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Zamomin/Documents/Publications/2016/19_Breitenbach_CLUMPED_Tandem/GCA_Aug17/REVIEWS_NOv17/Accepted_files/tables_for_Sierra/"/>
    </mc:Choice>
  </mc:AlternateContent>
  <bookViews>
    <workbookView xWindow="1280" yWindow="460" windowWidth="29220" windowHeight="213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170" i="1" l="1"/>
  <c r="AL1170" i="1"/>
  <c r="AO1170" i="1"/>
  <c r="AP1170" i="1"/>
  <c r="AQ1170" i="1"/>
  <c r="AJ1170" i="1"/>
  <c r="BC2" i="1"/>
  <c r="AN594" i="1"/>
  <c r="AN595" i="1"/>
  <c r="AN596" i="1"/>
  <c r="AN597" i="1"/>
  <c r="AN598" i="1"/>
  <c r="AN406" i="1"/>
  <c r="AN407" i="1"/>
  <c r="AN300" i="1"/>
  <c r="AN301" i="1"/>
  <c r="AN302" i="1"/>
  <c r="AN303" i="1"/>
  <c r="AN304" i="1"/>
  <c r="AN305" i="1"/>
  <c r="AN166" i="1"/>
  <c r="AN167" i="1"/>
  <c r="AN168" i="1"/>
  <c r="AN169" i="1"/>
  <c r="AN170" i="1"/>
  <c r="AN171" i="1"/>
  <c r="E1170" i="1"/>
  <c r="AM1170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8" i="1"/>
  <c r="AN409" i="1"/>
  <c r="AN410" i="1"/>
  <c r="AN411" i="1"/>
  <c r="AN412" i="1"/>
  <c r="AN413" i="1"/>
  <c r="AN414" i="1"/>
  <c r="AN415" i="1"/>
  <c r="AN416" i="1"/>
  <c r="AF1170" i="1"/>
  <c r="AB1170" i="1"/>
  <c r="X1170" i="1"/>
  <c r="T1170" i="1"/>
  <c r="P1170" i="1"/>
  <c r="L1170" i="1"/>
  <c r="H1170" i="1"/>
  <c r="I1170" i="1"/>
  <c r="J1170" i="1"/>
  <c r="M1170" i="1"/>
  <c r="N1170" i="1"/>
  <c r="I844" i="1"/>
  <c r="E844" i="1"/>
  <c r="J844" i="1"/>
  <c r="H844" i="1"/>
  <c r="M844" i="1"/>
  <c r="N844" i="1"/>
  <c r="L844" i="1"/>
  <c r="I575" i="1"/>
  <c r="E575" i="1"/>
  <c r="J575" i="1"/>
  <c r="H575" i="1"/>
  <c r="M575" i="1"/>
  <c r="N575" i="1"/>
  <c r="L575" i="1"/>
  <c r="M281" i="1"/>
  <c r="E281" i="1"/>
  <c r="N281" i="1"/>
  <c r="I281" i="1"/>
  <c r="J281" i="1"/>
  <c r="L281" i="1"/>
  <c r="H281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6" i="1"/>
  <c r="AN917" i="1"/>
  <c r="AN918" i="1"/>
  <c r="AN919" i="1"/>
  <c r="AN925" i="1"/>
  <c r="AN926" i="1"/>
  <c r="AN927" i="1"/>
  <c r="AN928" i="1"/>
  <c r="AN929" i="1"/>
  <c r="AN930" i="1"/>
  <c r="AN931" i="1"/>
  <c r="AN932" i="1"/>
  <c r="AN938" i="1"/>
  <c r="AN939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10" i="1"/>
  <c r="AN911" i="1"/>
  <c r="AN912" i="1"/>
  <c r="AN913" i="1"/>
  <c r="AN914" i="1"/>
  <c r="AN915" i="1"/>
  <c r="AN920" i="1"/>
  <c r="AN921" i="1"/>
  <c r="AN922" i="1"/>
  <c r="AN923" i="1"/>
  <c r="AN924" i="1"/>
  <c r="AN933" i="1"/>
  <c r="AN934" i="1"/>
  <c r="AN935" i="1"/>
  <c r="AN936" i="1"/>
  <c r="AN937" i="1"/>
  <c r="AN940" i="1"/>
  <c r="AN941" i="1"/>
  <c r="AN942" i="1"/>
  <c r="AN943" i="1"/>
  <c r="AN944" i="1"/>
  <c r="AN945" i="1"/>
  <c r="AN985" i="1"/>
  <c r="AN986" i="1"/>
  <c r="AN987" i="1"/>
  <c r="AN988" i="1"/>
  <c r="AN989" i="1"/>
  <c r="AN990" i="1"/>
  <c r="AN991" i="1"/>
  <c r="AN992" i="1"/>
  <c r="AO992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J992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Q844" i="1"/>
  <c r="AR844" i="1"/>
  <c r="AP844" i="1"/>
  <c r="AK844" i="1"/>
  <c r="AO844" i="1"/>
  <c r="AO733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Q575" i="1"/>
  <c r="AR575" i="1"/>
  <c r="AK575" i="1"/>
  <c r="AP575" i="1"/>
  <c r="AO575" i="1"/>
  <c r="AO416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Q281" i="1"/>
  <c r="AR281" i="1"/>
  <c r="AO281" i="1"/>
  <c r="AP281" i="1"/>
  <c r="AK281" i="1"/>
  <c r="AO117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994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6" i="1"/>
  <c r="AS917" i="1"/>
  <c r="AS918" i="1"/>
  <c r="AS919" i="1"/>
  <c r="AS925" i="1"/>
  <c r="AS926" i="1"/>
  <c r="AS927" i="1"/>
  <c r="AS928" i="1"/>
  <c r="AS929" i="1"/>
  <c r="AS930" i="1"/>
  <c r="AS931" i="1"/>
  <c r="AS932" i="1"/>
  <c r="AS938" i="1"/>
  <c r="AS939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10" i="1"/>
  <c r="AS911" i="1"/>
  <c r="AS912" i="1"/>
  <c r="AS913" i="1"/>
  <c r="AS914" i="1"/>
  <c r="AS915" i="1"/>
  <c r="AS920" i="1"/>
  <c r="AS921" i="1"/>
  <c r="AS922" i="1"/>
  <c r="AS923" i="1"/>
  <c r="AS924" i="1"/>
  <c r="AS933" i="1"/>
  <c r="AS934" i="1"/>
  <c r="AS935" i="1"/>
  <c r="AS936" i="1"/>
  <c r="AS937" i="1"/>
  <c r="AS940" i="1"/>
  <c r="AS941" i="1"/>
  <c r="AS942" i="1"/>
  <c r="AS943" i="1"/>
  <c r="AS944" i="1"/>
  <c r="AS945" i="1"/>
  <c r="AS985" i="1"/>
  <c r="AS986" i="1"/>
  <c r="AS987" i="1"/>
  <c r="AS988" i="1"/>
  <c r="AS989" i="1"/>
  <c r="AS990" i="1"/>
  <c r="AS991" i="1"/>
  <c r="AS992" i="1"/>
  <c r="AS846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735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577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418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283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119" i="1"/>
  <c r="AY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2" i="1"/>
  <c r="AJ575" i="1"/>
  <c r="BC3" i="1"/>
  <c r="BE3" i="1"/>
  <c r="AJ844" i="1"/>
  <c r="BC4" i="1"/>
  <c r="BE4" i="1"/>
  <c r="BC5" i="1"/>
  <c r="BE5" i="1"/>
  <c r="AJ281" i="1"/>
  <c r="BE2" i="1"/>
  <c r="AJ416" i="1"/>
  <c r="BA3" i="1"/>
  <c r="BD3" i="1"/>
  <c r="AJ733" i="1"/>
  <c r="BA4" i="1"/>
  <c r="BD4" i="1"/>
  <c r="BA5" i="1"/>
  <c r="BD5" i="1"/>
  <c r="AJ117" i="1"/>
  <c r="BA2" i="1"/>
  <c r="BD2" i="1"/>
  <c r="BF3" i="1"/>
  <c r="BG3" i="1"/>
  <c r="BF4" i="1"/>
  <c r="BG4" i="1"/>
  <c r="BF5" i="1"/>
  <c r="BG5" i="1"/>
  <c r="BF2" i="1"/>
  <c r="BG2" i="1"/>
  <c r="AG281" i="1"/>
  <c r="AH281" i="1"/>
  <c r="AF281" i="1"/>
  <c r="AC281" i="1"/>
  <c r="AD281" i="1"/>
  <c r="AB281" i="1"/>
  <c r="Y281" i="1"/>
  <c r="Z281" i="1"/>
  <c r="X281" i="1"/>
  <c r="U281" i="1"/>
  <c r="V281" i="1"/>
  <c r="T281" i="1"/>
  <c r="Q281" i="1"/>
  <c r="P281" i="1"/>
  <c r="R281" i="1"/>
  <c r="AY5" i="1"/>
  <c r="AY3" i="1"/>
  <c r="AY4" i="1"/>
  <c r="AG575" i="1"/>
  <c r="AH575" i="1"/>
  <c r="AF575" i="1"/>
  <c r="AC575" i="1"/>
  <c r="AD575" i="1"/>
  <c r="AB575" i="1"/>
  <c r="Y575" i="1"/>
  <c r="Z575" i="1"/>
  <c r="X575" i="1"/>
  <c r="U575" i="1"/>
  <c r="V575" i="1"/>
  <c r="T575" i="1"/>
  <c r="AR1170" i="1"/>
  <c r="AG1170" i="1"/>
  <c r="AH1170" i="1"/>
  <c r="AC1170" i="1"/>
  <c r="AD1170" i="1"/>
  <c r="Y1170" i="1"/>
  <c r="Z1170" i="1"/>
  <c r="U1170" i="1"/>
  <c r="V1170" i="1"/>
  <c r="Q1170" i="1"/>
  <c r="R1170" i="1"/>
  <c r="AG844" i="1"/>
  <c r="AH844" i="1"/>
  <c r="AF844" i="1"/>
  <c r="AC844" i="1"/>
  <c r="AD844" i="1"/>
  <c r="AB844" i="1"/>
  <c r="Y844" i="1"/>
  <c r="Z844" i="1"/>
  <c r="X844" i="1"/>
  <c r="U844" i="1"/>
  <c r="V844" i="1"/>
  <c r="T844" i="1"/>
  <c r="Q844" i="1"/>
  <c r="P844" i="1"/>
  <c r="R844" i="1"/>
  <c r="Q575" i="1"/>
  <c r="P575" i="1"/>
  <c r="R575" i="1"/>
</calcChain>
</file>

<file path=xl/sharedStrings.xml><?xml version="1.0" encoding="utf-8"?>
<sst xmlns="http://schemas.openxmlformats.org/spreadsheetml/2006/main" count="2386" uniqueCount="153">
  <si>
    <t>Date+Time</t>
  </si>
  <si>
    <t>SA/STD</t>
  </si>
  <si>
    <t>Replicates</t>
  </si>
  <si>
    <t>Run</t>
  </si>
  <si>
    <t>STDEV</t>
  </si>
  <si>
    <t>SE</t>
  </si>
  <si>
    <t>ETH1</t>
  </si>
  <si>
    <t>ETH2</t>
  </si>
  <si>
    <t>ETH3</t>
  </si>
  <si>
    <t>ETH4</t>
  </si>
  <si>
    <t>number of stds within range</t>
  </si>
  <si>
    <t>ETF Interval</t>
  </si>
  <si>
    <t>d13C avg</t>
  </si>
  <si>
    <t>d18Occ avg</t>
  </si>
  <si>
    <t>d48 avg</t>
  </si>
  <si>
    <t>D48 avg</t>
  </si>
  <si>
    <t>d47 avg</t>
  </si>
  <si>
    <t>Total count</t>
  </si>
  <si>
    <t>17.05.16</t>
  </si>
  <si>
    <t>17.08.15</t>
  </si>
  <si>
    <t>21.08.15</t>
  </si>
  <si>
    <t>23.08.15</t>
  </si>
  <si>
    <t>30.08.15</t>
  </si>
  <si>
    <t>01.09.15</t>
  </si>
  <si>
    <t>03.09.15</t>
  </si>
  <si>
    <t>04.09.15</t>
  </si>
  <si>
    <t>10.09.15</t>
  </si>
  <si>
    <t>29.09.15</t>
  </si>
  <si>
    <t>06.10.15</t>
  </si>
  <si>
    <t>10.10.15</t>
  </si>
  <si>
    <t>15.10.15</t>
  </si>
  <si>
    <t>18.10.15</t>
  </si>
  <si>
    <t>21.10.15</t>
  </si>
  <si>
    <t>27.10.15</t>
  </si>
  <si>
    <t>28.10.15</t>
  </si>
  <si>
    <t>29.10.15</t>
  </si>
  <si>
    <t>30.10.15</t>
  </si>
  <si>
    <t>04.11.15</t>
  </si>
  <si>
    <t>05.11.15</t>
  </si>
  <si>
    <t>10.11.15</t>
  </si>
  <si>
    <t>11.11.15</t>
  </si>
  <si>
    <t>17.11.15</t>
  </si>
  <si>
    <t>18.11.15</t>
  </si>
  <si>
    <t>24.11.15</t>
  </si>
  <si>
    <t>25.11.15</t>
  </si>
  <si>
    <t>26.11.15</t>
  </si>
  <si>
    <t>27.11.15</t>
  </si>
  <si>
    <t>29.11.15</t>
  </si>
  <si>
    <t>30.11.15</t>
  </si>
  <si>
    <t>01.12.15</t>
  </si>
  <si>
    <t>02.12.15</t>
  </si>
  <si>
    <t>04.12.15</t>
  </si>
  <si>
    <t>05.12.15</t>
  </si>
  <si>
    <t>06.12.15</t>
  </si>
  <si>
    <t>08.12.15</t>
  </si>
  <si>
    <t>09.12.15</t>
  </si>
  <si>
    <t>13.12.15</t>
  </si>
  <si>
    <t>15.12.15</t>
  </si>
  <si>
    <t>16.12.15</t>
  </si>
  <si>
    <t>18.12.15</t>
  </si>
  <si>
    <t>08.02.16</t>
  </si>
  <si>
    <t>17.02.16</t>
  </si>
  <si>
    <t>18.02.16</t>
  </si>
  <si>
    <t>19.02.16</t>
  </si>
  <si>
    <t>22.02.16</t>
  </si>
  <si>
    <t>23.02.16</t>
  </si>
  <si>
    <t>24.02.16</t>
  </si>
  <si>
    <t>26.02.16</t>
  </si>
  <si>
    <t>27.02.16</t>
  </si>
  <si>
    <t>29.02.16</t>
  </si>
  <si>
    <t>01.03.16</t>
  </si>
  <si>
    <t>03.03.16</t>
  </si>
  <si>
    <t>04.03.16</t>
  </si>
  <si>
    <t>05.03.16</t>
  </si>
  <si>
    <t>07.03.16</t>
  </si>
  <si>
    <t>08.03.16</t>
  </si>
  <si>
    <t>09.03.16</t>
  </si>
  <si>
    <t>12.03.16</t>
  </si>
  <si>
    <t>13.03.16</t>
  </si>
  <si>
    <t>15.03.16</t>
  </si>
  <si>
    <t>16.03.16</t>
  </si>
  <si>
    <t>ETH 1</t>
  </si>
  <si>
    <t>ETH 3</t>
  </si>
  <si>
    <t>ETH 4</t>
  </si>
  <si>
    <t>17.03.16</t>
  </si>
  <si>
    <t>21.03.16</t>
  </si>
  <si>
    <t>22.03.16</t>
  </si>
  <si>
    <t>24.03.16</t>
  </si>
  <si>
    <t>25.03.16</t>
  </si>
  <si>
    <t>12.04.16</t>
  </si>
  <si>
    <t>14.04.16</t>
  </si>
  <si>
    <t>15.04.16</t>
  </si>
  <si>
    <t>19.05.16</t>
  </si>
  <si>
    <t>26.05.16</t>
  </si>
  <si>
    <t>27.05.16</t>
  </si>
  <si>
    <t>01.06.16</t>
  </si>
  <si>
    <t>02.06.16</t>
  </si>
  <si>
    <t>07.06.16</t>
  </si>
  <si>
    <t>09.06.16</t>
  </si>
  <si>
    <t>Standard ID</t>
  </si>
  <si>
    <t>ETH 2</t>
  </si>
  <si>
    <r>
      <rPr>
        <b/>
        <sz val="12"/>
        <color theme="1"/>
        <rFont val="Symbol"/>
        <family val="1"/>
        <charset val="2"/>
      </rPr>
      <t>d</t>
    </r>
    <r>
      <rPr>
        <b/>
        <vertAlign val="superscript"/>
        <sz val="12"/>
        <color theme="1"/>
        <rFont val="Arial"/>
        <family val="2"/>
      </rPr>
      <t>13</t>
    </r>
    <r>
      <rPr>
        <b/>
        <sz val="12"/>
        <color theme="1"/>
        <rFont val="Arial"/>
        <family val="2"/>
      </rPr>
      <t xml:space="preserve">C </t>
    </r>
  </si>
  <si>
    <r>
      <rPr>
        <b/>
        <sz val="12"/>
        <color theme="1"/>
        <rFont val="Symbol"/>
        <family val="1"/>
        <charset val="2"/>
      </rPr>
      <t>d</t>
    </r>
    <r>
      <rPr>
        <b/>
        <vertAlign val="superscript"/>
        <sz val="12"/>
        <color theme="1"/>
        <rFont val="Arial"/>
        <family val="2"/>
      </rPr>
      <t>18</t>
    </r>
    <r>
      <rPr>
        <b/>
        <sz val="12"/>
        <color theme="1"/>
        <rFont val="Arial"/>
        <family val="2"/>
      </rPr>
      <t xml:space="preserve">Occ </t>
    </r>
  </si>
  <si>
    <r>
      <rPr>
        <b/>
        <sz val="12"/>
        <color theme="1"/>
        <rFont val="Symbol"/>
        <family val="1"/>
        <charset val="2"/>
      </rPr>
      <t>d</t>
    </r>
    <r>
      <rPr>
        <b/>
        <vertAlign val="subscript"/>
        <sz val="12"/>
        <color theme="1"/>
        <rFont val="Arial"/>
        <family val="2"/>
      </rPr>
      <t>48</t>
    </r>
  </si>
  <si>
    <r>
      <t>Δ</t>
    </r>
    <r>
      <rPr>
        <b/>
        <vertAlign val="subscript"/>
        <sz val="12"/>
        <color theme="1"/>
        <rFont val="Arial"/>
        <family val="2"/>
      </rPr>
      <t>48</t>
    </r>
  </si>
  <si>
    <r>
      <rPr>
        <b/>
        <sz val="12"/>
        <color theme="1"/>
        <rFont val="Symbol"/>
        <family val="1"/>
        <charset val="2"/>
      </rPr>
      <t>d</t>
    </r>
    <r>
      <rPr>
        <b/>
        <vertAlign val="subscript"/>
        <sz val="12"/>
        <color theme="1"/>
        <rFont val="Arial"/>
        <family val="2"/>
      </rPr>
      <t>47</t>
    </r>
  </si>
  <si>
    <r>
      <t>Δ</t>
    </r>
    <r>
      <rPr>
        <b/>
        <vertAlign val="subscript"/>
        <sz val="12"/>
        <color theme="1"/>
        <rFont val="Arial"/>
        <family val="2"/>
      </rPr>
      <t>47</t>
    </r>
    <r>
      <rPr>
        <b/>
        <sz val="12"/>
        <color theme="1"/>
        <rFont val="Arial"/>
        <family val="2"/>
      </rPr>
      <t xml:space="preserve"> Raw</t>
    </r>
  </si>
  <si>
    <t>N replicates</t>
  </si>
  <si>
    <t>25.08.15</t>
  </si>
  <si>
    <t>06.06.16</t>
  </si>
  <si>
    <t>08.06.16</t>
  </si>
  <si>
    <t>Δ (meas-acce Δ47)</t>
  </si>
  <si>
    <t>19.08.15</t>
  </si>
  <si>
    <t>09.11.15</t>
  </si>
  <si>
    <t>13.11.15</t>
  </si>
  <si>
    <t>18.08.15</t>
  </si>
  <si>
    <t>STDEV</t>
    <phoneticPr fontId="0" type="noConversion"/>
  </si>
  <si>
    <t>BG-corr accepted D47 RF AC (Bernasconi et al., in review G3)</t>
  </si>
  <si>
    <t>ETH1new</t>
  </si>
  <si>
    <t>05/24/16</t>
  </si>
  <si>
    <t>05/25/16</t>
  </si>
  <si>
    <t>10.06.16</t>
  </si>
  <si>
    <t>14.06.16</t>
  </si>
  <si>
    <t>19.06.16</t>
  </si>
  <si>
    <t>23.06.16</t>
  </si>
  <si>
    <t>30.06.16</t>
  </si>
  <si>
    <t>02.07.16</t>
  </si>
  <si>
    <t>12.06.16</t>
  </si>
  <si>
    <t>15.06.16</t>
  </si>
  <si>
    <t>16.06.16</t>
  </si>
  <si>
    <t>21.06.16</t>
  </si>
  <si>
    <t>24.06.16</t>
  </si>
  <si>
    <t>28.06.16</t>
  </si>
  <si>
    <t>05.07.16</t>
  </si>
  <si>
    <t>2nd transfer function, interval 1</t>
  </si>
  <si>
    <t>2nd transfer function, interval 2</t>
  </si>
  <si>
    <t>CAM accepted D47 interval 1</t>
  </si>
  <si>
    <t>CAM accepted D47 interval 2</t>
  </si>
  <si>
    <t>diff to ETH</t>
  </si>
  <si>
    <t xml:space="preserve">AVERAGE FINAL CAM accepted D47 </t>
  </si>
  <si>
    <t>Δ47 RF  (2ndary transfer function)</t>
  </si>
  <si>
    <t>1:1 line</t>
  </si>
  <si>
    <t>AVG D47 in 2nd transfer function Acid corr</t>
  </si>
  <si>
    <t>AVG D47 in 2nd transfer function Acid corr per interval</t>
  </si>
  <si>
    <t>D47 raw avg per interval</t>
  </si>
  <si>
    <t>AVG D47 raw</t>
  </si>
  <si>
    <t>AVG STDEV</t>
  </si>
  <si>
    <t>AVG SE</t>
  </si>
  <si>
    <t>AVG D47 raw per interval</t>
  </si>
  <si>
    <t>d45</t>
  </si>
  <si>
    <t>d46</t>
  </si>
  <si>
    <t>d45 avg</t>
  </si>
  <si>
    <t>d46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</si>
</sst>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m/d/yy;@"/>
    <numFmt numFmtId="167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color theme="1"/>
      <name val="Arial"/>
      <family val="2"/>
    </font>
    <font>
      <b/>
      <sz val="12"/>
      <color theme="1"/>
      <name val="Symbol"/>
      <family val="1"/>
      <charset val="2"/>
    </font>
    <font>
      <b/>
      <vertAlign val="superscript"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164" fontId="0" fillId="0" borderId="0" xfId="0" applyNumberFormat="1" applyFont="1" applyFill="1"/>
    <xf numFmtId="164" fontId="1" fillId="0" borderId="0" xfId="0" applyNumberFormat="1" applyFont="1" applyFill="1"/>
    <xf numFmtId="0" fontId="0" fillId="0" borderId="0" xfId="0" applyFont="1" applyFill="1"/>
    <xf numFmtId="165" fontId="1" fillId="0" borderId="0" xfId="0" applyNumberFormat="1" applyFont="1" applyFill="1"/>
    <xf numFmtId="165" fontId="0" fillId="0" borderId="0" xfId="0" applyNumberFormat="1" applyFont="1" applyFill="1"/>
    <xf numFmtId="1" fontId="0" fillId="0" borderId="0" xfId="0" applyNumberFormat="1" applyFont="1" applyFill="1"/>
    <xf numFmtId="164" fontId="1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/>
    <xf numFmtId="2" fontId="0" fillId="0" borderId="0" xfId="0" applyNumberFormat="1" applyFont="1" applyFill="1"/>
    <xf numFmtId="164" fontId="0" fillId="0" borderId="0" xfId="0" applyNumberFormat="1" applyFont="1" applyFill="1" applyBorder="1" applyAlignment="1">
      <alignment horizontal="right" vertical="center"/>
    </xf>
    <xf numFmtId="1" fontId="0" fillId="0" borderId="0" xfId="0" applyNumberFormat="1" applyFon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5" borderId="0" xfId="0" applyFont="1" applyFill="1"/>
    <xf numFmtId="164" fontId="0" fillId="5" borderId="0" xfId="0" applyNumberFormat="1" applyFont="1" applyFill="1"/>
    <xf numFmtId="164" fontId="0" fillId="5" borderId="0" xfId="0" applyNumberFormat="1" applyFont="1" applyFill="1" applyAlignment="1">
      <alignment horizontal="center"/>
    </xf>
    <xf numFmtId="1" fontId="0" fillId="5" borderId="0" xfId="0" applyNumberFormat="1" applyFont="1" applyFill="1"/>
    <xf numFmtId="0" fontId="0" fillId="6" borderId="0" xfId="0" applyFont="1" applyFill="1"/>
    <xf numFmtId="164" fontId="0" fillId="6" borderId="0" xfId="0" applyNumberFormat="1" applyFont="1" applyFill="1"/>
    <xf numFmtId="0" fontId="0" fillId="7" borderId="0" xfId="0" applyFont="1" applyFill="1"/>
    <xf numFmtId="164" fontId="0" fillId="7" borderId="0" xfId="0" applyNumberFormat="1" applyFont="1" applyFill="1"/>
    <xf numFmtId="0" fontId="1" fillId="5" borderId="0" xfId="0" applyFont="1" applyFill="1" applyAlignment="1">
      <alignment horizontal="center"/>
    </xf>
    <xf numFmtId="0" fontId="1" fillId="0" borderId="0" xfId="0" applyFont="1" applyFill="1"/>
    <xf numFmtId="0" fontId="1" fillId="2" borderId="1" xfId="0" applyFont="1" applyFill="1" applyBorder="1" applyAlignment="1">
      <alignment horizontal="center" vertical="center" wrapText="1" shrinkToFit="1"/>
    </xf>
    <xf numFmtId="0" fontId="3" fillId="2" borderId="1" xfId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64" fontId="0" fillId="0" borderId="0" xfId="0" applyNumberFormat="1" applyFont="1" applyFill="1" applyAlignment="1">
      <alignment horizontal="center"/>
    </xf>
    <xf numFmtId="2" fontId="7" fillId="0" borderId="0" xfId="1" applyNumberFormat="1" applyFont="1" applyFill="1" applyBorder="1" applyAlignment="1">
      <alignment horizontal="right" vertical="center" wrapText="1"/>
    </xf>
    <xf numFmtId="164" fontId="7" fillId="0" borderId="0" xfId="1" applyNumberFormat="1" applyFont="1" applyFill="1" applyBorder="1" applyAlignment="1">
      <alignment horizontal="right" vertical="center" wrapText="1"/>
    </xf>
    <xf numFmtId="2" fontId="7" fillId="0" borderId="0" xfId="0" applyNumberFormat="1" applyFont="1" applyFill="1" applyBorder="1" applyAlignment="1">
      <alignment horizontal="right" vertical="center" wrapText="1"/>
    </xf>
    <xf numFmtId="164" fontId="3" fillId="0" borderId="0" xfId="1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Font="1"/>
    <xf numFmtId="164" fontId="0" fillId="0" borderId="0" xfId="0" applyNumberFormat="1" applyFont="1" applyFill="1" applyAlignment="1">
      <alignment horizontal="right" vertical="center" wrapText="1"/>
    </xf>
    <xf numFmtId="0" fontId="0" fillId="2" borderId="1" xfId="0" applyFont="1" applyFill="1" applyBorder="1"/>
    <xf numFmtId="0" fontId="1" fillId="5" borderId="1" xfId="0" applyFont="1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14" fontId="8" fillId="0" borderId="0" xfId="1" applyNumberFormat="1" applyFont="1" applyFill="1" applyBorder="1" applyAlignment="1">
      <alignment horizontal="left" vertical="center" wrapText="1"/>
    </xf>
    <xf numFmtId="1" fontId="7" fillId="0" borderId="0" xfId="1" applyNumberFormat="1" applyFont="1" applyFill="1" applyBorder="1" applyAlignment="1">
      <alignment horizontal="right" vertical="center" wrapText="1"/>
    </xf>
    <xf numFmtId="164" fontId="7" fillId="0" borderId="0" xfId="0" applyNumberFormat="1" applyFont="1" applyFill="1" applyBorder="1" applyAlignment="1">
      <alignment horizontal="right" vertical="center" wrapText="1"/>
    </xf>
    <xf numFmtId="164" fontId="1" fillId="7" borderId="0" xfId="0" applyNumberFormat="1" applyFont="1" applyFill="1" applyAlignment="1">
      <alignment horizontal="center"/>
    </xf>
    <xf numFmtId="14" fontId="0" fillId="0" borderId="0" xfId="0" applyNumberFormat="1" applyFont="1"/>
    <xf numFmtId="1" fontId="0" fillId="0" borderId="0" xfId="0" applyNumberFormat="1" applyFont="1"/>
    <xf numFmtId="164" fontId="0" fillId="0" borderId="0" xfId="0" applyNumberFormat="1" applyFont="1"/>
    <xf numFmtId="167" fontId="0" fillId="0" borderId="0" xfId="0" applyNumberFormat="1" applyFont="1" applyFill="1"/>
    <xf numFmtId="2" fontId="0" fillId="0" borderId="0" xfId="0" applyNumberFormat="1" applyFont="1"/>
    <xf numFmtId="166" fontId="1" fillId="0" borderId="0" xfId="0" applyNumberFormat="1" applyFont="1" applyFill="1"/>
    <xf numFmtId="1" fontId="1" fillId="0" borderId="0" xfId="0" applyNumberFormat="1" applyFont="1" applyFill="1"/>
    <xf numFmtId="14" fontId="7" fillId="0" borderId="0" xfId="1" applyNumberFormat="1" applyFont="1" applyFill="1" applyBorder="1" applyAlignment="1">
      <alignment horizontal="left" vertical="center" wrapText="1"/>
    </xf>
    <xf numFmtId="1" fontId="3" fillId="0" borderId="0" xfId="1" applyNumberFormat="1" applyFont="1" applyFill="1" applyBorder="1" applyAlignment="1">
      <alignment horizontal="center" vertical="center" wrapText="1"/>
    </xf>
    <xf numFmtId="1" fontId="3" fillId="0" borderId="0" xfId="1" applyNumberFormat="1" applyFont="1" applyFill="1" applyBorder="1" applyAlignment="1">
      <alignment horizontal="right" vertical="center" wrapText="1"/>
    </xf>
    <xf numFmtId="164" fontId="0" fillId="4" borderId="0" xfId="0" applyNumberFormat="1" applyFont="1" applyFill="1" applyAlignment="1">
      <alignment horizontal="center"/>
    </xf>
    <xf numFmtId="164" fontId="0" fillId="4" borderId="0" xfId="0" applyNumberFormat="1" applyFont="1" applyFill="1"/>
    <xf numFmtId="165" fontId="0" fillId="0" borderId="0" xfId="0" applyNumberFormat="1" applyFont="1" applyFill="1" applyAlignment="1">
      <alignment horizontal="center"/>
    </xf>
    <xf numFmtId="1" fontId="9" fillId="0" borderId="0" xfId="0" applyNumberFormat="1" applyFont="1" applyFill="1"/>
    <xf numFmtId="2" fontId="9" fillId="0" borderId="0" xfId="0" applyNumberFormat="1" applyFont="1" applyFill="1"/>
    <xf numFmtId="164" fontId="9" fillId="0" borderId="0" xfId="0" applyNumberFormat="1" applyFont="1" applyFill="1"/>
    <xf numFmtId="0" fontId="0" fillId="8" borderId="0" xfId="0" applyFont="1" applyFill="1"/>
    <xf numFmtId="1" fontId="0" fillId="8" borderId="0" xfId="0" applyNumberFormat="1" applyFont="1" applyFill="1"/>
    <xf numFmtId="164" fontId="0" fillId="8" borderId="0" xfId="0" applyNumberFormat="1" applyFont="1" applyFill="1"/>
    <xf numFmtId="164" fontId="0" fillId="8" borderId="0" xfId="0" applyNumberFormat="1" applyFont="1" applyFill="1" applyAlignment="1">
      <alignment horizontal="right" vertical="center" wrapText="1"/>
    </xf>
    <xf numFmtId="1" fontId="9" fillId="8" borderId="0" xfId="0" applyNumberFormat="1" applyFont="1" applyFill="1"/>
    <xf numFmtId="2" fontId="9" fillId="8" borderId="0" xfId="0" applyNumberFormat="1" applyFont="1" applyFill="1"/>
    <xf numFmtId="164" fontId="9" fillId="8" borderId="0" xfId="0" applyNumberFormat="1" applyFont="1" applyFill="1"/>
  </cellXfs>
  <cellStyles count="2">
    <cellStyle name="Normal" xfId="0" builtinId="0"/>
    <cellStyle name="Normal_m47 calculations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2ndary transfer function interval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6926873324089"/>
          <c:y val="0.112063652407108"/>
          <c:w val="0.711959506831968"/>
          <c:h val="0.74005727339459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885659260316"/>
                  <c:y val="-0.100729300452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Sheet1!$BA$2:$BA$5</c:f>
              <c:numCache>
                <c:formatCode>0.000</c:formatCode>
                <c:ptCount val="4"/>
                <c:pt idx="0">
                  <c:v>-0.0660956182678289</c:v>
                </c:pt>
                <c:pt idx="1">
                  <c:v>-0.0702765085200695</c:v>
                </c:pt>
                <c:pt idx="2">
                  <c:v>0.329724825952121</c:v>
                </c:pt>
                <c:pt idx="3">
                  <c:v>0.153075917733744</c:v>
                </c:pt>
              </c:numCache>
            </c:numRef>
          </c:xVal>
          <c:yVal>
            <c:numRef>
              <c:f>Sheet1!$AW$2:$AW$5</c:f>
              <c:numCache>
                <c:formatCode>General</c:formatCode>
                <c:ptCount val="4"/>
                <c:pt idx="0">
                  <c:v>0.258</c:v>
                </c:pt>
                <c:pt idx="1">
                  <c:v>0.256</c:v>
                </c:pt>
                <c:pt idx="2">
                  <c:v>0.691</c:v>
                </c:pt>
                <c:pt idx="3">
                  <c:v>0.507</c:v>
                </c:pt>
              </c:numCache>
            </c:numRef>
          </c:yVal>
          <c:smooth val="0"/>
        </c:ser>
        <c:ser>
          <c:idx val="1"/>
          <c:order val="1"/>
          <c:tx>
            <c:v>01:01</c:v>
          </c:tx>
          <c:spPr>
            <a:ln w="1270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Sheet1!$AV$2:$AV$3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xVal>
          <c:yVal>
            <c:numRef>
              <c:f>Sheet1!$AV$2:$AV$3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701840"/>
        <c:axId val="1292707776"/>
      </c:scatterChart>
      <c:valAx>
        <c:axId val="1292701840"/>
        <c:scaling>
          <c:orientation val="minMax"/>
          <c:max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D47 @</a:t>
                </a:r>
                <a:r>
                  <a:rPr lang="en-US" sz="1500" b="1" baseline="0"/>
                  <a:t> Cam</a:t>
                </a:r>
                <a:endParaRPr lang="en-US" sz="15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07776"/>
        <c:crosses val="autoZero"/>
        <c:crossBetween val="midCat"/>
      </c:valAx>
      <c:valAx>
        <c:axId val="1292707776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D47 @ ETH</a:t>
                </a:r>
              </a:p>
            </c:rich>
          </c:tx>
          <c:layout>
            <c:manualLayout>
              <c:xMode val="edge"/>
              <c:yMode val="edge"/>
              <c:x val="0.023699799079352"/>
              <c:y val="0.397049949470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701840"/>
        <c:crossesAt val="-3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2ndary transfer function interval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6926873324089"/>
          <c:y val="0.112063652407108"/>
          <c:w val="0.711959506831968"/>
          <c:h val="0.74005727339459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885659260316"/>
                  <c:y val="-0.100729300452598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Sheet1!$BC$2:$BC$5</c:f>
              <c:numCache>
                <c:formatCode>0.000</c:formatCode>
                <c:ptCount val="4"/>
                <c:pt idx="0">
                  <c:v>-0.0569556222518722</c:v>
                </c:pt>
                <c:pt idx="1">
                  <c:v>-0.0763108527644824</c:v>
                </c:pt>
                <c:pt idx="2">
                  <c:v>0.347373957674264</c:v>
                </c:pt>
                <c:pt idx="3">
                  <c:v>0.168272130756177</c:v>
                </c:pt>
              </c:numCache>
            </c:numRef>
          </c:xVal>
          <c:yVal>
            <c:numRef>
              <c:f>Sheet1!$AW$2:$AW$5</c:f>
              <c:numCache>
                <c:formatCode>General</c:formatCode>
                <c:ptCount val="4"/>
                <c:pt idx="0">
                  <c:v>0.258</c:v>
                </c:pt>
                <c:pt idx="1">
                  <c:v>0.256</c:v>
                </c:pt>
                <c:pt idx="2">
                  <c:v>0.691</c:v>
                </c:pt>
                <c:pt idx="3">
                  <c:v>0.507</c:v>
                </c:pt>
              </c:numCache>
            </c:numRef>
          </c:yVal>
          <c:smooth val="0"/>
        </c:ser>
        <c:ser>
          <c:idx val="1"/>
          <c:order val="1"/>
          <c:tx>
            <c:v>01:01</c:v>
          </c:tx>
          <c:spPr>
            <a:ln w="1270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Sheet1!$AV$2:$AV$3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xVal>
          <c:yVal>
            <c:numRef>
              <c:f>Sheet1!$AV$2:$AV$3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34608"/>
        <c:axId val="2114188160"/>
      </c:scatterChart>
      <c:valAx>
        <c:axId val="2146834608"/>
        <c:scaling>
          <c:orientation val="minMax"/>
          <c:max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D47 @</a:t>
                </a:r>
                <a:r>
                  <a:rPr lang="en-US" sz="1500" b="1" baseline="0"/>
                  <a:t> Cam</a:t>
                </a:r>
                <a:endParaRPr lang="en-US" sz="15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88160"/>
        <c:crosses val="autoZero"/>
        <c:crossBetween val="midCat"/>
      </c:valAx>
      <c:valAx>
        <c:axId val="2114188160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D47 @ ETH</a:t>
                </a:r>
              </a:p>
            </c:rich>
          </c:tx>
          <c:layout>
            <c:manualLayout>
              <c:xMode val="edge"/>
              <c:yMode val="edge"/>
              <c:x val="0.023699799079352"/>
              <c:y val="0.397049949470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34608"/>
        <c:crossesAt val="-3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Comparison</a:t>
            </a:r>
            <a:r>
              <a:rPr lang="en-US" b="1" baseline="0"/>
              <a:t> CAM vs ETH stds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6926873324089"/>
          <c:y val="0.112063652407108"/>
          <c:w val="0.711959506831968"/>
          <c:h val="0.74005727339459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85480937265951"/>
                  <c:y val="-0.101362738624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Sheet1!$BF$2:$BF$5</c:f>
              <c:numCache>
                <c:formatCode>0.000</c:formatCode>
                <c:ptCount val="4"/>
                <c:pt idx="0">
                  <c:v>0.265004957963416</c:v>
                </c:pt>
                <c:pt idx="1">
                  <c:v>0.252563521690112</c:v>
                </c:pt>
                <c:pt idx="2">
                  <c:v>0.693414039163799</c:v>
                </c:pt>
                <c:pt idx="3">
                  <c:v>0.502926934282899</c:v>
                </c:pt>
              </c:numCache>
            </c:numRef>
          </c:xVal>
          <c:yVal>
            <c:numRef>
              <c:f>Sheet1!$AW$2:$AW$5</c:f>
              <c:numCache>
                <c:formatCode>General</c:formatCode>
                <c:ptCount val="4"/>
                <c:pt idx="0">
                  <c:v>0.258</c:v>
                </c:pt>
                <c:pt idx="1">
                  <c:v>0.256</c:v>
                </c:pt>
                <c:pt idx="2">
                  <c:v>0.691</c:v>
                </c:pt>
                <c:pt idx="3">
                  <c:v>0.507</c:v>
                </c:pt>
              </c:numCache>
            </c:numRef>
          </c:yVal>
          <c:smooth val="0"/>
        </c:ser>
        <c:ser>
          <c:idx val="1"/>
          <c:order val="1"/>
          <c:tx>
            <c:v>01:01</c:v>
          </c:tx>
          <c:spPr>
            <a:ln w="1270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Sheet1!$AV$2:$AV$3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xVal>
          <c:yVal>
            <c:numRef>
              <c:f>Sheet1!$AV$2:$AV$3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758336"/>
        <c:axId val="1313754176"/>
      </c:scatterChart>
      <c:valAx>
        <c:axId val="-2142758336"/>
        <c:scaling>
          <c:orientation val="minMax"/>
          <c:max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D47 @</a:t>
                </a:r>
                <a:r>
                  <a:rPr lang="en-US" sz="1500" b="1" baseline="0"/>
                  <a:t> Cam</a:t>
                </a:r>
                <a:endParaRPr lang="en-US" sz="15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54176"/>
        <c:crosses val="autoZero"/>
        <c:crossBetween val="midCat"/>
      </c:valAx>
      <c:valAx>
        <c:axId val="1313754176"/>
        <c:scaling>
          <c:orientation val="minMax"/>
          <c:max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D47 @ ETH</a:t>
                </a:r>
              </a:p>
            </c:rich>
          </c:tx>
          <c:layout>
            <c:manualLayout>
              <c:xMode val="edge"/>
              <c:yMode val="edge"/>
              <c:x val="0.023699799079352"/>
              <c:y val="0.397049949470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758336"/>
        <c:crossesAt val="-3.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546236</xdr:colOff>
      <xdr:row>8</xdr:row>
      <xdr:rowOff>81936</xdr:rowOff>
    </xdr:from>
    <xdr:to>
      <xdr:col>51</xdr:col>
      <xdr:colOff>355054</xdr:colOff>
      <xdr:row>25</xdr:row>
      <xdr:rowOff>119080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518924</xdr:colOff>
      <xdr:row>8</xdr:row>
      <xdr:rowOff>81935</xdr:rowOff>
    </xdr:from>
    <xdr:to>
      <xdr:col>57</xdr:col>
      <xdr:colOff>204839</xdr:colOff>
      <xdr:row>26</xdr:row>
      <xdr:rowOff>47522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81934</xdr:colOff>
      <xdr:row>27</xdr:row>
      <xdr:rowOff>54625</xdr:rowOff>
    </xdr:from>
    <xdr:to>
      <xdr:col>54</xdr:col>
      <xdr:colOff>471401</xdr:colOff>
      <xdr:row>45</xdr:row>
      <xdr:rowOff>88490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220"/>
  <sheetViews>
    <sheetView tabSelected="1" topLeftCell="AL1" zoomScale="69" zoomScaleNormal="84" zoomScalePageLayoutView="84" workbookViewId="0">
      <pane ySplit="1" topLeftCell="A2" activePane="bottomLeft" state="frozen"/>
      <selection activeCell="N1" sqref="N1"/>
      <selection pane="bottomLeft" activeCell="AV33" sqref="AV33"/>
    </sheetView>
  </sheetViews>
  <sheetFormatPr baseColWidth="10" defaultRowHeight="16" x14ac:dyDescent="0.2"/>
  <cols>
    <col min="1" max="1" width="9.33203125" style="44" customWidth="1"/>
    <col min="2" max="2" width="13.6640625" style="44" customWidth="1"/>
    <col min="3" max="8" width="10.83203125" style="44"/>
    <col min="9" max="9" width="9.5" style="44" customWidth="1"/>
    <col min="10" max="10" width="6" style="44" customWidth="1"/>
    <col min="11" max="12" width="10.83203125" style="44"/>
    <col min="13" max="13" width="9.5" style="44" customWidth="1"/>
    <col min="14" max="14" width="7.33203125" style="44" customWidth="1"/>
    <col min="15" max="38" width="10.83203125" style="44"/>
    <col min="39" max="39" width="8.33203125" style="44" customWidth="1"/>
    <col min="40" max="40" width="10.83203125" style="3"/>
    <col min="41" max="41" width="12.5" style="44" customWidth="1"/>
    <col min="42" max="45" width="10.83203125" style="44"/>
    <col min="46" max="46" width="11.33203125" style="44" customWidth="1"/>
    <col min="47" max="47" width="9" style="44" customWidth="1"/>
    <col min="48" max="48" width="10.83203125" style="44"/>
    <col min="49" max="49" width="20.83203125" style="44" customWidth="1"/>
    <col min="50" max="51" width="10.83203125" style="44"/>
    <col min="52" max="52" width="12.1640625" style="44" customWidth="1"/>
    <col min="53" max="53" width="9.33203125" style="44" customWidth="1"/>
    <col min="54" max="54" width="12.1640625" style="44" customWidth="1"/>
    <col min="55" max="16384" width="10.83203125" style="44"/>
  </cols>
  <sheetData>
    <row r="1" spans="1:63" s="37" customFormat="1" ht="80" x14ac:dyDescent="0.2">
      <c r="A1" s="24" t="s">
        <v>11</v>
      </c>
      <c r="B1" s="25" t="s">
        <v>0</v>
      </c>
      <c r="C1" s="25" t="s">
        <v>1</v>
      </c>
      <c r="D1" s="25" t="s">
        <v>2</v>
      </c>
      <c r="E1" s="25" t="s">
        <v>17</v>
      </c>
      <c r="F1" s="26" t="s">
        <v>3</v>
      </c>
      <c r="G1" s="26" t="s">
        <v>149</v>
      </c>
      <c r="H1" s="26" t="s">
        <v>151</v>
      </c>
      <c r="I1" s="27" t="s">
        <v>4</v>
      </c>
      <c r="J1" s="27" t="s">
        <v>5</v>
      </c>
      <c r="K1" s="26" t="s">
        <v>150</v>
      </c>
      <c r="L1" s="26" t="s">
        <v>152</v>
      </c>
      <c r="M1" s="27" t="s">
        <v>4</v>
      </c>
      <c r="N1" s="27" t="s">
        <v>5</v>
      </c>
      <c r="O1" s="25" t="s">
        <v>101</v>
      </c>
      <c r="P1" s="25" t="s">
        <v>12</v>
      </c>
      <c r="Q1" s="27" t="s">
        <v>4</v>
      </c>
      <c r="R1" s="27" t="s">
        <v>5</v>
      </c>
      <c r="S1" s="25" t="s">
        <v>102</v>
      </c>
      <c r="T1" s="25" t="s">
        <v>13</v>
      </c>
      <c r="U1" s="25" t="s">
        <v>4</v>
      </c>
      <c r="V1" s="25" t="s">
        <v>5</v>
      </c>
      <c r="W1" s="25" t="s">
        <v>103</v>
      </c>
      <c r="X1" s="25" t="s">
        <v>14</v>
      </c>
      <c r="Y1" s="25" t="s">
        <v>4</v>
      </c>
      <c r="Z1" s="25" t="s">
        <v>5</v>
      </c>
      <c r="AA1" s="25" t="s">
        <v>104</v>
      </c>
      <c r="AB1" s="25" t="s">
        <v>15</v>
      </c>
      <c r="AC1" s="25" t="s">
        <v>4</v>
      </c>
      <c r="AD1" s="25" t="s">
        <v>5</v>
      </c>
      <c r="AE1" s="25" t="s">
        <v>105</v>
      </c>
      <c r="AF1" s="25" t="s">
        <v>16</v>
      </c>
      <c r="AG1" s="25" t="s">
        <v>4</v>
      </c>
      <c r="AH1" s="25" t="s">
        <v>5</v>
      </c>
      <c r="AI1" s="25" t="s">
        <v>106</v>
      </c>
      <c r="AJ1" s="25" t="s">
        <v>144</v>
      </c>
      <c r="AK1" s="25" t="s">
        <v>145</v>
      </c>
      <c r="AL1" s="25" t="s">
        <v>116</v>
      </c>
      <c r="AM1" s="25" t="s">
        <v>5</v>
      </c>
      <c r="AN1" s="28" t="s">
        <v>140</v>
      </c>
      <c r="AO1" s="28" t="s">
        <v>143</v>
      </c>
      <c r="AP1" s="28" t="s">
        <v>142</v>
      </c>
      <c r="AQ1" s="29" t="s">
        <v>146</v>
      </c>
      <c r="AR1" s="29" t="s">
        <v>147</v>
      </c>
      <c r="AS1" s="30" t="s">
        <v>111</v>
      </c>
      <c r="AT1" s="30" t="s">
        <v>10</v>
      </c>
      <c r="AU1" s="46"/>
      <c r="AV1" s="29" t="s">
        <v>141</v>
      </c>
      <c r="AW1" s="47" t="s">
        <v>117</v>
      </c>
      <c r="AX1" s="31" t="s">
        <v>99</v>
      </c>
      <c r="AY1" s="32" t="s">
        <v>107</v>
      </c>
      <c r="AZ1" s="33" t="s">
        <v>134</v>
      </c>
      <c r="BA1" s="33" t="s">
        <v>148</v>
      </c>
      <c r="BB1" s="34" t="s">
        <v>135</v>
      </c>
      <c r="BC1" s="34" t="s">
        <v>148</v>
      </c>
      <c r="BD1" s="35" t="s">
        <v>136</v>
      </c>
      <c r="BE1" s="35" t="s">
        <v>137</v>
      </c>
      <c r="BF1" s="48" t="s">
        <v>139</v>
      </c>
      <c r="BG1" s="36" t="s">
        <v>138</v>
      </c>
    </row>
    <row r="2" spans="1:63" s="3" customFormat="1" x14ac:dyDescent="0.2">
      <c r="A2" s="49">
        <v>1</v>
      </c>
      <c r="B2" s="50" t="s">
        <v>19</v>
      </c>
      <c r="C2" s="50" t="s">
        <v>6</v>
      </c>
      <c r="D2" s="51">
        <v>1</v>
      </c>
      <c r="E2" s="51"/>
      <c r="F2" s="51">
        <v>22</v>
      </c>
      <c r="G2" s="39">
        <v>-0.70688080620980764</v>
      </c>
      <c r="K2" s="39">
        <v>-1.0682006250910863</v>
      </c>
      <c r="O2" s="39">
        <v>1.9542755073047389</v>
      </c>
      <c r="P2" s="40"/>
      <c r="Q2" s="40"/>
      <c r="S2" s="40">
        <v>-2.3292524180607614</v>
      </c>
      <c r="T2" s="40"/>
      <c r="U2" s="40"/>
      <c r="W2" s="40">
        <v>-1.9601908677911588</v>
      </c>
      <c r="X2" s="52"/>
      <c r="Y2" s="52"/>
      <c r="AA2" s="52">
        <v>0.18124568232924521</v>
      </c>
      <c r="AB2" s="39"/>
      <c r="AC2" s="39"/>
      <c r="AD2" s="39"/>
      <c r="AE2" s="39">
        <v>-1.7811112835305205</v>
      </c>
      <c r="AF2" s="39"/>
      <c r="AG2" s="39"/>
      <c r="AH2" s="39"/>
      <c r="AI2" s="40">
        <v>-3.2039001952699486E-2</v>
      </c>
      <c r="AJ2" s="40"/>
      <c r="AK2" s="40"/>
      <c r="AL2" s="40"/>
      <c r="AM2" s="40"/>
      <c r="AN2" s="10">
        <f>AI2*1.0925+0.3344</f>
        <v>0.29939739036667579</v>
      </c>
      <c r="AO2" s="10"/>
      <c r="AP2" s="10"/>
      <c r="AQ2" s="10"/>
      <c r="AR2" s="10"/>
      <c r="AS2" s="45">
        <f t="shared" ref="AS2:AS33" si="0">AN2-$AW$2</f>
        <v>4.1397390366675779E-2</v>
      </c>
      <c r="AT2" s="11">
        <v>13</v>
      </c>
      <c r="AV2" s="3">
        <v>0</v>
      </c>
      <c r="AW2" s="14">
        <v>0.25800000000000001</v>
      </c>
      <c r="AX2" s="22" t="s">
        <v>81</v>
      </c>
      <c r="AY2" s="17">
        <f>E281</f>
        <v>279</v>
      </c>
      <c r="AZ2" s="18"/>
      <c r="BA2" s="19">
        <f>AJ117</f>
        <v>-6.6095618267828893E-2</v>
      </c>
      <c r="BB2" s="20"/>
      <c r="BC2" s="21">
        <f>AJ281</f>
        <v>-5.695562225187225E-2</v>
      </c>
      <c r="BD2" s="16">
        <f>BA2*1.0925+0.3344</f>
        <v>0.26219053704239692</v>
      </c>
      <c r="BE2" s="16">
        <f>BC2*1.0496+0.3276</f>
        <v>0.26781937888443486</v>
      </c>
      <c r="BF2" s="53">
        <f>AVERAGE(BD2:BE2)</f>
        <v>0.26500495796341589</v>
      </c>
      <c r="BG2" s="15">
        <f>BF2-AW2</f>
        <v>7.004957963415881E-3</v>
      </c>
      <c r="BK2" s="1"/>
    </row>
    <row r="3" spans="1:63" s="3" customFormat="1" x14ac:dyDescent="0.2">
      <c r="A3" s="44">
        <v>1</v>
      </c>
      <c r="B3" s="8" t="s">
        <v>19</v>
      </c>
      <c r="C3" s="8" t="s">
        <v>6</v>
      </c>
      <c r="D3" s="6">
        <v>1</v>
      </c>
      <c r="E3" s="6"/>
      <c r="F3" s="6">
        <v>22</v>
      </c>
      <c r="G3" s="9">
        <v>-0.69655509390079084</v>
      </c>
      <c r="K3" s="9">
        <v>-1.0487844997907874</v>
      </c>
      <c r="O3" s="9">
        <v>1.9646315150459661</v>
      </c>
      <c r="P3" s="1"/>
      <c r="Q3" s="1"/>
      <c r="S3" s="1">
        <v>-2.3098637890067977</v>
      </c>
      <c r="T3" s="1"/>
      <c r="U3" s="1"/>
      <c r="W3" s="1">
        <v>-2.0371127849484747</v>
      </c>
      <c r="X3" s="1"/>
      <c r="Y3" s="1"/>
      <c r="AA3" s="1">
        <v>6.483522295613886E-2</v>
      </c>
      <c r="AB3" s="9"/>
      <c r="AC3" s="9"/>
      <c r="AD3" s="9"/>
      <c r="AE3" s="9">
        <v>-1.7883422935187214</v>
      </c>
      <c r="AF3" s="9"/>
      <c r="AG3" s="9"/>
      <c r="AH3" s="9"/>
      <c r="AI3" s="1">
        <v>-6.9127477932140469E-2</v>
      </c>
      <c r="AJ3" s="1"/>
      <c r="AK3" s="1"/>
      <c r="AL3" s="1"/>
      <c r="AM3" s="1"/>
      <c r="AN3" s="10">
        <f t="shared" ref="AN3:AN66" si="1">AI3*1.0925+0.3344</f>
        <v>0.25887823035913649</v>
      </c>
      <c r="AO3" s="1"/>
      <c r="AP3" s="1"/>
      <c r="AQ3" s="1"/>
      <c r="AR3" s="1"/>
      <c r="AS3" s="45">
        <f t="shared" si="0"/>
        <v>8.7823035913647818E-4</v>
      </c>
      <c r="AT3" s="6">
        <v>14</v>
      </c>
      <c r="AV3" s="3">
        <v>1</v>
      </c>
      <c r="AW3" s="14">
        <v>0.25600000000000001</v>
      </c>
      <c r="AX3" s="22" t="s">
        <v>100</v>
      </c>
      <c r="AY3" s="17">
        <f>E575</f>
        <v>292</v>
      </c>
      <c r="AZ3" s="18"/>
      <c r="BA3" s="19">
        <f>AJ416</f>
        <v>-7.0276508520069475E-2</v>
      </c>
      <c r="BB3" s="20"/>
      <c r="BC3" s="21">
        <f>AJ575</f>
        <v>-7.6310852764482393E-2</v>
      </c>
      <c r="BD3" s="16">
        <f t="shared" ref="BD3:BD5" si="2">BA3*1.0925+0.3344</f>
        <v>0.25762291444182406</v>
      </c>
      <c r="BE3" s="16">
        <f t="shared" ref="BE3:BE5" si="3">BC3*1.0496+0.3276</f>
        <v>0.24750412893839929</v>
      </c>
      <c r="BF3" s="53">
        <f t="shared" ref="BF3:BF5" si="4">AVERAGE(BD3:BE3)</f>
        <v>0.25256352169011165</v>
      </c>
      <c r="BG3" s="15">
        <f>BF3-AW3</f>
        <v>-3.4364783098883578E-3</v>
      </c>
      <c r="BK3" s="1"/>
    </row>
    <row r="4" spans="1:63" s="3" customFormat="1" x14ac:dyDescent="0.2">
      <c r="A4" s="44">
        <v>1</v>
      </c>
      <c r="B4" s="8" t="s">
        <v>19</v>
      </c>
      <c r="C4" s="8" t="s">
        <v>6</v>
      </c>
      <c r="D4" s="6">
        <v>1</v>
      </c>
      <c r="E4" s="6"/>
      <c r="F4" s="6">
        <v>22</v>
      </c>
      <c r="G4" s="9">
        <v>-0.75153828160793501</v>
      </c>
      <c r="K4" s="9">
        <v>-1.200576985058446</v>
      </c>
      <c r="O4" s="9">
        <v>1.9112979687374951</v>
      </c>
      <c r="P4" s="1"/>
      <c r="Q4" s="1"/>
      <c r="S4" s="1">
        <v>-2.4614988861473535</v>
      </c>
      <c r="T4" s="1"/>
      <c r="U4" s="1"/>
      <c r="W4" s="1">
        <v>-2.6036181841576083</v>
      </c>
      <c r="X4" s="1"/>
      <c r="Y4" s="1"/>
      <c r="AA4" s="1">
        <v>-0.20002579822495092</v>
      </c>
      <c r="AB4" s="9"/>
      <c r="AC4" s="9"/>
      <c r="AD4" s="9"/>
      <c r="AE4" s="9">
        <v>-2.0301895893059942</v>
      </c>
      <c r="AF4" s="9"/>
      <c r="AG4" s="9"/>
      <c r="AH4" s="9"/>
      <c r="AI4" s="1">
        <v>-0.1053368306549729</v>
      </c>
      <c r="AJ4" s="1"/>
      <c r="AK4" s="1"/>
      <c r="AL4" s="1"/>
      <c r="AM4" s="1"/>
      <c r="AN4" s="10">
        <f t="shared" si="1"/>
        <v>0.21931951250944209</v>
      </c>
      <c r="AO4" s="1"/>
      <c r="AP4" s="1"/>
      <c r="AQ4" s="1"/>
      <c r="AR4" s="1"/>
      <c r="AS4" s="45">
        <f t="shared" si="0"/>
        <v>-3.8680487490557913E-2</v>
      </c>
      <c r="AT4" s="6">
        <v>14</v>
      </c>
      <c r="AV4" s="1"/>
      <c r="AW4" s="14">
        <v>0.69099999999999995</v>
      </c>
      <c r="AX4" s="22" t="s">
        <v>82</v>
      </c>
      <c r="AY4" s="17">
        <f>E844</f>
        <v>267</v>
      </c>
      <c r="AZ4" s="18"/>
      <c r="BA4" s="19">
        <f>AJ733</f>
        <v>0.32972482595212083</v>
      </c>
      <c r="BB4" s="20"/>
      <c r="BC4" s="21">
        <f>AJ844</f>
        <v>0.34737395767426366</v>
      </c>
      <c r="BD4" s="16">
        <f t="shared" si="2"/>
        <v>0.69462437235269192</v>
      </c>
      <c r="BE4" s="16">
        <f t="shared" si="3"/>
        <v>0.6922037059749071</v>
      </c>
      <c r="BF4" s="53">
        <f t="shared" si="4"/>
        <v>0.69341403916379951</v>
      </c>
      <c r="BG4" s="15">
        <f>BF4-AW4</f>
        <v>2.414039163799564E-3</v>
      </c>
      <c r="BK4" s="1"/>
    </row>
    <row r="5" spans="1:63" s="3" customFormat="1" x14ac:dyDescent="0.2">
      <c r="A5" s="44">
        <v>1</v>
      </c>
      <c r="B5" s="8" t="s">
        <v>19</v>
      </c>
      <c r="C5" s="8" t="s">
        <v>6</v>
      </c>
      <c r="D5" s="6">
        <v>1</v>
      </c>
      <c r="E5" s="6"/>
      <c r="F5" s="6">
        <v>22</v>
      </c>
      <c r="G5" s="9">
        <v>-0.7079487943509527</v>
      </c>
      <c r="K5" s="9">
        <v>-1.0920886915005672</v>
      </c>
      <c r="O5" s="9">
        <v>1.9540229879553908</v>
      </c>
      <c r="P5" s="1"/>
      <c r="Q5" s="1"/>
      <c r="S5" s="1">
        <v>-2.353132680044979</v>
      </c>
      <c r="T5" s="1"/>
      <c r="U5" s="1"/>
      <c r="W5" s="1">
        <v>-2.1388037873491248</v>
      </c>
      <c r="X5" s="1"/>
      <c r="Y5" s="1"/>
      <c r="AA5" s="1">
        <v>4.959809254470593E-2</v>
      </c>
      <c r="AB5" s="9"/>
      <c r="AC5" s="9"/>
      <c r="AD5" s="9"/>
      <c r="AE5" s="9">
        <v>-1.846046327389508</v>
      </c>
      <c r="AF5" s="9"/>
      <c r="AG5" s="9"/>
      <c r="AH5" s="9"/>
      <c r="AI5" s="1">
        <v>-7.2558429208890995E-2</v>
      </c>
      <c r="AJ5" s="1"/>
      <c r="AK5" s="1"/>
      <c r="AL5" s="1"/>
      <c r="AM5" s="1"/>
      <c r="AN5" s="10">
        <f t="shared" si="1"/>
        <v>0.25512991608928659</v>
      </c>
      <c r="AO5" s="1"/>
      <c r="AP5" s="1"/>
      <c r="AQ5" s="1"/>
      <c r="AR5" s="1"/>
      <c r="AS5" s="45">
        <f t="shared" si="0"/>
        <v>-2.8700839107134168E-3</v>
      </c>
      <c r="AT5" s="6">
        <v>15</v>
      </c>
      <c r="AV5" s="1"/>
      <c r="AW5" s="14">
        <v>0.50700000000000001</v>
      </c>
      <c r="AX5" s="22" t="s">
        <v>83</v>
      </c>
      <c r="AY5" s="17">
        <f>E1170</f>
        <v>324</v>
      </c>
      <c r="AZ5" s="18"/>
      <c r="BA5" s="19">
        <f>AJ992</f>
        <v>0.15307591773374365</v>
      </c>
      <c r="BB5" s="20"/>
      <c r="BC5" s="21">
        <f>AJ1170</f>
        <v>0.1682721307561775</v>
      </c>
      <c r="BD5" s="16">
        <f t="shared" si="2"/>
        <v>0.50163544012411498</v>
      </c>
      <c r="BE5" s="16">
        <f t="shared" si="3"/>
        <v>0.50421842844168396</v>
      </c>
      <c r="BF5" s="53">
        <f t="shared" si="4"/>
        <v>0.50292693428289947</v>
      </c>
      <c r="BG5" s="15">
        <f>BF5-AW5</f>
        <v>-4.0730657171005324E-3</v>
      </c>
      <c r="BK5" s="1"/>
    </row>
    <row r="6" spans="1:63" s="3" customFormat="1" x14ac:dyDescent="0.2">
      <c r="A6" s="44">
        <v>1</v>
      </c>
      <c r="B6" s="8" t="s">
        <v>20</v>
      </c>
      <c r="C6" s="8" t="s">
        <v>6</v>
      </c>
      <c r="D6" s="6">
        <v>1</v>
      </c>
      <c r="E6" s="6"/>
      <c r="F6" s="6">
        <v>25</v>
      </c>
      <c r="G6" s="9">
        <v>-0.71655277675433438</v>
      </c>
      <c r="K6" s="9">
        <v>-1.1284323434310581</v>
      </c>
      <c r="O6" s="9">
        <v>1.9461482054455836</v>
      </c>
      <c r="P6" s="1"/>
      <c r="Q6" s="1"/>
      <c r="S6" s="1">
        <v>-2.3894488488002423</v>
      </c>
      <c r="T6" s="1"/>
      <c r="U6" s="1"/>
      <c r="W6" s="1">
        <v>-2.720767129427426</v>
      </c>
      <c r="X6" s="1"/>
      <c r="Y6" s="1"/>
      <c r="AA6" s="1">
        <v>-0.46285990148525746</v>
      </c>
      <c r="AB6" s="9"/>
      <c r="AC6" s="9"/>
      <c r="AD6" s="9"/>
      <c r="AE6" s="9">
        <v>-1.8851454499438369</v>
      </c>
      <c r="AF6" s="9"/>
      <c r="AG6" s="9"/>
      <c r="AH6" s="9"/>
      <c r="AI6" s="1">
        <v>-6.7065505871100051E-2</v>
      </c>
      <c r="AJ6" s="1"/>
      <c r="AK6" s="1"/>
      <c r="AL6" s="1"/>
      <c r="AM6" s="1"/>
      <c r="AN6" s="10">
        <f t="shared" si="1"/>
        <v>0.26113093483582317</v>
      </c>
      <c r="AO6" s="1"/>
      <c r="AP6" s="1"/>
      <c r="AQ6" s="1"/>
      <c r="AR6" s="1"/>
      <c r="AS6" s="45">
        <f t="shared" si="0"/>
        <v>3.1309348358231626E-3</v>
      </c>
      <c r="AT6" s="6">
        <v>16</v>
      </c>
    </row>
    <row r="7" spans="1:63" s="3" customFormat="1" x14ac:dyDescent="0.2">
      <c r="A7" s="44">
        <v>1</v>
      </c>
      <c r="B7" s="8" t="s">
        <v>20</v>
      </c>
      <c r="C7" s="8" t="s">
        <v>6</v>
      </c>
      <c r="D7" s="6">
        <v>1</v>
      </c>
      <c r="E7" s="6"/>
      <c r="F7" s="6">
        <v>25</v>
      </c>
      <c r="G7" s="9">
        <v>-0.71457332537403828</v>
      </c>
      <c r="K7" s="9">
        <v>-1.1299239388520543</v>
      </c>
      <c r="O7" s="9">
        <v>1.9483285269317192</v>
      </c>
      <c r="P7" s="1"/>
      <c r="Q7" s="1"/>
      <c r="S7" s="1">
        <v>-2.3909445332634078</v>
      </c>
      <c r="T7" s="1"/>
      <c r="U7" s="1"/>
      <c r="W7" s="1">
        <v>-2.5374828343416174</v>
      </c>
      <c r="X7" s="1"/>
      <c r="Y7" s="1"/>
      <c r="AA7" s="1">
        <v>-0.27544530185691363</v>
      </c>
      <c r="AB7" s="9"/>
      <c r="AC7" s="9"/>
      <c r="AD7" s="9"/>
      <c r="AE7" s="9">
        <v>-1.8789380100008441</v>
      </c>
      <c r="AF7" s="9"/>
      <c r="AG7" s="9"/>
      <c r="AH7" s="9"/>
      <c r="AI7" s="1">
        <v>-6.1411548742673627E-2</v>
      </c>
      <c r="AJ7" s="1"/>
      <c r="AK7" s="1"/>
      <c r="AL7" s="1"/>
      <c r="AM7" s="1"/>
      <c r="AN7" s="10">
        <f t="shared" si="1"/>
        <v>0.26730788299862906</v>
      </c>
      <c r="AO7" s="1"/>
      <c r="AP7" s="1"/>
      <c r="AQ7" s="1"/>
      <c r="AR7" s="1"/>
      <c r="AS7" s="45">
        <f t="shared" si="0"/>
        <v>9.3078829986290579E-3</v>
      </c>
      <c r="AT7" s="6">
        <v>16</v>
      </c>
    </row>
    <row r="8" spans="1:63" s="3" customFormat="1" x14ac:dyDescent="0.2">
      <c r="A8" s="44">
        <v>1</v>
      </c>
      <c r="B8" s="8" t="s">
        <v>20</v>
      </c>
      <c r="C8" s="8" t="s">
        <v>6</v>
      </c>
      <c r="D8" s="6">
        <v>1</v>
      </c>
      <c r="E8" s="6"/>
      <c r="F8" s="6">
        <v>25</v>
      </c>
      <c r="G8" s="9">
        <v>-0.70578459786442638</v>
      </c>
      <c r="K8" s="9">
        <v>-1.1221755516702925</v>
      </c>
      <c r="O8" s="9">
        <v>1.9574714428278994</v>
      </c>
      <c r="P8" s="1"/>
      <c r="Q8" s="1"/>
      <c r="S8" s="1">
        <v>-2.3832175594826452</v>
      </c>
      <c r="T8" s="1"/>
      <c r="U8" s="1"/>
      <c r="W8" s="1">
        <v>-2.8249718993267061</v>
      </c>
      <c r="X8" s="1"/>
      <c r="Y8" s="1"/>
      <c r="AA8" s="1">
        <v>-0.58024915361615248</v>
      </c>
      <c r="AB8" s="9"/>
      <c r="AC8" s="9"/>
      <c r="AD8" s="9"/>
      <c r="AE8" s="9">
        <v>-1.8456153253773726</v>
      </c>
      <c r="AF8" s="9"/>
      <c r="AG8" s="9"/>
      <c r="AH8" s="9"/>
      <c r="AI8" s="1">
        <v>-4.4695060262583963E-2</v>
      </c>
      <c r="AJ8" s="1"/>
      <c r="AK8" s="1"/>
      <c r="AL8" s="1"/>
      <c r="AM8" s="1"/>
      <c r="AN8" s="10">
        <f t="shared" si="1"/>
        <v>0.28557064666312698</v>
      </c>
      <c r="AO8" s="1"/>
      <c r="AP8" s="1"/>
      <c r="AQ8" s="1"/>
      <c r="AR8" s="1"/>
      <c r="AS8" s="45">
        <f t="shared" si="0"/>
        <v>2.7570646663126974E-2</v>
      </c>
      <c r="AT8" s="6">
        <v>16</v>
      </c>
    </row>
    <row r="9" spans="1:63" s="3" customFormat="1" x14ac:dyDescent="0.2">
      <c r="A9" s="44">
        <v>1</v>
      </c>
      <c r="B9" s="8" t="s">
        <v>20</v>
      </c>
      <c r="C9" s="8" t="s">
        <v>6</v>
      </c>
      <c r="D9" s="6">
        <v>1</v>
      </c>
      <c r="E9" s="6"/>
      <c r="F9" s="6">
        <v>25</v>
      </c>
      <c r="G9" s="9">
        <v>-0.70475831049612314</v>
      </c>
      <c r="K9" s="9">
        <v>-1.1090196001915635</v>
      </c>
      <c r="O9" s="9">
        <v>1.9580807314460844</v>
      </c>
      <c r="P9" s="1"/>
      <c r="Q9" s="1"/>
      <c r="S9" s="1">
        <v>-2.3700668860317222</v>
      </c>
      <c r="T9" s="1"/>
      <c r="U9" s="1"/>
      <c r="W9" s="1">
        <v>-2.9655321538235162</v>
      </c>
      <c r="X9" s="1"/>
      <c r="Y9" s="1"/>
      <c r="AA9" s="1">
        <v>-0.74812086601880323</v>
      </c>
      <c r="AB9" s="9"/>
      <c r="AC9" s="9"/>
      <c r="AD9" s="9"/>
      <c r="AE9" s="9">
        <v>-1.873477185882974</v>
      </c>
      <c r="AF9" s="9"/>
      <c r="AG9" s="9"/>
      <c r="AH9" s="9"/>
      <c r="AI9" s="1">
        <v>-8.6698347145863774E-2</v>
      </c>
      <c r="AJ9" s="1"/>
      <c r="AK9" s="1"/>
      <c r="AL9" s="1"/>
      <c r="AM9" s="1"/>
      <c r="AN9" s="10">
        <f t="shared" si="1"/>
        <v>0.2396820557431438</v>
      </c>
      <c r="AO9" s="1"/>
      <c r="AP9" s="1"/>
      <c r="AQ9" s="1"/>
      <c r="AR9" s="1"/>
      <c r="AS9" s="45">
        <f t="shared" si="0"/>
        <v>-1.8317944256856206E-2</v>
      </c>
      <c r="AT9" s="6">
        <v>17</v>
      </c>
    </row>
    <row r="10" spans="1:63" s="3" customFormat="1" x14ac:dyDescent="0.2">
      <c r="A10" s="44">
        <v>1</v>
      </c>
      <c r="B10" s="8" t="s">
        <v>20</v>
      </c>
      <c r="C10" s="8" t="s">
        <v>6</v>
      </c>
      <c r="D10" s="6">
        <v>1</v>
      </c>
      <c r="E10" s="6"/>
      <c r="F10" s="6">
        <v>25</v>
      </c>
      <c r="G10" s="9">
        <v>-0.70712750873224506</v>
      </c>
      <c r="K10" s="9">
        <v>-1.1237759614163156</v>
      </c>
      <c r="O10" s="9">
        <v>1.9560899935528389</v>
      </c>
      <c r="P10" s="1"/>
      <c r="Q10" s="1"/>
      <c r="S10" s="1">
        <v>-2.3848146028591657</v>
      </c>
      <c r="T10" s="1"/>
      <c r="U10" s="1"/>
      <c r="W10" s="1">
        <v>-2.8199768548348572</v>
      </c>
      <c r="X10" s="1"/>
      <c r="Y10" s="1"/>
      <c r="AA10" s="1">
        <v>-0.57203382677120662</v>
      </c>
      <c r="AB10" s="9"/>
      <c r="AC10" s="9"/>
      <c r="AD10" s="9"/>
      <c r="AE10" s="9">
        <v>-1.8824025588737028</v>
      </c>
      <c r="AF10" s="9"/>
      <c r="AG10" s="9"/>
      <c r="AH10" s="9"/>
      <c r="AI10" s="1">
        <v>-7.8661533098267622E-2</v>
      </c>
      <c r="AJ10" s="1"/>
      <c r="AK10" s="1"/>
      <c r="AL10" s="1"/>
      <c r="AM10" s="1"/>
      <c r="AN10" s="10">
        <f t="shared" si="1"/>
        <v>0.2484622750901426</v>
      </c>
      <c r="AO10" s="1"/>
      <c r="AP10" s="1"/>
      <c r="AQ10" s="1"/>
      <c r="AR10" s="1"/>
      <c r="AS10" s="45">
        <f t="shared" si="0"/>
        <v>-9.5377249098574091E-3</v>
      </c>
      <c r="AT10" s="6">
        <v>17</v>
      </c>
    </row>
    <row r="11" spans="1:63" s="3" customFormat="1" x14ac:dyDescent="0.2">
      <c r="A11" s="44">
        <v>1</v>
      </c>
      <c r="B11" s="8" t="s">
        <v>20</v>
      </c>
      <c r="C11" s="8" t="s">
        <v>6</v>
      </c>
      <c r="D11" s="6">
        <v>1</v>
      </c>
      <c r="E11" s="6"/>
      <c r="F11" s="6">
        <v>25</v>
      </c>
      <c r="G11" s="9">
        <v>-0.71309394726816622</v>
      </c>
      <c r="K11" s="9">
        <v>-1.1129830579371736</v>
      </c>
      <c r="O11" s="9">
        <v>1.9492825035915746</v>
      </c>
      <c r="P11" s="1"/>
      <c r="Q11" s="1"/>
      <c r="S11" s="1">
        <v>-2.3740108018516253</v>
      </c>
      <c r="T11" s="1"/>
      <c r="U11" s="1"/>
      <c r="W11" s="1">
        <v>-2.873928768137926</v>
      </c>
      <c r="X11" s="1"/>
      <c r="Y11" s="1"/>
      <c r="AA11" s="1">
        <v>-0.64799891025113521</v>
      </c>
      <c r="AB11" s="9"/>
      <c r="AC11" s="9"/>
      <c r="AD11" s="9"/>
      <c r="AE11" s="9">
        <v>-1.892273516351503</v>
      </c>
      <c r="AF11" s="9"/>
      <c r="AG11" s="9"/>
      <c r="AH11" s="9"/>
      <c r="AI11" s="1">
        <v>-9.3034806663616632E-2</v>
      </c>
      <c r="AJ11" s="1"/>
      <c r="AK11" s="1"/>
      <c r="AL11" s="1"/>
      <c r="AM11" s="1"/>
      <c r="AN11" s="10">
        <f t="shared" si="1"/>
        <v>0.23275947371999881</v>
      </c>
      <c r="AO11" s="1"/>
      <c r="AP11" s="1"/>
      <c r="AQ11" s="1"/>
      <c r="AR11" s="1"/>
      <c r="AS11" s="45">
        <f t="shared" si="0"/>
        <v>-2.5240526280001202E-2</v>
      </c>
      <c r="AT11" s="6">
        <v>16</v>
      </c>
    </row>
    <row r="12" spans="1:63" s="3" customFormat="1" x14ac:dyDescent="0.2">
      <c r="A12" s="44">
        <v>1</v>
      </c>
      <c r="B12" s="8" t="s">
        <v>20</v>
      </c>
      <c r="C12" s="8" t="s">
        <v>6</v>
      </c>
      <c r="D12" s="6">
        <v>1</v>
      </c>
      <c r="E12" s="6"/>
      <c r="F12" s="6">
        <v>25</v>
      </c>
      <c r="G12" s="9">
        <v>-0.71405080173039526</v>
      </c>
      <c r="K12" s="9">
        <v>-1.1293512689380674</v>
      </c>
      <c r="O12" s="9">
        <v>1.948867918179733</v>
      </c>
      <c r="P12" s="1"/>
      <c r="Q12" s="1"/>
      <c r="S12" s="1">
        <v>-2.3903731618501922</v>
      </c>
      <c r="T12" s="1"/>
      <c r="U12" s="1"/>
      <c r="W12" s="1">
        <v>-2.993464067342702</v>
      </c>
      <c r="X12" s="1"/>
      <c r="Y12" s="1"/>
      <c r="AA12" s="1">
        <v>-0.73539576588799171</v>
      </c>
      <c r="AB12" s="9"/>
      <c r="AC12" s="9"/>
      <c r="AD12" s="9"/>
      <c r="AE12" s="9">
        <v>-1.9271440842844185</v>
      </c>
      <c r="AF12" s="9"/>
      <c r="AG12" s="9"/>
      <c r="AH12" s="9"/>
      <c r="AI12" s="1">
        <v>-0.11090262134952344</v>
      </c>
      <c r="AJ12" s="1"/>
      <c r="AK12" s="1"/>
      <c r="AL12" s="1"/>
      <c r="AM12" s="1"/>
      <c r="AN12" s="10">
        <f t="shared" si="1"/>
        <v>0.21323888617564563</v>
      </c>
      <c r="AO12" s="1"/>
      <c r="AP12" s="1"/>
      <c r="AQ12" s="1"/>
      <c r="AR12" s="1"/>
      <c r="AS12" s="45">
        <f t="shared" si="0"/>
        <v>-4.4761113824354382E-2</v>
      </c>
      <c r="AT12" s="6">
        <v>17</v>
      </c>
    </row>
    <row r="13" spans="1:63" s="3" customFormat="1" x14ac:dyDescent="0.2">
      <c r="A13" s="44">
        <v>1</v>
      </c>
      <c r="B13" s="8" t="s">
        <v>108</v>
      </c>
      <c r="C13" s="8" t="s">
        <v>6</v>
      </c>
      <c r="D13" s="6">
        <v>1</v>
      </c>
      <c r="E13" s="6"/>
      <c r="F13" s="6">
        <v>27</v>
      </c>
      <c r="G13" s="9">
        <v>-0.62880399839044632</v>
      </c>
      <c r="K13" s="9">
        <v>-0.95631864471168992</v>
      </c>
      <c r="O13" s="9">
        <v>2.0338882839750729</v>
      </c>
      <c r="P13" s="1"/>
      <c r="Q13" s="1"/>
      <c r="S13" s="1">
        <v>-2.2175704283214088</v>
      </c>
      <c r="T13" s="1"/>
      <c r="U13" s="1"/>
      <c r="W13" s="1">
        <v>-2.828949548700971</v>
      </c>
      <c r="X13" s="1"/>
      <c r="Y13" s="1"/>
      <c r="AA13" s="1">
        <v>-0.91734455907391266</v>
      </c>
      <c r="AB13" s="9"/>
      <c r="AC13" s="9"/>
      <c r="AD13" s="9"/>
      <c r="AE13" s="9">
        <v>-1.6816118174063646</v>
      </c>
      <c r="AF13" s="9"/>
      <c r="AG13" s="9"/>
      <c r="AH13" s="9"/>
      <c r="AI13" s="1">
        <v>-0.1232553538699499</v>
      </c>
      <c r="AJ13" s="1"/>
      <c r="AK13" s="1"/>
      <c r="AL13" s="1"/>
      <c r="AM13" s="1"/>
      <c r="AN13" s="10">
        <f t="shared" si="1"/>
        <v>0.19974352589707969</v>
      </c>
      <c r="AO13" s="1"/>
      <c r="AP13" s="1"/>
      <c r="AQ13" s="1"/>
      <c r="AR13" s="1"/>
      <c r="AS13" s="45">
        <f t="shared" si="0"/>
        <v>-5.8256474102920314E-2</v>
      </c>
      <c r="AT13" s="6">
        <v>12</v>
      </c>
    </row>
    <row r="14" spans="1:63" s="3" customFormat="1" x14ac:dyDescent="0.2">
      <c r="A14" s="44">
        <v>1</v>
      </c>
      <c r="B14" s="8" t="s">
        <v>108</v>
      </c>
      <c r="C14" s="8" t="s">
        <v>6</v>
      </c>
      <c r="D14" s="6">
        <v>1</v>
      </c>
      <c r="E14" s="6"/>
      <c r="F14" s="6">
        <v>27</v>
      </c>
      <c r="G14" s="9">
        <v>-0.68095760170909636</v>
      </c>
      <c r="K14" s="9">
        <v>-1.1043608109854182</v>
      </c>
      <c r="O14" s="9">
        <v>1.9834513758245231</v>
      </c>
      <c r="P14" s="1"/>
      <c r="Q14" s="1"/>
      <c r="S14" s="1">
        <v>-2.3654623853240224</v>
      </c>
      <c r="T14" s="1"/>
      <c r="U14" s="1"/>
      <c r="W14" s="1">
        <v>-3.1253383399825614</v>
      </c>
      <c r="X14" s="1"/>
      <c r="Y14" s="1"/>
      <c r="AA14" s="1">
        <v>-0.91819401872869633</v>
      </c>
      <c r="AB14" s="9"/>
      <c r="AC14" s="9"/>
      <c r="AD14" s="9"/>
      <c r="AE14" s="9">
        <v>-1.8389974111852336</v>
      </c>
      <c r="AF14" s="9"/>
      <c r="AG14" s="9"/>
      <c r="AH14" s="9"/>
      <c r="AI14" s="1">
        <v>-8.1302035880914669E-2</v>
      </c>
      <c r="AJ14" s="1"/>
      <c r="AK14" s="1"/>
      <c r="AL14" s="1"/>
      <c r="AM14" s="1"/>
      <c r="AN14" s="10">
        <f t="shared" si="1"/>
        <v>0.2455775258001007</v>
      </c>
      <c r="AO14" s="1"/>
      <c r="AP14" s="1"/>
      <c r="AQ14" s="1"/>
      <c r="AR14" s="1"/>
      <c r="AS14" s="45">
        <f t="shared" si="0"/>
        <v>-1.2422474199899308E-2</v>
      </c>
      <c r="AT14" s="6">
        <v>12</v>
      </c>
    </row>
    <row r="15" spans="1:63" s="3" customFormat="1" x14ac:dyDescent="0.2">
      <c r="A15" s="44">
        <v>1</v>
      </c>
      <c r="B15" s="8" t="s">
        <v>108</v>
      </c>
      <c r="C15" s="8" t="s">
        <v>6</v>
      </c>
      <c r="D15" s="6">
        <v>1</v>
      </c>
      <c r="E15" s="6"/>
      <c r="F15" s="6">
        <v>27</v>
      </c>
      <c r="G15" s="9">
        <v>-0.73009481318781866</v>
      </c>
      <c r="K15" s="9">
        <v>-1.1416025066487652</v>
      </c>
      <c r="O15" s="9">
        <v>1.932106481591727</v>
      </c>
      <c r="P15" s="1"/>
      <c r="Q15" s="1"/>
      <c r="S15" s="1">
        <v>-2.40258573824552</v>
      </c>
      <c r="T15" s="1"/>
      <c r="U15" s="1"/>
      <c r="W15" s="1">
        <v>-3.3104591712521674</v>
      </c>
      <c r="X15" s="1"/>
      <c r="Y15" s="1"/>
      <c r="AA15" s="1">
        <v>-1.0297668718434183</v>
      </c>
      <c r="AB15" s="9"/>
      <c r="AC15" s="9"/>
      <c r="AD15" s="9"/>
      <c r="AE15" s="9">
        <v>-1.9341809042397597</v>
      </c>
      <c r="AF15" s="9"/>
      <c r="AG15" s="9"/>
      <c r="AH15" s="9"/>
      <c r="AI15" s="1">
        <v>-8.9298699852691232E-2</v>
      </c>
      <c r="AJ15" s="1"/>
      <c r="AK15" s="1"/>
      <c r="AL15" s="1"/>
      <c r="AM15" s="1"/>
      <c r="AN15" s="10">
        <f t="shared" si="1"/>
        <v>0.2368411704109348</v>
      </c>
      <c r="AO15" s="1"/>
      <c r="AP15" s="1"/>
      <c r="AQ15" s="1"/>
      <c r="AR15" s="1"/>
      <c r="AS15" s="45">
        <f t="shared" si="0"/>
        <v>-2.1158829589065203E-2</v>
      </c>
      <c r="AT15" s="6">
        <v>13</v>
      </c>
    </row>
    <row r="16" spans="1:63" s="3" customFormat="1" x14ac:dyDescent="0.2">
      <c r="A16" s="44">
        <v>1</v>
      </c>
      <c r="B16" s="8" t="s">
        <v>108</v>
      </c>
      <c r="C16" s="8" t="s">
        <v>6</v>
      </c>
      <c r="D16" s="6">
        <v>1</v>
      </c>
      <c r="E16" s="6"/>
      <c r="F16" s="6">
        <v>27</v>
      </c>
      <c r="G16" s="9">
        <v>-0.74630927061231134</v>
      </c>
      <c r="K16" s="9">
        <v>-1.1773868960715996</v>
      </c>
      <c r="O16" s="9">
        <v>1.9160425656890427</v>
      </c>
      <c r="P16" s="1"/>
      <c r="Q16" s="1"/>
      <c r="S16" s="1">
        <v>-2.4383257498205637</v>
      </c>
      <c r="T16" s="1"/>
      <c r="U16" s="1"/>
      <c r="W16" s="1">
        <v>-3.2697628279101805</v>
      </c>
      <c r="X16" s="1"/>
      <c r="Y16" s="1"/>
      <c r="AA16" s="1">
        <v>-0.91694915811005306</v>
      </c>
      <c r="AB16" s="9"/>
      <c r="AC16" s="9"/>
      <c r="AD16" s="9"/>
      <c r="AE16" s="9">
        <v>-1.9302012638459796</v>
      </c>
      <c r="AF16" s="9"/>
      <c r="AG16" s="9"/>
      <c r="AH16" s="9"/>
      <c r="AI16" s="1">
        <v>-3.324364117496259E-2</v>
      </c>
      <c r="AJ16" s="1"/>
      <c r="AK16" s="1"/>
      <c r="AL16" s="1"/>
      <c r="AM16" s="1"/>
      <c r="AN16" s="10">
        <f t="shared" si="1"/>
        <v>0.29808132201635335</v>
      </c>
      <c r="AO16" s="1"/>
      <c r="AP16" s="1"/>
      <c r="AQ16" s="1"/>
      <c r="AR16" s="1"/>
      <c r="AS16" s="45">
        <f t="shared" si="0"/>
        <v>4.0081322016353338E-2</v>
      </c>
      <c r="AT16" s="6">
        <v>12</v>
      </c>
    </row>
    <row r="17" spans="1:48" s="3" customFormat="1" x14ac:dyDescent="0.2">
      <c r="A17" s="44">
        <v>1</v>
      </c>
      <c r="B17" s="8" t="s">
        <v>22</v>
      </c>
      <c r="C17" s="8" t="s">
        <v>6</v>
      </c>
      <c r="D17" s="6">
        <v>1</v>
      </c>
      <c r="E17" s="6"/>
      <c r="F17" s="6">
        <v>28</v>
      </c>
      <c r="G17" s="9">
        <v>-0.70500707351896508</v>
      </c>
      <c r="K17" s="9">
        <v>-1.0953371537861545</v>
      </c>
      <c r="O17" s="9">
        <v>1.9573018294587237</v>
      </c>
      <c r="P17" s="1"/>
      <c r="Q17" s="1"/>
      <c r="S17" s="1">
        <v>-2.3563869852611816</v>
      </c>
      <c r="T17" s="1"/>
      <c r="U17" s="1"/>
      <c r="W17" s="1">
        <v>-2.5132854218338916</v>
      </c>
      <c r="X17" s="1"/>
      <c r="Y17" s="1"/>
      <c r="AA17" s="1">
        <v>-0.32063433103982075</v>
      </c>
      <c r="AC17" s="9"/>
      <c r="AD17" s="9"/>
      <c r="AE17" s="9">
        <v>-1.8175212089709403</v>
      </c>
      <c r="AF17" s="9"/>
      <c r="AG17" s="9"/>
      <c r="AH17" s="1"/>
      <c r="AI17" s="1">
        <v>-4.3763539508745453E-2</v>
      </c>
      <c r="AJ17" s="1"/>
      <c r="AK17" s="1"/>
      <c r="AL17" s="1"/>
      <c r="AM17" s="1"/>
      <c r="AN17" s="10">
        <f t="shared" si="1"/>
        <v>0.28658833308669557</v>
      </c>
      <c r="AO17" s="1"/>
      <c r="AP17" s="1"/>
      <c r="AQ17" s="1"/>
      <c r="AR17" s="1"/>
      <c r="AS17" s="45">
        <f t="shared" si="0"/>
        <v>2.8588333086695561E-2</v>
      </c>
      <c r="AT17" s="6">
        <v>17</v>
      </c>
    </row>
    <row r="18" spans="1:48" s="3" customFormat="1" x14ac:dyDescent="0.2">
      <c r="A18" s="44">
        <v>1</v>
      </c>
      <c r="B18" s="8" t="s">
        <v>22</v>
      </c>
      <c r="C18" s="8" t="s">
        <v>6</v>
      </c>
      <c r="D18" s="6">
        <v>1</v>
      </c>
      <c r="E18" s="6"/>
      <c r="F18" s="6">
        <v>28</v>
      </c>
      <c r="G18" s="9">
        <v>-0.68380835955158514</v>
      </c>
      <c r="K18" s="9">
        <v>-1.0310346330081737</v>
      </c>
      <c r="O18" s="9">
        <v>1.9776483102412428</v>
      </c>
      <c r="P18" s="1"/>
      <c r="Q18" s="1"/>
      <c r="S18" s="1">
        <v>-2.2921464555237776</v>
      </c>
      <c r="T18" s="1"/>
      <c r="U18" s="1"/>
      <c r="W18" s="1">
        <v>-2.2932987452369544</v>
      </c>
      <c r="X18" s="1"/>
      <c r="Y18" s="1"/>
      <c r="AA18" s="1">
        <v>-0.22853166275588199</v>
      </c>
      <c r="AC18" s="9"/>
      <c r="AD18" s="9"/>
      <c r="AE18" s="9">
        <v>-1.7541012092020249</v>
      </c>
      <c r="AF18" s="9"/>
      <c r="AG18" s="9"/>
      <c r="AH18" s="1"/>
      <c r="AI18" s="1">
        <v>-6.5445906247602048E-2</v>
      </c>
      <c r="AJ18" s="1"/>
      <c r="AK18" s="1"/>
      <c r="AL18" s="1"/>
      <c r="AM18" s="1"/>
      <c r="AN18" s="10">
        <f t="shared" si="1"/>
        <v>0.26290034742449475</v>
      </c>
      <c r="AO18" s="1"/>
      <c r="AP18" s="1"/>
      <c r="AQ18" s="1"/>
      <c r="AR18" s="1"/>
      <c r="AS18" s="45">
        <f t="shared" si="0"/>
        <v>4.9003474244947443E-3</v>
      </c>
      <c r="AT18" s="6">
        <v>17</v>
      </c>
    </row>
    <row r="19" spans="1:48" s="3" customFormat="1" x14ac:dyDescent="0.2">
      <c r="A19" s="44">
        <v>1</v>
      </c>
      <c r="B19" s="8" t="s">
        <v>22</v>
      </c>
      <c r="C19" s="8" t="s">
        <v>6</v>
      </c>
      <c r="D19" s="6">
        <v>1</v>
      </c>
      <c r="E19" s="6"/>
      <c r="F19" s="6">
        <v>28</v>
      </c>
      <c r="G19" s="9">
        <v>-0.68112410954168512</v>
      </c>
      <c r="K19" s="9">
        <v>-1.0401209300093055</v>
      </c>
      <c r="O19" s="9">
        <v>1.9808692260345588</v>
      </c>
      <c r="P19" s="1"/>
      <c r="Q19" s="1"/>
      <c r="S19" s="1">
        <v>-2.301236696076387</v>
      </c>
      <c r="T19" s="1"/>
      <c r="U19" s="1"/>
      <c r="W19" s="1">
        <v>-2.2892834920334169</v>
      </c>
      <c r="X19" s="1"/>
      <c r="Y19" s="1"/>
      <c r="AA19" s="1">
        <v>-0.20621740561652113</v>
      </c>
      <c r="AC19" s="9"/>
      <c r="AD19" s="9"/>
      <c r="AE19" s="9">
        <v>-1.7615652087914211</v>
      </c>
      <c r="AF19" s="9"/>
      <c r="AG19" s="9"/>
      <c r="AH19" s="1"/>
      <c r="AI19" s="1">
        <v>-6.6753651205203601E-2</v>
      </c>
      <c r="AJ19" s="1"/>
      <c r="AK19" s="1"/>
      <c r="AL19" s="1"/>
      <c r="AM19" s="1"/>
      <c r="AN19" s="10">
        <f t="shared" si="1"/>
        <v>0.26147163605831503</v>
      </c>
      <c r="AO19" s="1"/>
      <c r="AP19" s="1"/>
      <c r="AQ19" s="1"/>
      <c r="AR19" s="1"/>
      <c r="AS19" s="45">
        <f t="shared" si="0"/>
        <v>3.4716360583150196E-3</v>
      </c>
      <c r="AT19" s="6">
        <v>16</v>
      </c>
    </row>
    <row r="20" spans="1:48" s="3" customFormat="1" x14ac:dyDescent="0.2">
      <c r="A20" s="44">
        <v>1</v>
      </c>
      <c r="B20" s="8" t="s">
        <v>22</v>
      </c>
      <c r="C20" s="8" t="s">
        <v>6</v>
      </c>
      <c r="D20" s="6">
        <v>1</v>
      </c>
      <c r="E20" s="6"/>
      <c r="F20" s="6">
        <v>28</v>
      </c>
      <c r="G20" s="9">
        <v>-0.69250710174406704</v>
      </c>
      <c r="K20" s="9">
        <v>-1.0316876312389811</v>
      </c>
      <c r="O20" s="9">
        <v>1.968336510841004</v>
      </c>
      <c r="P20" s="1"/>
      <c r="Q20" s="1"/>
      <c r="S20" s="1">
        <v>-2.2927798502435621</v>
      </c>
      <c r="T20" s="1"/>
      <c r="U20" s="1"/>
      <c r="W20" s="1">
        <v>-2.4801398771939351</v>
      </c>
      <c r="X20" s="1"/>
      <c r="Y20" s="1"/>
      <c r="AA20" s="1">
        <v>-0.41519074365475861</v>
      </c>
      <c r="AC20" s="9"/>
      <c r="AD20" s="9"/>
      <c r="AE20" s="9">
        <v>-1.793718141534145</v>
      </c>
      <c r="AF20" s="9"/>
      <c r="AG20" s="9"/>
      <c r="AH20" s="1"/>
      <c r="AI20" s="1">
        <v>-9.5570427602525987E-2</v>
      </c>
      <c r="AJ20" s="1"/>
      <c r="AK20" s="1"/>
      <c r="AL20" s="1"/>
      <c r="AM20" s="1"/>
      <c r="AN20" s="10">
        <f t="shared" si="1"/>
        <v>0.22998930784424032</v>
      </c>
      <c r="AO20" s="1"/>
      <c r="AP20" s="1"/>
      <c r="AQ20" s="1"/>
      <c r="AR20" s="1"/>
      <c r="AS20" s="45">
        <f t="shared" si="0"/>
        <v>-2.8010692155759687E-2</v>
      </c>
      <c r="AT20" s="6">
        <v>15</v>
      </c>
    </row>
    <row r="21" spans="1:48" s="3" customFormat="1" x14ac:dyDescent="0.2">
      <c r="A21" s="44">
        <v>1</v>
      </c>
      <c r="B21" s="8" t="s">
        <v>22</v>
      </c>
      <c r="C21" s="8" t="s">
        <v>6</v>
      </c>
      <c r="D21" s="6">
        <v>1</v>
      </c>
      <c r="E21" s="6"/>
      <c r="F21" s="6">
        <v>28</v>
      </c>
      <c r="G21" s="9">
        <v>-0.68739300315223228</v>
      </c>
      <c r="K21" s="9">
        <v>-1.0448692091073621</v>
      </c>
      <c r="O21" s="9">
        <v>1.9743185657354967</v>
      </c>
      <c r="P21" s="1"/>
      <c r="Q21" s="1"/>
      <c r="S21" s="1">
        <v>-2.3059698777625215</v>
      </c>
      <c r="T21" s="1"/>
      <c r="V21" s="1"/>
      <c r="W21" s="1">
        <v>-2.4901208633753278</v>
      </c>
      <c r="Z21" s="1"/>
      <c r="AA21" s="1">
        <v>-0.39875517415585704</v>
      </c>
      <c r="AC21" s="9"/>
      <c r="AD21" s="9"/>
      <c r="AE21" s="1">
        <v>-1.8081289233541216</v>
      </c>
      <c r="AF21" s="1"/>
      <c r="AG21" s="1"/>
      <c r="AH21" s="1"/>
      <c r="AI21" s="1">
        <v>-0.10232555413550171</v>
      </c>
      <c r="AJ21" s="1"/>
      <c r="AK21" s="1"/>
      <c r="AL21" s="1"/>
      <c r="AM21" s="1"/>
      <c r="AN21" s="10">
        <f t="shared" si="1"/>
        <v>0.22260933210696437</v>
      </c>
      <c r="AO21" s="1"/>
      <c r="AP21" s="1"/>
      <c r="AQ21" s="1"/>
      <c r="AR21" s="1"/>
      <c r="AS21" s="45">
        <f t="shared" si="0"/>
        <v>-3.5390667893035632E-2</v>
      </c>
      <c r="AT21" s="6">
        <v>14</v>
      </c>
    </row>
    <row r="22" spans="1:48" s="3" customFormat="1" x14ac:dyDescent="0.2">
      <c r="A22" s="44">
        <v>1</v>
      </c>
      <c r="B22" s="8" t="s">
        <v>24</v>
      </c>
      <c r="C22" s="8" t="s">
        <v>6</v>
      </c>
      <c r="D22" s="6">
        <v>1</v>
      </c>
      <c r="E22" s="6"/>
      <c r="F22" s="6">
        <v>30</v>
      </c>
      <c r="G22" s="9">
        <v>-0.71254117910487969</v>
      </c>
      <c r="K22" s="9">
        <v>-1.054103832384176</v>
      </c>
      <c r="O22" s="9">
        <v>1.9476729029425208</v>
      </c>
      <c r="P22" s="1"/>
      <c r="Q22" s="1"/>
      <c r="S22" s="1">
        <v>-2.3151461614078386</v>
      </c>
      <c r="T22" s="1"/>
      <c r="V22" s="1"/>
      <c r="W22" s="1">
        <v>-3.2527796023558153</v>
      </c>
      <c r="Z22" s="1"/>
      <c r="AA22" s="1">
        <v>-1.1474378120256146</v>
      </c>
      <c r="AC22" s="9"/>
      <c r="AD22" s="9"/>
      <c r="AE22" s="1">
        <v>-1.8145901929624981</v>
      </c>
      <c r="AF22" s="1"/>
      <c r="AG22" s="1"/>
      <c r="AH22" s="1"/>
      <c r="AI22" s="1">
        <v>-7.3696470244605239E-2</v>
      </c>
      <c r="AJ22" s="1"/>
      <c r="AK22" s="1"/>
      <c r="AL22" s="1"/>
      <c r="AM22" s="1"/>
      <c r="AN22" s="10">
        <f t="shared" si="1"/>
        <v>0.25388660625776877</v>
      </c>
      <c r="AO22" s="1"/>
      <c r="AP22" s="1"/>
      <c r="AQ22" s="1"/>
      <c r="AR22" s="1"/>
      <c r="AS22" s="45">
        <f t="shared" si="0"/>
        <v>-4.1133937422312417E-3</v>
      </c>
      <c r="AT22" s="6">
        <v>14</v>
      </c>
    </row>
    <row r="23" spans="1:48" s="3" customFormat="1" x14ac:dyDescent="0.2">
      <c r="A23" s="44">
        <v>1</v>
      </c>
      <c r="B23" s="8" t="s">
        <v>24</v>
      </c>
      <c r="C23" s="8" t="s">
        <v>6</v>
      </c>
      <c r="D23" s="6">
        <v>1</v>
      </c>
      <c r="E23" s="6"/>
      <c r="F23" s="6">
        <v>30</v>
      </c>
      <c r="G23" s="9">
        <v>-0.69947020901834478</v>
      </c>
      <c r="K23" s="9">
        <v>-1.0909926020838954</v>
      </c>
      <c r="O23" s="9">
        <v>1.9630819186825599</v>
      </c>
      <c r="P23" s="1"/>
      <c r="Q23" s="1"/>
      <c r="S23" s="1">
        <v>-2.3520558021953519</v>
      </c>
      <c r="T23" s="1"/>
      <c r="V23" s="1"/>
      <c r="W23" s="1">
        <v>-3.129977147486807</v>
      </c>
      <c r="Z23" s="1"/>
      <c r="AA23" s="1">
        <v>-0.94975423024523664</v>
      </c>
      <c r="AC23" s="9"/>
      <c r="AD23" s="9"/>
      <c r="AE23" s="1">
        <v>-1.8157993349133541</v>
      </c>
      <c r="AF23" s="1"/>
      <c r="AG23" s="1"/>
      <c r="AH23" s="1"/>
      <c r="AI23" s="1">
        <v>-5.2048849425612165E-2</v>
      </c>
      <c r="AJ23" s="1"/>
      <c r="AK23" s="1"/>
      <c r="AL23" s="1"/>
      <c r="AM23" s="1"/>
      <c r="AN23" s="10">
        <f t="shared" si="1"/>
        <v>0.27753663200251866</v>
      </c>
      <c r="AO23" s="1"/>
      <c r="AP23" s="1"/>
      <c r="AQ23" s="1"/>
      <c r="AR23" s="1"/>
      <c r="AS23" s="45">
        <f t="shared" si="0"/>
        <v>1.953663200251865E-2</v>
      </c>
      <c r="AT23" s="6">
        <v>13</v>
      </c>
    </row>
    <row r="24" spans="1:48" s="3" customFormat="1" x14ac:dyDescent="0.2">
      <c r="A24" s="44">
        <v>1</v>
      </c>
      <c r="B24" s="8" t="s">
        <v>24</v>
      </c>
      <c r="C24" s="8" t="s">
        <v>6</v>
      </c>
      <c r="D24" s="6">
        <v>1</v>
      </c>
      <c r="E24" s="6"/>
      <c r="F24" s="6">
        <v>30</v>
      </c>
      <c r="G24" s="9">
        <v>-0.67998957259085324</v>
      </c>
      <c r="K24" s="9">
        <v>-1.0479915723869948</v>
      </c>
      <c r="O24" s="9">
        <v>1.9823813759911553</v>
      </c>
      <c r="P24" s="1"/>
      <c r="Q24" s="1"/>
      <c r="S24" s="1">
        <v>-2.3091080915493478</v>
      </c>
      <c r="T24" s="1"/>
      <c r="V24" s="1"/>
      <c r="W24" s="1">
        <v>-3.1506946196454417</v>
      </c>
      <c r="Z24" s="1"/>
      <c r="AA24" s="1">
        <v>-1.0569463440444626</v>
      </c>
      <c r="AC24" s="9"/>
      <c r="AD24" s="9"/>
      <c r="AE24" s="1">
        <v>-1.7779304268416842</v>
      </c>
      <c r="AF24" s="1"/>
      <c r="AG24" s="1"/>
      <c r="AH24" s="1"/>
      <c r="AI24" s="1">
        <v>-7.659857597155928E-2</v>
      </c>
      <c r="AJ24" s="1"/>
      <c r="AK24" s="1"/>
      <c r="AL24" s="1"/>
      <c r="AM24" s="1"/>
      <c r="AN24" s="10">
        <f t="shared" si="1"/>
        <v>0.25071605575107148</v>
      </c>
      <c r="AO24" s="1"/>
      <c r="AP24" s="1"/>
      <c r="AQ24" s="1"/>
      <c r="AR24" s="1"/>
      <c r="AS24" s="45">
        <f t="shared" si="0"/>
        <v>-7.2839442489285311E-3</v>
      </c>
      <c r="AT24" s="6">
        <v>14</v>
      </c>
    </row>
    <row r="25" spans="1:48" s="3" customFormat="1" x14ac:dyDescent="0.2">
      <c r="A25" s="44">
        <v>1</v>
      </c>
      <c r="B25" s="8" t="s">
        <v>24</v>
      </c>
      <c r="C25" s="8" t="s">
        <v>6</v>
      </c>
      <c r="D25" s="6">
        <v>1</v>
      </c>
      <c r="E25" s="6"/>
      <c r="F25" s="6">
        <v>30</v>
      </c>
      <c r="G25" s="9">
        <v>-0.69947020901834478</v>
      </c>
      <c r="K25" s="9">
        <v>-1.0909926020838954</v>
      </c>
      <c r="O25" s="9">
        <v>1.9630819186825599</v>
      </c>
      <c r="P25" s="1"/>
      <c r="Q25" s="1"/>
      <c r="S25" s="1">
        <v>-2.3520558021953519</v>
      </c>
      <c r="T25" s="1"/>
      <c r="V25" s="1"/>
      <c r="W25" s="1">
        <v>-3.129977147486807</v>
      </c>
      <c r="Z25" s="1"/>
      <c r="AA25" s="1">
        <v>-0.94975423024523664</v>
      </c>
      <c r="AC25" s="9"/>
      <c r="AD25" s="9"/>
      <c r="AE25" s="1">
        <v>-1.8157993349133541</v>
      </c>
      <c r="AF25" s="1"/>
      <c r="AG25" s="1"/>
      <c r="AH25" s="1"/>
      <c r="AI25" s="1">
        <v>-5.2048849425612165E-2</v>
      </c>
      <c r="AJ25" s="1"/>
      <c r="AK25" s="1"/>
      <c r="AL25" s="1"/>
      <c r="AM25" s="1"/>
      <c r="AN25" s="10">
        <f t="shared" si="1"/>
        <v>0.27753663200251866</v>
      </c>
      <c r="AO25" s="1"/>
      <c r="AP25" s="1"/>
      <c r="AQ25" s="1"/>
      <c r="AR25" s="1"/>
      <c r="AS25" s="45">
        <f t="shared" si="0"/>
        <v>1.953663200251865E-2</v>
      </c>
      <c r="AT25" s="6">
        <v>14</v>
      </c>
    </row>
    <row r="26" spans="1:48" s="3" customFormat="1" x14ac:dyDescent="0.2">
      <c r="A26" s="44">
        <v>1</v>
      </c>
      <c r="B26" s="8" t="s">
        <v>24</v>
      </c>
      <c r="C26" s="8" t="s">
        <v>6</v>
      </c>
      <c r="D26" s="6">
        <v>1</v>
      </c>
      <c r="E26" s="6"/>
      <c r="F26" s="6">
        <v>30</v>
      </c>
      <c r="G26" s="9">
        <v>-0.67998957259085324</v>
      </c>
      <c r="K26" s="9">
        <v>-1.0479915723869948</v>
      </c>
      <c r="O26" s="9">
        <v>1.9823813759911553</v>
      </c>
      <c r="P26" s="1"/>
      <c r="Q26" s="1"/>
      <c r="S26" s="1">
        <v>-2.3091080915493478</v>
      </c>
      <c r="T26" s="1"/>
      <c r="V26" s="1"/>
      <c r="W26" s="1">
        <v>-3.1506946196454417</v>
      </c>
      <c r="Z26" s="1"/>
      <c r="AA26" s="1">
        <v>-1.0569463440444626</v>
      </c>
      <c r="AC26" s="9"/>
      <c r="AD26" s="9"/>
      <c r="AE26" s="1">
        <v>-1.7779304268416842</v>
      </c>
      <c r="AF26" s="1"/>
      <c r="AG26" s="1"/>
      <c r="AH26" s="1"/>
      <c r="AI26" s="1">
        <v>-7.659857597155928E-2</v>
      </c>
      <c r="AJ26" s="1"/>
      <c r="AK26" s="1"/>
      <c r="AL26" s="1"/>
      <c r="AM26" s="1"/>
      <c r="AN26" s="10">
        <f t="shared" si="1"/>
        <v>0.25071605575107148</v>
      </c>
      <c r="AO26" s="1"/>
      <c r="AP26" s="1"/>
      <c r="AQ26" s="1"/>
      <c r="AR26" s="1"/>
      <c r="AS26" s="45">
        <f t="shared" si="0"/>
        <v>-7.2839442489285311E-3</v>
      </c>
      <c r="AT26" s="6">
        <v>13</v>
      </c>
    </row>
    <row r="27" spans="1:48" s="3" customFormat="1" x14ac:dyDescent="0.2">
      <c r="A27" s="44">
        <v>1</v>
      </c>
      <c r="B27" s="8" t="s">
        <v>24</v>
      </c>
      <c r="C27" s="8" t="s">
        <v>118</v>
      </c>
      <c r="D27" s="6">
        <v>1</v>
      </c>
      <c r="E27" s="6"/>
      <c r="F27" s="6">
        <v>30</v>
      </c>
      <c r="G27" s="9">
        <v>-0.61858430233175044</v>
      </c>
      <c r="K27" s="9">
        <v>-1.0342077061458674</v>
      </c>
      <c r="O27" s="9">
        <v>2.0477710346097182</v>
      </c>
      <c r="P27" s="1"/>
      <c r="Q27" s="1"/>
      <c r="S27" s="1">
        <v>-2.2954646883534622</v>
      </c>
      <c r="T27" s="1"/>
      <c r="V27" s="1"/>
      <c r="W27" s="1">
        <v>-2.9201028729907983</v>
      </c>
      <c r="Z27" s="1"/>
      <c r="AA27" s="1">
        <v>-0.8525535506778148</v>
      </c>
      <c r="AC27" s="9"/>
      <c r="AD27" s="9"/>
      <c r="AE27" s="1">
        <v>-1.678159805052454</v>
      </c>
      <c r="AF27" s="1"/>
      <c r="AG27" s="1"/>
      <c r="AH27" s="1"/>
      <c r="AI27" s="1">
        <v>-5.3561131433427223E-2</v>
      </c>
      <c r="AJ27" s="1"/>
      <c r="AK27" s="1"/>
      <c r="AL27" s="1"/>
      <c r="AM27" s="1"/>
      <c r="AN27" s="10">
        <f t="shared" si="1"/>
        <v>0.27588446390898075</v>
      </c>
      <c r="AO27" s="1"/>
      <c r="AP27" s="1"/>
      <c r="AQ27" s="1"/>
      <c r="AR27" s="1"/>
      <c r="AS27" s="45">
        <f t="shared" si="0"/>
        <v>1.7884463908980741E-2</v>
      </c>
      <c r="AT27" s="6">
        <v>12</v>
      </c>
    </row>
    <row r="28" spans="1:48" s="3" customFormat="1" x14ac:dyDescent="0.2">
      <c r="A28" s="44">
        <v>1</v>
      </c>
      <c r="B28" s="8" t="s">
        <v>24</v>
      </c>
      <c r="C28" s="8" t="s">
        <v>118</v>
      </c>
      <c r="D28" s="6">
        <v>1</v>
      </c>
      <c r="E28" s="6"/>
      <c r="F28" s="6">
        <v>30</v>
      </c>
      <c r="G28" s="9">
        <v>-0.63184183881796341</v>
      </c>
      <c r="K28" s="9">
        <v>-1.0575271829585702</v>
      </c>
      <c r="O28" s="9">
        <v>2.0344143817526836</v>
      </c>
      <c r="P28" s="1"/>
      <c r="Q28" s="1"/>
      <c r="S28" s="1">
        <v>-2.3187492267012431</v>
      </c>
      <c r="T28" s="1"/>
      <c r="V28" s="1"/>
      <c r="W28" s="1">
        <v>-3.0360025929482561</v>
      </c>
      <c r="Z28" s="1"/>
      <c r="AA28" s="1">
        <v>-0.92230792028777375</v>
      </c>
      <c r="AC28" s="9"/>
      <c r="AD28" s="9"/>
      <c r="AE28" s="1">
        <v>-1.7205919811006665</v>
      </c>
      <c r="AF28" s="1"/>
      <c r="AG28" s="1"/>
      <c r="AH28" s="1"/>
      <c r="AI28" s="1">
        <v>-5.9439620390955294E-2</v>
      </c>
      <c r="AJ28" s="1"/>
      <c r="AK28" s="1"/>
      <c r="AL28" s="1"/>
      <c r="AM28" s="1"/>
      <c r="AN28" s="10">
        <f t="shared" si="1"/>
        <v>0.26946221472288134</v>
      </c>
      <c r="AO28" s="1"/>
      <c r="AP28" s="1"/>
      <c r="AQ28" s="1"/>
      <c r="AR28" s="1"/>
      <c r="AS28" s="45">
        <f t="shared" si="0"/>
        <v>1.1462214722881336E-2</v>
      </c>
      <c r="AT28" s="6">
        <v>12</v>
      </c>
    </row>
    <row r="29" spans="1:48" s="3" customFormat="1" x14ac:dyDescent="0.2">
      <c r="A29" s="44">
        <v>1</v>
      </c>
      <c r="B29" s="8" t="s">
        <v>26</v>
      </c>
      <c r="C29" s="8" t="s">
        <v>6</v>
      </c>
      <c r="D29" s="6">
        <v>1</v>
      </c>
      <c r="E29" s="6"/>
      <c r="F29" s="6">
        <v>32</v>
      </c>
      <c r="G29" s="9">
        <v>-0.64121829410825004</v>
      </c>
      <c r="K29" s="9">
        <v>-1.0797191600114393</v>
      </c>
      <c r="O29" s="9">
        <v>2.0251810517793487</v>
      </c>
      <c r="P29" s="1"/>
      <c r="Q29" s="1"/>
      <c r="S29" s="1">
        <v>-2.3409152012738588</v>
      </c>
      <c r="T29" s="1"/>
      <c r="V29" s="1"/>
      <c r="W29" s="1">
        <v>-1.9980679338989784</v>
      </c>
      <c r="Z29" s="1"/>
      <c r="AA29" s="1">
        <v>0.16641800177830124</v>
      </c>
      <c r="AC29" s="9"/>
      <c r="AD29" s="9"/>
      <c r="AE29" s="1">
        <v>-1.7090047168922402</v>
      </c>
      <c r="AF29" s="1"/>
      <c r="AG29" s="1"/>
      <c r="AH29" s="1"/>
      <c r="AI29" s="1">
        <v>-1.6228473724955172E-2</v>
      </c>
      <c r="AJ29" s="1"/>
      <c r="AK29" s="1"/>
      <c r="AL29" s="1"/>
      <c r="AM29" s="1"/>
      <c r="AN29" s="10">
        <f t="shared" si="1"/>
        <v>0.31667039245548645</v>
      </c>
      <c r="AO29" s="1"/>
      <c r="AP29" s="1"/>
      <c r="AQ29" s="1"/>
      <c r="AR29" s="1"/>
      <c r="AS29" s="45">
        <f t="shared" si="0"/>
        <v>5.8670392455486442E-2</v>
      </c>
      <c r="AT29" s="6">
        <v>17</v>
      </c>
    </row>
    <row r="30" spans="1:48" s="3" customFormat="1" x14ac:dyDescent="0.2">
      <c r="A30" s="44">
        <v>1</v>
      </c>
      <c r="B30" s="8" t="s">
        <v>26</v>
      </c>
      <c r="C30" s="8" t="s">
        <v>6</v>
      </c>
      <c r="D30" s="6">
        <v>1</v>
      </c>
      <c r="E30" s="6"/>
      <c r="F30" s="6">
        <v>32</v>
      </c>
      <c r="G30" s="9">
        <v>-0.64776550986131676</v>
      </c>
      <c r="K30" s="9">
        <v>-1.1135007481517141</v>
      </c>
      <c r="O30" s="9">
        <v>2.0194179104642247</v>
      </c>
      <c r="P30" s="1"/>
      <c r="Q30" s="1"/>
      <c r="S30" s="1">
        <v>-2.3746744872280772</v>
      </c>
      <c r="T30" s="1"/>
      <c r="V30" s="1"/>
      <c r="W30" s="1">
        <v>-2.3574899057864362</v>
      </c>
      <c r="Z30" s="1"/>
      <c r="AA30" s="1">
        <v>-0.12723127777006238</v>
      </c>
      <c r="AC30" s="1"/>
      <c r="AD30" s="1"/>
      <c r="AE30" s="1">
        <v>-1.8164972620767494</v>
      </c>
      <c r="AF30" s="1"/>
      <c r="AG30" s="1"/>
      <c r="AH30" s="1"/>
      <c r="AI30" s="1">
        <v>-8.4033552414708446E-2</v>
      </c>
      <c r="AJ30" s="1"/>
      <c r="AK30" s="1"/>
      <c r="AL30" s="1"/>
      <c r="AM30" s="1"/>
      <c r="AN30" s="10">
        <f t="shared" si="1"/>
        <v>0.242593343986931</v>
      </c>
      <c r="AO30" s="1"/>
      <c r="AP30" s="1"/>
      <c r="AQ30" s="1"/>
      <c r="AR30" s="1"/>
      <c r="AS30" s="45">
        <f t="shared" si="0"/>
        <v>-1.5406656013069009E-2</v>
      </c>
      <c r="AT30" s="6">
        <v>17</v>
      </c>
      <c r="AV30" s="1"/>
    </row>
    <row r="31" spans="1:48" s="3" customFormat="1" x14ac:dyDescent="0.2">
      <c r="A31" s="44">
        <v>1</v>
      </c>
      <c r="B31" s="8" t="s">
        <v>27</v>
      </c>
      <c r="C31" s="8" t="s">
        <v>6</v>
      </c>
      <c r="D31" s="6">
        <v>1</v>
      </c>
      <c r="E31" s="6"/>
      <c r="F31" s="6">
        <v>33</v>
      </c>
      <c r="G31" s="9">
        <v>-0.68195430702555127</v>
      </c>
      <c r="K31" s="9">
        <v>-0.99274877431724029</v>
      </c>
      <c r="O31" s="9">
        <v>-0.68195430702555127</v>
      </c>
      <c r="P31" s="1"/>
      <c r="Q31" s="1"/>
      <c r="S31" s="1">
        <v>1.9782058288377626</v>
      </c>
      <c r="T31" s="1"/>
      <c r="V31" s="1"/>
      <c r="W31" s="1">
        <v>6.4364953389300332</v>
      </c>
      <c r="Z31" s="1"/>
      <c r="AA31" s="1">
        <v>-2.2538734235508286</v>
      </c>
      <c r="AC31" s="9"/>
      <c r="AD31" s="9"/>
      <c r="AE31" s="1">
        <v>-1.6845933198881695</v>
      </c>
      <c r="AF31" s="1"/>
      <c r="AG31" s="1"/>
      <c r="AH31" s="1"/>
      <c r="AI31" s="1">
        <v>-3.5362701645419437E-2</v>
      </c>
      <c r="AJ31" s="9"/>
      <c r="AK31" s="9"/>
      <c r="AL31" s="9"/>
      <c r="AM31" s="9"/>
      <c r="AN31" s="10">
        <f t="shared" si="1"/>
        <v>0.29576624845237925</v>
      </c>
      <c r="AO31" s="9"/>
      <c r="AP31" s="9"/>
      <c r="AQ31" s="9"/>
      <c r="AR31" s="9"/>
      <c r="AS31" s="45">
        <f t="shared" si="0"/>
        <v>3.7766248452379247E-2</v>
      </c>
      <c r="AT31" s="6">
        <v>13</v>
      </c>
      <c r="AV31" s="1"/>
    </row>
    <row r="32" spans="1:48" s="3" customFormat="1" x14ac:dyDescent="0.2">
      <c r="A32" s="44">
        <v>1</v>
      </c>
      <c r="B32" s="8" t="s">
        <v>27</v>
      </c>
      <c r="C32" s="8" t="s">
        <v>6</v>
      </c>
      <c r="D32" s="6">
        <v>1</v>
      </c>
      <c r="E32" s="6"/>
      <c r="F32" s="6">
        <v>33</v>
      </c>
      <c r="G32" s="9">
        <v>-0.70735735161410873</v>
      </c>
      <c r="K32" s="9">
        <v>-1.0985319939017888</v>
      </c>
      <c r="O32" s="9">
        <v>-0.70735735161410873</v>
      </c>
      <c r="P32" s="1"/>
      <c r="Q32" s="1"/>
      <c r="S32" s="1">
        <v>1.9548988411878065</v>
      </c>
      <c r="T32" s="1"/>
      <c r="V32" s="1"/>
      <c r="W32" s="1">
        <v>6.3298722499297861</v>
      </c>
      <c r="Z32" s="1"/>
      <c r="AA32" s="1">
        <v>-2.359575844464942</v>
      </c>
      <c r="AC32" s="9"/>
      <c r="AD32" s="9"/>
      <c r="AE32" s="1">
        <v>-1.8616873946139951</v>
      </c>
      <c r="AF32" s="1"/>
      <c r="AG32" s="1"/>
      <c r="AH32" s="1"/>
      <c r="AI32" s="1">
        <v>-8.2518655962759979E-2</v>
      </c>
      <c r="AJ32" s="9"/>
      <c r="AK32" s="9"/>
      <c r="AL32" s="9"/>
      <c r="AM32" s="9"/>
      <c r="AN32" s="10">
        <f t="shared" si="1"/>
        <v>0.2442483683606847</v>
      </c>
      <c r="AO32" s="9"/>
      <c r="AP32" s="9"/>
      <c r="AQ32" s="9"/>
      <c r="AR32" s="9"/>
      <c r="AS32" s="45">
        <f t="shared" si="0"/>
        <v>-1.3751631639315309E-2</v>
      </c>
      <c r="AT32" s="6">
        <v>13</v>
      </c>
    </row>
    <row r="33" spans="1:46" s="3" customFormat="1" x14ac:dyDescent="0.2">
      <c r="A33" s="44">
        <v>1</v>
      </c>
      <c r="B33" s="8" t="s">
        <v>27</v>
      </c>
      <c r="C33" s="8" t="s">
        <v>6</v>
      </c>
      <c r="D33" s="6">
        <v>1</v>
      </c>
      <c r="E33" s="6"/>
      <c r="F33" s="6">
        <v>33</v>
      </c>
      <c r="G33" s="9">
        <v>-0.68381506314101059</v>
      </c>
      <c r="K33" s="9">
        <v>-1.0696481105434523</v>
      </c>
      <c r="O33" s="9">
        <v>-0.68381506314101059</v>
      </c>
      <c r="P33" s="1"/>
      <c r="Q33" s="1"/>
      <c r="S33" s="1">
        <v>1.9790857810977731</v>
      </c>
      <c r="T33" s="1"/>
      <c r="V33" s="1"/>
      <c r="W33" s="1">
        <v>6.3589479935474014</v>
      </c>
      <c r="Y33" s="9"/>
      <c r="Z33" s="9"/>
      <c r="AA33" s="1">
        <v>-2.3307511638157479</v>
      </c>
      <c r="AB33" s="9"/>
      <c r="AC33" s="9"/>
      <c r="AD33" s="9"/>
      <c r="AE33" s="1">
        <v>-1.7988245027066307</v>
      </c>
      <c r="AF33" s="1"/>
      <c r="AG33" s="1"/>
      <c r="AH33" s="1"/>
      <c r="AI33" s="1">
        <v>-7.2254702925600434E-2</v>
      </c>
      <c r="AJ33" s="9"/>
      <c r="AK33" s="9"/>
      <c r="AL33" s="9"/>
      <c r="AM33" s="9"/>
      <c r="AN33" s="10">
        <f t="shared" si="1"/>
        <v>0.2554617370537815</v>
      </c>
      <c r="AO33" s="9"/>
      <c r="AP33" s="9"/>
      <c r="AQ33" s="9"/>
      <c r="AR33" s="9"/>
      <c r="AS33" s="45">
        <f t="shared" si="0"/>
        <v>-2.5382629462185058E-3</v>
      </c>
      <c r="AT33" s="6">
        <v>13</v>
      </c>
    </row>
    <row r="34" spans="1:46" s="3" customFormat="1" x14ac:dyDescent="0.2">
      <c r="A34" s="44">
        <v>1</v>
      </c>
      <c r="B34" s="8" t="s">
        <v>28</v>
      </c>
      <c r="C34" s="8" t="s">
        <v>6</v>
      </c>
      <c r="D34" s="6">
        <v>1</v>
      </c>
      <c r="E34" s="6"/>
      <c r="F34" s="6">
        <v>34</v>
      </c>
      <c r="G34" s="9">
        <v>-0.68516937340210815</v>
      </c>
      <c r="K34" s="9">
        <v>-1.0523140555537047</v>
      </c>
      <c r="O34" s="9">
        <v>1.9769836922423458</v>
      </c>
      <c r="P34" s="1"/>
      <c r="Q34" s="1"/>
      <c r="S34" s="1">
        <v>-2.3134180096858046</v>
      </c>
      <c r="T34" s="1"/>
      <c r="V34" s="1"/>
      <c r="W34" s="1">
        <v>-2.8617885037770101</v>
      </c>
      <c r="Y34" s="1"/>
      <c r="Z34" s="1"/>
      <c r="AA34" s="1">
        <v>-0.75764143387671568</v>
      </c>
      <c r="AB34" s="1"/>
      <c r="AC34" s="1"/>
      <c r="AD34" s="1"/>
      <c r="AE34" s="1">
        <v>-1.8249520127945063</v>
      </c>
      <c r="AF34" s="1"/>
      <c r="AG34" s="1"/>
      <c r="AH34" s="1"/>
      <c r="AI34" s="1">
        <v>-0.11417093303081605</v>
      </c>
      <c r="AJ34" s="1"/>
      <c r="AK34" s="1"/>
      <c r="AL34" s="1"/>
      <c r="AM34" s="1"/>
      <c r="AN34" s="10">
        <f t="shared" si="1"/>
        <v>0.20966825566383346</v>
      </c>
      <c r="AO34" s="1"/>
      <c r="AP34" s="1"/>
      <c r="AQ34" s="1"/>
      <c r="AR34" s="1"/>
      <c r="AS34" s="45">
        <f t="shared" ref="AS34:AS65" si="5">AN34-$AW$2</f>
        <v>-4.8331744336166549E-2</v>
      </c>
      <c r="AT34" s="6">
        <v>11</v>
      </c>
    </row>
    <row r="35" spans="1:46" s="3" customFormat="1" x14ac:dyDescent="0.2">
      <c r="A35" s="44">
        <v>1</v>
      </c>
      <c r="B35" s="8" t="s">
        <v>28</v>
      </c>
      <c r="C35" s="8" t="s">
        <v>6</v>
      </c>
      <c r="D35" s="6">
        <v>1</v>
      </c>
      <c r="E35" s="6"/>
      <c r="F35" s="6">
        <v>34</v>
      </c>
      <c r="G35" s="9">
        <v>-0.67677716211320094</v>
      </c>
      <c r="K35" s="9">
        <v>-1.0282264645533996</v>
      </c>
      <c r="O35" s="9">
        <v>1.9850897262264553</v>
      </c>
      <c r="P35" s="1"/>
      <c r="Q35" s="1"/>
      <c r="S35" s="1">
        <v>-2.2893546495853769</v>
      </c>
      <c r="T35" s="1"/>
      <c r="V35" s="1"/>
      <c r="W35" s="1">
        <v>-2.6868409501676904</v>
      </c>
      <c r="Y35" s="1"/>
      <c r="Z35" s="1"/>
      <c r="AA35" s="1">
        <v>-0.63004889225620753</v>
      </c>
      <c r="AB35" s="1"/>
      <c r="AC35" s="1"/>
      <c r="AD35" s="1"/>
      <c r="AE35" s="1">
        <v>-1.7553458768442691</v>
      </c>
      <c r="AF35" s="1"/>
      <c r="AG35" s="1"/>
      <c r="AH35" s="1"/>
      <c r="AI35" s="1">
        <v>-7.6739845245338278E-2</v>
      </c>
      <c r="AJ35" s="1"/>
      <c r="AK35" s="1"/>
      <c r="AL35" s="1"/>
      <c r="AM35" s="1"/>
      <c r="AN35" s="10">
        <f t="shared" si="1"/>
        <v>0.25056171906946789</v>
      </c>
      <c r="AO35" s="1"/>
      <c r="AP35" s="1"/>
      <c r="AQ35" s="1"/>
      <c r="AR35" s="1"/>
      <c r="AS35" s="45">
        <f t="shared" si="5"/>
        <v>-7.4382809305321151E-3</v>
      </c>
      <c r="AT35" s="6">
        <v>12</v>
      </c>
    </row>
    <row r="36" spans="1:46" s="3" customFormat="1" x14ac:dyDescent="0.2">
      <c r="A36" s="44">
        <v>1</v>
      </c>
      <c r="B36" s="8" t="s">
        <v>28</v>
      </c>
      <c r="C36" s="8" t="s">
        <v>6</v>
      </c>
      <c r="D36" s="6">
        <v>1</v>
      </c>
      <c r="E36" s="6"/>
      <c r="F36" s="6">
        <v>34</v>
      </c>
      <c r="G36" s="9">
        <v>-0.6799390233619742</v>
      </c>
      <c r="K36" s="9">
        <v>-1.0563718344355848</v>
      </c>
      <c r="O36" s="9">
        <v>1.9827491647412245</v>
      </c>
      <c r="P36" s="1"/>
      <c r="Q36" s="1"/>
      <c r="S36" s="1">
        <v>-2.3174865667253925</v>
      </c>
      <c r="T36" s="1"/>
      <c r="V36" s="1"/>
      <c r="W36" s="1">
        <v>-3.2524442275815302</v>
      </c>
      <c r="Y36" s="1"/>
      <c r="Z36" s="1"/>
      <c r="AA36" s="1">
        <v>-1.1424570959921165</v>
      </c>
      <c r="AB36" s="1"/>
      <c r="AC36" s="1"/>
      <c r="AD36" s="1"/>
      <c r="AE36" s="1">
        <v>-1.7844439843154729</v>
      </c>
      <c r="AF36" s="1"/>
      <c r="AG36" s="1"/>
      <c r="AH36" s="1"/>
      <c r="AI36" s="1">
        <v>-7.4918980988963879E-2</v>
      </c>
      <c r="AJ36" s="1"/>
      <c r="AK36" s="1"/>
      <c r="AL36" s="1"/>
      <c r="AM36" s="1"/>
      <c r="AN36" s="10">
        <f t="shared" si="1"/>
        <v>0.25255101326955692</v>
      </c>
      <c r="AO36" s="1"/>
      <c r="AP36" s="1"/>
      <c r="AQ36" s="1"/>
      <c r="AR36" s="1"/>
      <c r="AS36" s="45">
        <f t="shared" si="5"/>
        <v>-5.4489867304430839E-3</v>
      </c>
      <c r="AT36" s="6">
        <v>13</v>
      </c>
    </row>
    <row r="37" spans="1:46" s="3" customFormat="1" x14ac:dyDescent="0.2">
      <c r="A37" s="44">
        <v>1</v>
      </c>
      <c r="B37" s="8" t="s">
        <v>28</v>
      </c>
      <c r="C37" s="8" t="s">
        <v>6</v>
      </c>
      <c r="D37" s="6">
        <v>1</v>
      </c>
      <c r="E37" s="6"/>
      <c r="F37" s="6">
        <v>34</v>
      </c>
      <c r="G37" s="9">
        <v>-0.70510996967862349</v>
      </c>
      <c r="K37" s="9">
        <v>-1.1043069658267459</v>
      </c>
      <c r="O37" s="9">
        <v>1.9575269846944932</v>
      </c>
      <c r="P37" s="1"/>
      <c r="Q37" s="1"/>
      <c r="S37" s="1">
        <v>-2.3653545335759816</v>
      </c>
      <c r="T37" s="1"/>
      <c r="V37" s="1"/>
      <c r="W37" s="1">
        <v>-3.0260864290035245</v>
      </c>
      <c r="Y37" s="1"/>
      <c r="Z37" s="1"/>
      <c r="AA37" s="1">
        <v>-0.81848907903897539</v>
      </c>
      <c r="AB37" s="1"/>
      <c r="AC37" s="1"/>
      <c r="AD37" s="1"/>
      <c r="AE37" s="1">
        <v>-1.8670702946145812</v>
      </c>
      <c r="AF37" s="1"/>
      <c r="AG37" s="1"/>
      <c r="AH37" s="1"/>
      <c r="AI37" s="1">
        <v>-8.4552312033470134E-2</v>
      </c>
      <c r="AJ37" s="1"/>
      <c r="AK37" s="1"/>
      <c r="AL37" s="1"/>
      <c r="AM37" s="1"/>
      <c r="AN37" s="10">
        <f t="shared" si="1"/>
        <v>0.24202659910343385</v>
      </c>
      <c r="AO37" s="1"/>
      <c r="AP37" s="1"/>
      <c r="AQ37" s="1"/>
      <c r="AR37" s="1"/>
      <c r="AS37" s="45">
        <f t="shared" si="5"/>
        <v>-1.5973400896566153E-2</v>
      </c>
      <c r="AT37" s="6">
        <v>13</v>
      </c>
    </row>
    <row r="38" spans="1:46" s="3" customFormat="1" x14ac:dyDescent="0.2">
      <c r="A38" s="44">
        <v>1</v>
      </c>
      <c r="B38" s="8" t="s">
        <v>29</v>
      </c>
      <c r="C38" s="8" t="s">
        <v>6</v>
      </c>
      <c r="D38" s="6">
        <v>1</v>
      </c>
      <c r="E38" s="6"/>
      <c r="F38" s="6">
        <v>35</v>
      </c>
      <c r="G38" s="9">
        <v>-0.65813383691401839</v>
      </c>
      <c r="K38" s="9">
        <v>-0.92065825399734669</v>
      </c>
      <c r="O38" s="9">
        <v>2.0010748250202175</v>
      </c>
      <c r="P38" s="1"/>
      <c r="Q38" s="1"/>
      <c r="S38" s="1">
        <v>-2.1818525237043929</v>
      </c>
      <c r="T38" s="1"/>
      <c r="V38" s="1"/>
      <c r="W38" s="1">
        <v>-2.1459228667364547</v>
      </c>
      <c r="Y38" s="1"/>
      <c r="Z38" s="1"/>
      <c r="AA38" s="1">
        <v>-0.30212333008269865</v>
      </c>
      <c r="AB38" s="1"/>
      <c r="AC38" s="1"/>
      <c r="AD38" s="1"/>
      <c r="AE38" s="1">
        <v>-1.5751957786238613</v>
      </c>
      <c r="AF38" s="1"/>
      <c r="AG38" s="1"/>
      <c r="AH38" s="1"/>
      <c r="AI38" s="1">
        <v>-2.1289190639511846E-2</v>
      </c>
      <c r="AJ38" s="1"/>
      <c r="AK38" s="1"/>
      <c r="AL38" s="1"/>
      <c r="AM38" s="1"/>
      <c r="AN38" s="10">
        <f t="shared" si="1"/>
        <v>0.3111415592263333</v>
      </c>
      <c r="AO38" s="1"/>
      <c r="AP38" s="1"/>
      <c r="AQ38" s="1"/>
      <c r="AR38" s="1"/>
      <c r="AS38" s="45">
        <f t="shared" si="5"/>
        <v>5.314155922633329E-2</v>
      </c>
      <c r="AT38" s="6">
        <v>12</v>
      </c>
    </row>
    <row r="39" spans="1:46" s="3" customFormat="1" x14ac:dyDescent="0.2">
      <c r="A39" s="44">
        <v>1</v>
      </c>
      <c r="B39" s="8" t="s">
        <v>29</v>
      </c>
      <c r="C39" s="8" t="s">
        <v>6</v>
      </c>
      <c r="D39" s="6">
        <v>1</v>
      </c>
      <c r="E39" s="6"/>
      <c r="F39" s="6">
        <v>35</v>
      </c>
      <c r="G39" s="9">
        <v>-0.67204769363523753</v>
      </c>
      <c r="K39" s="9">
        <v>-0.97476882035254897</v>
      </c>
      <c r="O39" s="9">
        <v>1.9881657561657702</v>
      </c>
      <c r="P39" s="1"/>
      <c r="Q39" s="1"/>
      <c r="S39" s="1">
        <v>-2.2359197028811622</v>
      </c>
      <c r="T39" s="1"/>
      <c r="V39" s="1"/>
      <c r="W39" s="1">
        <v>-2.3414469245985057</v>
      </c>
      <c r="Y39" s="1"/>
      <c r="Z39" s="1"/>
      <c r="AA39" s="1">
        <v>-0.3900252649222391</v>
      </c>
      <c r="AB39" s="1"/>
      <c r="AC39" s="1"/>
      <c r="AD39" s="1"/>
      <c r="AE39" s="1">
        <v>-1.6588781322896402</v>
      </c>
      <c r="AF39" s="1"/>
      <c r="AG39" s="1"/>
      <c r="AH39" s="1"/>
      <c r="AI39" s="1">
        <v>-3.752362019929234E-2</v>
      </c>
      <c r="AJ39" s="1"/>
      <c r="AK39" s="1"/>
      <c r="AL39" s="1"/>
      <c r="AM39" s="1"/>
      <c r="AN39" s="10">
        <f t="shared" si="1"/>
        <v>0.29340544493227311</v>
      </c>
      <c r="AO39" s="1"/>
      <c r="AP39" s="1"/>
      <c r="AQ39" s="1"/>
      <c r="AR39" s="1"/>
      <c r="AS39" s="45">
        <f t="shared" si="5"/>
        <v>3.54054449322731E-2</v>
      </c>
      <c r="AT39" s="6">
        <v>13</v>
      </c>
    </row>
    <row r="40" spans="1:46" s="3" customFormat="1" x14ac:dyDescent="0.2">
      <c r="A40" s="44">
        <v>1</v>
      </c>
      <c r="B40" s="8" t="s">
        <v>29</v>
      </c>
      <c r="C40" s="8" t="s">
        <v>6</v>
      </c>
      <c r="D40" s="6">
        <v>1</v>
      </c>
      <c r="E40" s="6"/>
      <c r="F40" s="6">
        <v>35</v>
      </c>
      <c r="G40" s="9">
        <v>-0.7227279535546054</v>
      </c>
      <c r="K40" s="9">
        <v>-1.1496773419796664</v>
      </c>
      <c r="O40" s="9">
        <v>1.9403153301767031</v>
      </c>
      <c r="P40" s="1"/>
      <c r="Q40" s="1"/>
      <c r="S40" s="1">
        <v>-2.4106752194905567</v>
      </c>
      <c r="T40" s="1"/>
      <c r="V40" s="1"/>
      <c r="W40" s="1">
        <v>-2.8390106867912244</v>
      </c>
      <c r="Y40" s="1"/>
      <c r="Z40" s="1"/>
      <c r="AA40" s="1">
        <v>-0.53915032653664707</v>
      </c>
      <c r="AB40" s="1"/>
      <c r="AC40" s="1"/>
      <c r="AD40" s="1"/>
      <c r="AE40" s="1">
        <v>-1.9415205625994414</v>
      </c>
      <c r="AF40" s="1"/>
      <c r="AG40" s="1"/>
      <c r="AH40" s="1"/>
      <c r="AI40" s="1">
        <v>-9.6316551206176992E-2</v>
      </c>
      <c r="AJ40" s="1"/>
      <c r="AK40" s="1"/>
      <c r="AL40" s="1"/>
      <c r="AM40" s="1"/>
      <c r="AN40" s="10">
        <f t="shared" si="1"/>
        <v>0.22917416780725161</v>
      </c>
      <c r="AO40" s="1"/>
      <c r="AP40" s="1"/>
      <c r="AQ40" s="1"/>
      <c r="AR40" s="1"/>
      <c r="AS40" s="45">
        <f t="shared" si="5"/>
        <v>-2.8825832192748396E-2</v>
      </c>
      <c r="AT40" s="6">
        <v>13</v>
      </c>
    </row>
    <row r="41" spans="1:46" s="3" customFormat="1" x14ac:dyDescent="0.2">
      <c r="A41" s="44">
        <v>1</v>
      </c>
      <c r="B41" s="8" t="s">
        <v>29</v>
      </c>
      <c r="C41" s="8" t="s">
        <v>6</v>
      </c>
      <c r="D41" s="6">
        <v>1</v>
      </c>
      <c r="E41" s="6"/>
      <c r="F41" s="6">
        <v>35</v>
      </c>
      <c r="G41" s="9">
        <v>-0.69534112166148865</v>
      </c>
      <c r="K41" s="9">
        <v>-1.1098322544751524</v>
      </c>
      <c r="O41" s="9">
        <v>1.9682184641248492</v>
      </c>
      <c r="P41" s="1"/>
      <c r="Q41" s="1"/>
      <c r="S41" s="1">
        <v>-2.3709004184072171</v>
      </c>
      <c r="T41" s="1"/>
      <c r="V41" s="1"/>
      <c r="W41" s="1">
        <v>-2.6573409600032236</v>
      </c>
      <c r="Y41" s="1"/>
      <c r="Z41" s="1"/>
      <c r="AA41" s="1">
        <v>-0.43640975942410565</v>
      </c>
      <c r="AB41" s="1"/>
      <c r="AC41" s="1"/>
      <c r="AD41" s="1"/>
      <c r="AE41" s="1">
        <v>-1.8522511825956465</v>
      </c>
      <c r="AF41" s="1"/>
      <c r="AG41" s="1"/>
      <c r="AH41" s="1"/>
      <c r="AI41" s="1">
        <v>-7.4342485922612722E-2</v>
      </c>
      <c r="AJ41" s="1"/>
      <c r="AK41" s="1"/>
      <c r="AL41" s="1"/>
      <c r="AM41" s="1"/>
      <c r="AN41" s="10">
        <f t="shared" si="1"/>
        <v>0.25318083412954556</v>
      </c>
      <c r="AO41" s="1"/>
      <c r="AP41" s="1"/>
      <c r="AQ41" s="1"/>
      <c r="AR41" s="1"/>
      <c r="AS41" s="45">
        <f t="shared" si="5"/>
        <v>-4.8191658704544449E-3</v>
      </c>
      <c r="AT41" s="6">
        <v>13</v>
      </c>
    </row>
    <row r="42" spans="1:46" s="3" customFormat="1" x14ac:dyDescent="0.2">
      <c r="A42" s="44">
        <v>1</v>
      </c>
      <c r="B42" s="8" t="s">
        <v>30</v>
      </c>
      <c r="C42" s="8" t="s">
        <v>6</v>
      </c>
      <c r="D42" s="6">
        <v>1</v>
      </c>
      <c r="E42" s="6"/>
      <c r="F42" s="6">
        <v>36</v>
      </c>
      <c r="G42" s="9">
        <v>-0.68496391506625454</v>
      </c>
      <c r="K42" s="9">
        <v>-1.0487460902804566</v>
      </c>
      <c r="O42" s="9">
        <v>1.9770707175086049</v>
      </c>
      <c r="P42" s="1"/>
      <c r="Q42" s="1"/>
      <c r="S42" s="1">
        <v>-2.3098513128482097</v>
      </c>
      <c r="T42" s="1"/>
      <c r="V42" s="1"/>
      <c r="W42" s="1">
        <v>-2.4485249696939579</v>
      </c>
      <c r="Y42" s="1"/>
      <c r="Z42" s="1"/>
      <c r="AA42" s="1">
        <v>-0.34907952744772652</v>
      </c>
      <c r="AB42" s="1"/>
      <c r="AC42" s="1"/>
      <c r="AD42" s="1"/>
      <c r="AE42" s="1">
        <v>-1.7936048423377038</v>
      </c>
      <c r="AF42" s="1"/>
      <c r="AG42" s="1"/>
      <c r="AH42" s="1"/>
      <c r="AI42" s="1">
        <v>-8.643607792205299E-2</v>
      </c>
      <c r="AJ42" s="1"/>
      <c r="AK42" s="1"/>
      <c r="AL42" s="1"/>
      <c r="AM42" s="1"/>
      <c r="AN42" s="10">
        <f t="shared" si="1"/>
        <v>0.2399685848701571</v>
      </c>
      <c r="AO42" s="1"/>
      <c r="AP42" s="1"/>
      <c r="AQ42" s="1"/>
      <c r="AR42" s="1"/>
      <c r="AS42" s="45">
        <f t="shared" si="5"/>
        <v>-1.8031415129842909E-2</v>
      </c>
      <c r="AT42" s="6">
        <v>12</v>
      </c>
    </row>
    <row r="43" spans="1:46" s="3" customFormat="1" x14ac:dyDescent="0.2">
      <c r="A43" s="44">
        <v>1</v>
      </c>
      <c r="B43" s="8" t="s">
        <v>30</v>
      </c>
      <c r="C43" s="8" t="s">
        <v>6</v>
      </c>
      <c r="D43" s="6">
        <v>1</v>
      </c>
      <c r="E43" s="6"/>
      <c r="F43" s="6">
        <v>36</v>
      </c>
      <c r="G43" s="9">
        <v>-0.71047818784550976</v>
      </c>
      <c r="K43" s="9">
        <v>-1.1377496045691413</v>
      </c>
      <c r="O43" s="9">
        <v>1.9530165626311469</v>
      </c>
      <c r="P43" s="1"/>
      <c r="Q43" s="1"/>
      <c r="S43" s="1">
        <v>-2.3987775839041916</v>
      </c>
      <c r="T43" s="1"/>
      <c r="V43" s="1"/>
      <c r="W43" s="1">
        <v>-3.0325707564794051</v>
      </c>
      <c r="Y43" s="1"/>
      <c r="Z43" s="1"/>
      <c r="AA43" s="1">
        <v>-0.75783246404342863</v>
      </c>
      <c r="AB43" s="1"/>
      <c r="AC43" s="1"/>
      <c r="AD43" s="1"/>
      <c r="AE43" s="1">
        <v>-1.9033810253119703</v>
      </c>
      <c r="AF43" s="1"/>
      <c r="AG43" s="1"/>
      <c r="AH43" s="1"/>
      <c r="AI43" s="1">
        <v>-8.246521267685214E-2</v>
      </c>
      <c r="AJ43" s="1"/>
      <c r="AK43" s="1"/>
      <c r="AL43" s="1"/>
      <c r="AM43" s="1"/>
      <c r="AN43" s="10">
        <f t="shared" si="1"/>
        <v>0.24430675515053901</v>
      </c>
      <c r="AO43" s="1"/>
      <c r="AP43" s="1"/>
      <c r="AQ43" s="1"/>
      <c r="AR43" s="1"/>
      <c r="AS43" s="45">
        <f t="shared" si="5"/>
        <v>-1.3693244849460995E-2</v>
      </c>
      <c r="AT43" s="6">
        <v>13</v>
      </c>
    </row>
    <row r="44" spans="1:46" s="3" customFormat="1" x14ac:dyDescent="0.2">
      <c r="A44" s="44">
        <v>1</v>
      </c>
      <c r="B44" s="8" t="s">
        <v>30</v>
      </c>
      <c r="C44" s="8" t="s">
        <v>6</v>
      </c>
      <c r="D44" s="6">
        <v>1</v>
      </c>
      <c r="E44" s="6"/>
      <c r="F44" s="6">
        <v>36</v>
      </c>
      <c r="G44" s="9">
        <v>-0.68645795696868694</v>
      </c>
      <c r="K44" s="9">
        <v>-1.0698515615211919</v>
      </c>
      <c r="O44" s="9">
        <v>1.9762568143552979</v>
      </c>
      <c r="P44" s="1"/>
      <c r="Q44" s="1"/>
      <c r="S44" s="1">
        <v>-2.3309486576143854</v>
      </c>
      <c r="T44" s="1"/>
      <c r="V44" s="1"/>
      <c r="W44" s="1">
        <v>-2.5836401772424549</v>
      </c>
      <c r="Y44" s="1"/>
      <c r="Z44" s="1"/>
      <c r="AA44" s="1">
        <v>-0.44261566133227404</v>
      </c>
      <c r="AB44" s="1"/>
      <c r="AC44" s="1"/>
      <c r="AD44" s="1"/>
      <c r="AE44" s="1">
        <v>-1.7735964325070186</v>
      </c>
      <c r="AF44" s="1"/>
      <c r="AG44" s="1"/>
      <c r="AH44" s="1"/>
      <c r="AI44" s="1">
        <v>-4.399624198705987E-2</v>
      </c>
      <c r="AJ44" s="1"/>
      <c r="AK44" s="1"/>
      <c r="AL44" s="1"/>
      <c r="AM44" s="1"/>
      <c r="AN44" s="10">
        <f t="shared" si="1"/>
        <v>0.28633410562913708</v>
      </c>
      <c r="AO44" s="1"/>
      <c r="AP44" s="1"/>
      <c r="AQ44" s="1"/>
      <c r="AR44" s="1"/>
      <c r="AS44" s="45">
        <f t="shared" si="5"/>
        <v>2.8334105629137074E-2</v>
      </c>
      <c r="AT44" s="6">
        <v>13</v>
      </c>
    </row>
    <row r="45" spans="1:46" s="3" customFormat="1" x14ac:dyDescent="0.2">
      <c r="A45" s="44">
        <v>1</v>
      </c>
      <c r="B45" s="8" t="s">
        <v>31</v>
      </c>
      <c r="C45" s="8" t="s">
        <v>6</v>
      </c>
      <c r="D45" s="6">
        <v>1</v>
      </c>
      <c r="E45" s="6"/>
      <c r="F45" s="6">
        <v>37</v>
      </c>
      <c r="G45" s="9">
        <v>-0.7237259604368983</v>
      </c>
      <c r="K45" s="9">
        <v>-1.1679143242414733</v>
      </c>
      <c r="O45" s="9">
        <v>1.9399264937775449</v>
      </c>
      <c r="P45" s="1"/>
      <c r="Q45" s="1"/>
      <c r="S45" s="1">
        <v>-2.4289058350309318</v>
      </c>
      <c r="T45" s="1"/>
      <c r="V45" s="1"/>
      <c r="W45" s="1">
        <v>-2.7109442174003822</v>
      </c>
      <c r="Y45" s="1"/>
      <c r="Z45" s="1"/>
      <c r="AA45" s="1">
        <v>-0.37362157889611614</v>
      </c>
      <c r="AB45" s="1"/>
      <c r="AC45" s="1"/>
      <c r="AD45" s="1"/>
      <c r="AE45" s="1">
        <v>-1.9160245876040232</v>
      </c>
      <c r="AF45" s="1"/>
      <c r="AG45" s="1"/>
      <c r="AH45" s="1"/>
      <c r="AI45" s="1">
        <v>-5.1704531103757834E-2</v>
      </c>
      <c r="AJ45" s="1"/>
      <c r="AK45" s="1"/>
      <c r="AL45" s="1"/>
      <c r="AM45" s="1"/>
      <c r="AN45" s="10">
        <f t="shared" si="1"/>
        <v>0.27791279976914451</v>
      </c>
      <c r="AO45" s="1"/>
      <c r="AP45" s="1"/>
      <c r="AQ45" s="1"/>
      <c r="AR45" s="1"/>
      <c r="AS45" s="45">
        <f t="shared" si="5"/>
        <v>1.9912799769144507E-2</v>
      </c>
      <c r="AT45" s="6">
        <v>15</v>
      </c>
    </row>
    <row r="46" spans="1:46" s="3" customFormat="1" x14ac:dyDescent="0.2">
      <c r="A46" s="44">
        <v>1</v>
      </c>
      <c r="B46" s="8" t="s">
        <v>31</v>
      </c>
      <c r="C46" s="8" t="s">
        <v>6</v>
      </c>
      <c r="D46" s="6">
        <v>1</v>
      </c>
      <c r="E46" s="6"/>
      <c r="F46" s="6">
        <v>37</v>
      </c>
      <c r="G46" s="9">
        <v>-0.71391352240502837</v>
      </c>
      <c r="K46" s="9">
        <v>-1.1380276318623355</v>
      </c>
      <c r="O46" s="9">
        <v>1.9493398712228109</v>
      </c>
      <c r="P46" s="1"/>
      <c r="Q46" s="1"/>
      <c r="S46" s="1">
        <v>-2.3990478647505569</v>
      </c>
      <c r="T46" s="1"/>
      <c r="V46" s="1"/>
      <c r="W46" s="1">
        <v>-2.6220947206552077</v>
      </c>
      <c r="Y46" s="1"/>
      <c r="Z46" s="1"/>
      <c r="AA46" s="1">
        <v>-0.34428025398824946</v>
      </c>
      <c r="AB46" s="1"/>
      <c r="AC46" s="1"/>
      <c r="AD46" s="1"/>
      <c r="AE46" s="1">
        <v>-1.8914852207273654</v>
      </c>
      <c r="AF46" s="1"/>
      <c r="AG46" s="1"/>
      <c r="AH46" s="1"/>
      <c r="AI46" s="1">
        <v>-6.6699500030464876E-2</v>
      </c>
      <c r="AJ46" s="1"/>
      <c r="AK46" s="1"/>
      <c r="AL46" s="1"/>
      <c r="AM46" s="1"/>
      <c r="AN46" s="10">
        <f t="shared" si="1"/>
        <v>0.2615307962167171</v>
      </c>
      <c r="AO46" s="1"/>
      <c r="AP46" s="1"/>
      <c r="AQ46" s="1"/>
      <c r="AR46" s="1"/>
      <c r="AS46" s="45">
        <f t="shared" si="5"/>
        <v>3.5307962167170914E-3</v>
      </c>
      <c r="AT46" s="6">
        <v>17</v>
      </c>
    </row>
    <row r="47" spans="1:46" s="3" customFormat="1" x14ac:dyDescent="0.2">
      <c r="A47" s="44">
        <v>1</v>
      </c>
      <c r="B47" s="8" t="s">
        <v>31</v>
      </c>
      <c r="C47" s="8" t="s">
        <v>6</v>
      </c>
      <c r="D47" s="6">
        <v>1</v>
      </c>
      <c r="E47" s="6"/>
      <c r="F47" s="6">
        <v>37</v>
      </c>
      <c r="G47" s="9">
        <v>-0.72888241238777296</v>
      </c>
      <c r="K47" s="9">
        <v>-1.1438257323994849</v>
      </c>
      <c r="O47" s="9">
        <v>1.9334909119800943</v>
      </c>
      <c r="P47" s="1"/>
      <c r="Q47" s="1"/>
      <c r="S47" s="1">
        <v>-2.4048111715939768</v>
      </c>
      <c r="T47" s="1"/>
      <c r="V47" s="1"/>
      <c r="W47" s="1">
        <v>-2.4709791655813662</v>
      </c>
      <c r="Y47" s="1"/>
      <c r="Z47" s="1"/>
      <c r="AA47" s="1">
        <v>-0.18062358105355725</v>
      </c>
      <c r="AB47" s="1"/>
      <c r="AC47" s="1"/>
      <c r="AD47" s="1"/>
      <c r="AE47" s="1">
        <v>-1.8751363527592657</v>
      </c>
      <c r="AF47" s="1"/>
      <c r="AG47" s="1"/>
      <c r="AH47" s="1"/>
      <c r="AI47" s="1">
        <v>-2.9082975575356329E-2</v>
      </c>
      <c r="AJ47" s="1"/>
      <c r="AK47" s="1"/>
      <c r="AL47" s="1"/>
      <c r="AM47" s="1"/>
      <c r="AN47" s="10">
        <f t="shared" si="1"/>
        <v>0.30262684918392319</v>
      </c>
      <c r="AO47" s="1"/>
      <c r="AP47" s="1"/>
      <c r="AQ47" s="1"/>
      <c r="AR47" s="1"/>
      <c r="AS47" s="45">
        <f t="shared" si="5"/>
        <v>4.4626849183923178E-2</v>
      </c>
      <c r="AT47" s="6">
        <v>17</v>
      </c>
    </row>
    <row r="48" spans="1:46" s="3" customFormat="1" x14ac:dyDescent="0.2">
      <c r="A48" s="44">
        <v>1</v>
      </c>
      <c r="B48" s="8" t="s">
        <v>32</v>
      </c>
      <c r="C48" s="8" t="s">
        <v>6</v>
      </c>
      <c r="D48" s="6">
        <v>1</v>
      </c>
      <c r="E48" s="6"/>
      <c r="F48" s="6">
        <v>38</v>
      </c>
      <c r="G48" s="9">
        <v>-0.696861954821273</v>
      </c>
      <c r="K48" s="9">
        <v>-1.0917529318306818</v>
      </c>
      <c r="O48" s="9">
        <v>1.9659097656453055</v>
      </c>
      <c r="P48" s="1"/>
      <c r="Q48" s="1"/>
      <c r="S48" s="1">
        <v>-2.352821793143363</v>
      </c>
      <c r="T48" s="1"/>
      <c r="V48" s="1"/>
      <c r="W48" s="1">
        <v>-2.1371096339116438</v>
      </c>
      <c r="Y48" s="1"/>
      <c r="Z48" s="1"/>
      <c r="AA48" s="1">
        <v>5.0640580293276338E-2</v>
      </c>
      <c r="AB48" s="1"/>
      <c r="AC48" s="1"/>
      <c r="AD48" s="1"/>
      <c r="AE48" s="1">
        <v>-1.7253534676351654</v>
      </c>
      <c r="AF48" s="1"/>
      <c r="AG48" s="1"/>
      <c r="AH48" s="1"/>
      <c r="AI48" s="1">
        <v>3.6791178776890421E-2</v>
      </c>
      <c r="AJ48" s="1"/>
      <c r="AK48" s="1"/>
      <c r="AL48" s="1"/>
      <c r="AM48" s="1"/>
      <c r="AN48" s="10">
        <f t="shared" si="1"/>
        <v>0.37459436281375275</v>
      </c>
      <c r="AO48" s="1"/>
      <c r="AP48" s="1"/>
      <c r="AQ48" s="1"/>
      <c r="AR48" s="1"/>
      <c r="AS48" s="45">
        <f t="shared" si="5"/>
        <v>0.11659436281375274</v>
      </c>
      <c r="AT48" s="6">
        <v>15</v>
      </c>
    </row>
    <row r="49" spans="1:46" s="3" customFormat="1" x14ac:dyDescent="0.2">
      <c r="A49" s="44">
        <v>1</v>
      </c>
      <c r="B49" s="8" t="s">
        <v>32</v>
      </c>
      <c r="C49" s="8" t="s">
        <v>6</v>
      </c>
      <c r="D49" s="6">
        <v>1</v>
      </c>
      <c r="E49" s="6"/>
      <c r="F49" s="6">
        <v>38</v>
      </c>
      <c r="G49" s="9">
        <v>-0.76479443721678819</v>
      </c>
      <c r="K49" s="9">
        <v>-1.2451948797999037</v>
      </c>
      <c r="O49" s="9">
        <v>1.898739646522889</v>
      </c>
      <c r="P49" s="1"/>
      <c r="Q49" s="1"/>
      <c r="S49" s="1">
        <v>-2.506077016844003</v>
      </c>
      <c r="T49" s="1"/>
      <c r="V49" s="1"/>
      <c r="W49" s="1">
        <v>-2.7512235452150922</v>
      </c>
      <c r="Y49" s="1"/>
      <c r="Z49" s="1"/>
      <c r="AA49" s="1">
        <v>-0.25887229443899429</v>
      </c>
      <c r="AB49" s="1"/>
      <c r="AC49" s="1"/>
      <c r="AD49" s="1"/>
      <c r="AE49" s="1">
        <v>-2.0043508436376198</v>
      </c>
      <c r="AF49" s="1"/>
      <c r="AG49" s="1"/>
      <c r="AH49" s="1"/>
      <c r="AI49" s="1">
        <v>-2.1676158266703549E-2</v>
      </c>
      <c r="AJ49" s="1"/>
      <c r="AK49" s="1"/>
      <c r="AL49" s="1"/>
      <c r="AM49" s="1"/>
      <c r="AN49" s="10">
        <f t="shared" si="1"/>
        <v>0.31071879709362638</v>
      </c>
      <c r="AO49" s="1"/>
      <c r="AP49" s="1"/>
      <c r="AQ49" s="1"/>
      <c r="AR49" s="1"/>
      <c r="AS49" s="45">
        <f t="shared" si="5"/>
        <v>5.2718797093626368E-2</v>
      </c>
      <c r="AT49" s="6">
        <v>14</v>
      </c>
    </row>
    <row r="50" spans="1:46" s="3" customFormat="1" x14ac:dyDescent="0.2">
      <c r="A50" s="44">
        <v>1</v>
      </c>
      <c r="B50" s="8" t="s">
        <v>32</v>
      </c>
      <c r="C50" s="8" t="s">
        <v>6</v>
      </c>
      <c r="D50" s="6">
        <v>1</v>
      </c>
      <c r="E50" s="6"/>
      <c r="F50" s="6">
        <v>38</v>
      </c>
      <c r="G50" s="9">
        <v>-0.70852944617736036</v>
      </c>
      <c r="K50" s="9">
        <v>-1.1260687464341312</v>
      </c>
      <c r="O50" s="9">
        <v>1.9546710961210505</v>
      </c>
      <c r="P50" s="1"/>
      <c r="Q50" s="1"/>
      <c r="S50" s="1">
        <v>-2.3871037325177866</v>
      </c>
      <c r="T50" s="1"/>
      <c r="V50" s="1"/>
      <c r="W50" s="1">
        <v>-2.6548979783602293</v>
      </c>
      <c r="Y50" s="1"/>
      <c r="Z50" s="1"/>
      <c r="AA50" s="1">
        <v>-0.40132682819177257</v>
      </c>
      <c r="AB50" s="1"/>
      <c r="AC50" s="1"/>
      <c r="AD50" s="1"/>
      <c r="AE50" s="1">
        <v>-1.8573230247002219</v>
      </c>
      <c r="AF50" s="1"/>
      <c r="AG50" s="1"/>
      <c r="AH50" s="1"/>
      <c r="AI50" s="1">
        <v>-4.9766403750733934E-2</v>
      </c>
      <c r="AJ50" s="1"/>
      <c r="AK50" s="1"/>
      <c r="AL50" s="1"/>
      <c r="AM50" s="1"/>
      <c r="AN50" s="10">
        <f t="shared" si="1"/>
        <v>0.28003020390232314</v>
      </c>
      <c r="AO50" s="1"/>
      <c r="AP50" s="1"/>
      <c r="AQ50" s="1"/>
      <c r="AR50" s="1"/>
      <c r="AS50" s="45">
        <f t="shared" si="5"/>
        <v>2.2030203902323131E-2</v>
      </c>
      <c r="AT50" s="6">
        <v>13</v>
      </c>
    </row>
    <row r="51" spans="1:46" s="3" customFormat="1" x14ac:dyDescent="0.2">
      <c r="A51" s="44">
        <v>1</v>
      </c>
      <c r="B51" s="8" t="s">
        <v>35</v>
      </c>
      <c r="C51" s="8" t="s">
        <v>6</v>
      </c>
      <c r="D51" s="6">
        <v>1</v>
      </c>
      <c r="E51" s="6"/>
      <c r="F51" s="6">
        <v>41</v>
      </c>
      <c r="G51" s="9">
        <v>-0.73031875086955211</v>
      </c>
      <c r="K51" s="9">
        <v>-1.1401384459670845</v>
      </c>
      <c r="O51" s="9">
        <v>2.0014757211254204</v>
      </c>
      <c r="P51" s="1"/>
      <c r="Q51" s="1"/>
      <c r="S51" s="1">
        <v>-2.2622032203763212</v>
      </c>
      <c r="T51" s="1"/>
      <c r="V51" s="1"/>
      <c r="W51" s="1">
        <v>-2.844013378411725</v>
      </c>
      <c r="Z51" s="1"/>
      <c r="AA51" s="1">
        <v>-0.56336356540120924</v>
      </c>
      <c r="AB51" s="1"/>
      <c r="AC51" s="1"/>
      <c r="AD51" s="1"/>
      <c r="AE51" s="1">
        <v>-1.9496190584711997</v>
      </c>
      <c r="AF51" s="1"/>
      <c r="AG51" s="1"/>
      <c r="AH51" s="1"/>
      <c r="AI51" s="1">
        <v>-0.10599050388668263</v>
      </c>
      <c r="AJ51" s="1"/>
      <c r="AK51" s="1"/>
      <c r="AL51" s="1"/>
      <c r="AM51" s="1"/>
      <c r="AN51" s="10">
        <f>AI51*1.0925+0.3344</f>
        <v>0.21860537450379919</v>
      </c>
      <c r="AO51" s="1"/>
      <c r="AP51" s="1"/>
      <c r="AQ51" s="1"/>
      <c r="AR51" s="1"/>
      <c r="AS51" s="45">
        <f t="shared" si="5"/>
        <v>-3.9394625496200819E-2</v>
      </c>
      <c r="AT51" s="6">
        <v>15</v>
      </c>
    </row>
    <row r="52" spans="1:46" s="3" customFormat="1" x14ac:dyDescent="0.2">
      <c r="A52" s="44">
        <v>1</v>
      </c>
      <c r="B52" s="8" t="s">
        <v>35</v>
      </c>
      <c r="C52" s="8" t="s">
        <v>6</v>
      </c>
      <c r="D52" s="6">
        <v>1</v>
      </c>
      <c r="E52" s="6"/>
      <c r="F52" s="6">
        <v>41</v>
      </c>
      <c r="G52" s="9">
        <v>-0.74113799324842355</v>
      </c>
      <c r="I52" s="1"/>
      <c r="J52" s="1"/>
      <c r="K52" s="9">
        <v>-1.1445859847843671</v>
      </c>
      <c r="L52" s="1"/>
      <c r="M52" s="6"/>
      <c r="N52" s="6"/>
      <c r="O52" s="9">
        <v>1.9900292001163642</v>
      </c>
      <c r="P52" s="9"/>
      <c r="Q52" s="9"/>
      <c r="R52" s="9"/>
      <c r="S52" s="9">
        <v>-2.2666261702824499</v>
      </c>
      <c r="T52" s="1"/>
      <c r="U52" s="1"/>
      <c r="V52" s="1"/>
      <c r="W52" s="1">
        <v>-3.0888837761491734</v>
      </c>
      <c r="X52" s="1"/>
      <c r="Y52" s="1"/>
      <c r="Z52" s="1"/>
      <c r="AA52" s="1">
        <v>-0.80082702608172407</v>
      </c>
      <c r="AB52" s="1"/>
      <c r="AC52" s="1"/>
      <c r="AD52" s="1"/>
      <c r="AE52" s="1">
        <v>-1.9810239489084505</v>
      </c>
      <c r="AF52" s="1"/>
      <c r="AG52" s="1"/>
      <c r="AH52" s="1"/>
      <c r="AI52" s="1">
        <v>-0.12193989001910155</v>
      </c>
      <c r="AJ52" s="1"/>
      <c r="AK52" s="1"/>
      <c r="AL52" s="1"/>
      <c r="AM52" s="1"/>
      <c r="AN52" s="10">
        <f t="shared" si="1"/>
        <v>0.20118067015413152</v>
      </c>
      <c r="AO52" s="1"/>
      <c r="AP52" s="1"/>
      <c r="AQ52" s="1"/>
      <c r="AR52" s="1"/>
      <c r="AS52" s="45">
        <f t="shared" si="5"/>
        <v>-5.6819329845868488E-2</v>
      </c>
      <c r="AT52" s="6">
        <v>16</v>
      </c>
    </row>
    <row r="53" spans="1:46" s="3" customFormat="1" x14ac:dyDescent="0.2">
      <c r="A53" s="44">
        <v>1</v>
      </c>
      <c r="B53" s="8" t="s">
        <v>36</v>
      </c>
      <c r="C53" s="8" t="s">
        <v>6</v>
      </c>
      <c r="D53" s="6">
        <v>1</v>
      </c>
      <c r="E53" s="6"/>
      <c r="F53" s="6">
        <v>42</v>
      </c>
      <c r="G53" s="9">
        <v>-0.7120083488213288</v>
      </c>
      <c r="I53" s="1"/>
      <c r="J53" s="1"/>
      <c r="K53" s="9">
        <v>-1.1296788073969477</v>
      </c>
      <c r="L53" s="1"/>
      <c r="M53" s="6"/>
      <c r="N53" s="6"/>
      <c r="O53" s="9">
        <v>2.0207379883510717</v>
      </c>
      <c r="P53" s="9"/>
      <c r="Q53" s="9"/>
      <c r="R53" s="9"/>
      <c r="S53" s="9">
        <v>-2.2517854524434284</v>
      </c>
      <c r="T53" s="1"/>
      <c r="U53" s="1"/>
      <c r="V53" s="1"/>
      <c r="W53" s="1">
        <v>-2.7097026610171935</v>
      </c>
      <c r="X53" s="1"/>
      <c r="Y53" s="1"/>
      <c r="Z53" s="1"/>
      <c r="AA53" s="1">
        <v>-0.45307438140856915</v>
      </c>
      <c r="AB53" s="1"/>
      <c r="AC53" s="1"/>
      <c r="AD53" s="1"/>
      <c r="AE53" s="1">
        <v>-1.9309097307292631</v>
      </c>
      <c r="AF53" s="1"/>
      <c r="AG53" s="1"/>
      <c r="AH53" s="1"/>
      <c r="AI53" s="1">
        <v>-8.617913032819835E-2</v>
      </c>
      <c r="AJ53" s="1"/>
      <c r="AK53" s="1"/>
      <c r="AL53" s="1"/>
      <c r="AM53" s="1"/>
      <c r="AN53" s="10">
        <f t="shared" si="1"/>
        <v>0.24024930011644327</v>
      </c>
      <c r="AO53" s="1"/>
      <c r="AP53" s="1"/>
      <c r="AQ53" s="1"/>
      <c r="AR53" s="1"/>
      <c r="AS53" s="45">
        <f t="shared" si="5"/>
        <v>-1.7750699883556736E-2</v>
      </c>
      <c r="AT53" s="6">
        <v>18</v>
      </c>
    </row>
    <row r="54" spans="1:46" s="3" customFormat="1" x14ac:dyDescent="0.2">
      <c r="A54" s="44">
        <v>1</v>
      </c>
      <c r="B54" s="8" t="s">
        <v>36</v>
      </c>
      <c r="C54" s="8" t="s">
        <v>6</v>
      </c>
      <c r="D54" s="6">
        <v>1</v>
      </c>
      <c r="E54" s="6"/>
      <c r="F54" s="6">
        <v>42</v>
      </c>
      <c r="G54" s="9">
        <v>-0.71744023562153325</v>
      </c>
      <c r="I54" s="1"/>
      <c r="J54" s="1"/>
      <c r="K54" s="9">
        <v>-1.1644779462759272</v>
      </c>
      <c r="L54" s="1"/>
      <c r="M54" s="6"/>
      <c r="N54" s="6"/>
      <c r="O54" s="9">
        <v>2.0162097574641709</v>
      </c>
      <c r="P54" s="9"/>
      <c r="Q54" s="9"/>
      <c r="R54" s="9"/>
      <c r="S54" s="9">
        <v>-2.2865693973113537</v>
      </c>
      <c r="T54" s="1"/>
      <c r="U54" s="1"/>
      <c r="V54" s="1"/>
      <c r="W54" s="1">
        <v>-2.6379368717908549</v>
      </c>
      <c r="X54" s="1"/>
      <c r="Y54" s="1"/>
      <c r="Z54" s="1"/>
      <c r="AA54" s="1">
        <v>-0.31148236820459363</v>
      </c>
      <c r="AB54" s="1"/>
      <c r="AC54" s="1"/>
      <c r="AD54" s="1"/>
      <c r="AE54" s="1">
        <v>-1.9561946904742</v>
      </c>
      <c r="AF54" s="1"/>
      <c r="AG54" s="1"/>
      <c r="AH54" s="1"/>
      <c r="AI54" s="1">
        <v>-7.1654547626448517E-2</v>
      </c>
      <c r="AJ54" s="1"/>
      <c r="AK54" s="1"/>
      <c r="AL54" s="1"/>
      <c r="AM54" s="1"/>
      <c r="AN54" s="10">
        <f t="shared" si="1"/>
        <v>0.25611740671810496</v>
      </c>
      <c r="AO54" s="1"/>
      <c r="AP54" s="1"/>
      <c r="AQ54" s="1"/>
      <c r="AR54" s="1"/>
      <c r="AS54" s="45">
        <f t="shared" si="5"/>
        <v>-1.8825932818950508E-3</v>
      </c>
      <c r="AT54" s="6">
        <v>18</v>
      </c>
    </row>
    <row r="55" spans="1:46" s="3" customFormat="1" x14ac:dyDescent="0.2">
      <c r="A55" s="44">
        <v>1</v>
      </c>
      <c r="B55" s="8" t="s">
        <v>36</v>
      </c>
      <c r="C55" s="8" t="s">
        <v>6</v>
      </c>
      <c r="D55" s="6">
        <v>1</v>
      </c>
      <c r="E55" s="6"/>
      <c r="F55" s="6">
        <v>42</v>
      </c>
      <c r="G55" s="9">
        <v>-0.74335310114121489</v>
      </c>
      <c r="I55" s="1"/>
      <c r="J55" s="1"/>
      <c r="K55" s="9">
        <v>-1.1906294770223995</v>
      </c>
      <c r="L55" s="1"/>
      <c r="M55" s="6"/>
      <c r="N55" s="6"/>
      <c r="O55" s="9">
        <v>1.9893744804144586</v>
      </c>
      <c r="P55" s="9"/>
      <c r="Q55" s="9"/>
      <c r="R55" s="9"/>
      <c r="S55" s="9">
        <v>-2.3126606799308291</v>
      </c>
      <c r="T55" s="1"/>
      <c r="U55" s="1"/>
      <c r="V55" s="1"/>
      <c r="W55" s="1">
        <v>-2.6225113981679509</v>
      </c>
      <c r="X55" s="1"/>
      <c r="Y55" s="1"/>
      <c r="Z55" s="1"/>
      <c r="AA55" s="1">
        <v>-0.24369141276749107</v>
      </c>
      <c r="AB55" s="1"/>
      <c r="AC55" s="1"/>
      <c r="AD55" s="1"/>
      <c r="AE55" s="1">
        <v>-1.9591207489607352</v>
      </c>
      <c r="AF55" s="1"/>
      <c r="AG55" s="1"/>
      <c r="AH55" s="1"/>
      <c r="AI55" s="1">
        <v>-2.2092096106388071E-2</v>
      </c>
      <c r="AJ55" s="1"/>
      <c r="AK55" s="1"/>
      <c r="AL55" s="1"/>
      <c r="AM55" s="1"/>
      <c r="AN55" s="10">
        <f t="shared" si="1"/>
        <v>0.31026438500377101</v>
      </c>
      <c r="AO55" s="1"/>
      <c r="AP55" s="1"/>
      <c r="AQ55" s="1"/>
      <c r="AR55" s="1"/>
      <c r="AS55" s="45">
        <f t="shared" si="5"/>
        <v>5.2264385003771008E-2</v>
      </c>
      <c r="AT55" s="6">
        <v>17</v>
      </c>
    </row>
    <row r="56" spans="1:46" s="3" customFormat="1" x14ac:dyDescent="0.2">
      <c r="A56" s="44">
        <v>1</v>
      </c>
      <c r="B56" s="8" t="s">
        <v>36</v>
      </c>
      <c r="C56" s="8" t="s">
        <v>6</v>
      </c>
      <c r="D56" s="6">
        <v>1</v>
      </c>
      <c r="E56" s="6"/>
      <c r="F56" s="6">
        <v>42</v>
      </c>
      <c r="G56" s="9">
        <v>-0.7535947238742372</v>
      </c>
      <c r="I56" s="1"/>
      <c r="J56" s="1"/>
      <c r="K56" s="9">
        <v>-1.1927375031704013</v>
      </c>
      <c r="L56" s="1"/>
      <c r="M56" s="6"/>
      <c r="N56" s="6"/>
      <c r="O56" s="9">
        <v>1.9784604116703333</v>
      </c>
      <c r="P56" s="9"/>
      <c r="Q56" s="9"/>
      <c r="R56" s="9"/>
      <c r="S56" s="9">
        <v>-2.3147456138174789</v>
      </c>
      <c r="T56" s="1"/>
      <c r="U56" s="1"/>
      <c r="V56" s="1"/>
      <c r="W56" s="1">
        <v>-2.4347677014843336</v>
      </c>
      <c r="X56" s="1"/>
      <c r="Y56" s="1"/>
      <c r="Z56" s="1"/>
      <c r="AA56" s="1">
        <v>-5.1308907058372766E-2</v>
      </c>
      <c r="AB56" s="1"/>
      <c r="AC56" s="1"/>
      <c r="AD56" s="1"/>
      <c r="AE56" s="1">
        <v>-1.9920455407812927</v>
      </c>
      <c r="AF56" s="1"/>
      <c r="AG56" s="1"/>
      <c r="AH56" s="1"/>
      <c r="AI56" s="1">
        <v>-4.2433591595864018E-2</v>
      </c>
      <c r="AJ56" s="1"/>
      <c r="AK56" s="1"/>
      <c r="AL56" s="1"/>
      <c r="AM56" s="1"/>
      <c r="AN56" s="10">
        <f t="shared" si="1"/>
        <v>0.28804130118151855</v>
      </c>
      <c r="AO56" s="1"/>
      <c r="AP56" s="1"/>
      <c r="AQ56" s="1"/>
      <c r="AR56" s="1"/>
      <c r="AS56" s="45">
        <f t="shared" si="5"/>
        <v>3.0041301181518543E-2</v>
      </c>
      <c r="AT56" s="6">
        <v>17</v>
      </c>
    </row>
    <row r="57" spans="1:46" s="3" customFormat="1" x14ac:dyDescent="0.2">
      <c r="A57" s="44">
        <v>1</v>
      </c>
      <c r="B57" s="8" t="s">
        <v>36</v>
      </c>
      <c r="C57" s="8" t="s">
        <v>6</v>
      </c>
      <c r="D57" s="6">
        <v>1</v>
      </c>
      <c r="E57" s="6"/>
      <c r="F57" s="6">
        <v>42</v>
      </c>
      <c r="G57" s="9">
        <v>-0.72169580290429947</v>
      </c>
      <c r="I57" s="1"/>
      <c r="J57" s="1"/>
      <c r="K57" s="9">
        <v>-1.1455429883532156</v>
      </c>
      <c r="L57" s="1"/>
      <c r="M57" s="6"/>
      <c r="N57" s="6"/>
      <c r="O57" s="9">
        <v>2.0109334797875524</v>
      </c>
      <c r="P57" s="9"/>
      <c r="Q57" s="9"/>
      <c r="R57" s="9"/>
      <c r="S57" s="9">
        <v>-2.2676265772558963</v>
      </c>
      <c r="T57" s="1"/>
      <c r="U57" s="1"/>
      <c r="V57" s="1"/>
      <c r="W57" s="1">
        <v>-2.779416225389991</v>
      </c>
      <c r="X57" s="1"/>
      <c r="Y57" s="1"/>
      <c r="Z57" s="1"/>
      <c r="AA57" s="1">
        <v>-0.49120640305476415</v>
      </c>
      <c r="AB57" s="1"/>
      <c r="AC57" s="1"/>
      <c r="AD57" s="1"/>
      <c r="AE57" s="1">
        <v>-1.9282431778590015</v>
      </c>
      <c r="AF57" s="1"/>
      <c r="AG57" s="1"/>
      <c r="AH57" s="1"/>
      <c r="AI57" s="1">
        <v>-5.789279048144802E-2</v>
      </c>
      <c r="AJ57" s="1"/>
      <c r="AK57" s="1"/>
      <c r="AL57" s="1"/>
      <c r="AM57" s="1"/>
      <c r="AN57" s="10">
        <f t="shared" si="1"/>
        <v>0.27115212639901798</v>
      </c>
      <c r="AO57" s="1"/>
      <c r="AP57" s="1"/>
      <c r="AQ57" s="1"/>
      <c r="AR57" s="1"/>
      <c r="AS57" s="45">
        <f t="shared" si="5"/>
        <v>1.3152126399017972E-2</v>
      </c>
      <c r="AT57" s="6">
        <v>16</v>
      </c>
    </row>
    <row r="58" spans="1:46" s="3" customFormat="1" x14ac:dyDescent="0.2">
      <c r="A58" s="44">
        <v>1</v>
      </c>
      <c r="B58" s="8" t="s">
        <v>38</v>
      </c>
      <c r="C58" s="8" t="s">
        <v>6</v>
      </c>
      <c r="D58" s="6">
        <v>1</v>
      </c>
      <c r="E58" s="6"/>
      <c r="F58" s="6">
        <v>44</v>
      </c>
      <c r="G58" s="9">
        <v>-0.68264578958456223</v>
      </c>
      <c r="I58" s="1"/>
      <c r="J58" s="1"/>
      <c r="K58" s="9">
        <v>-1.0810653487369055</v>
      </c>
      <c r="L58" s="1"/>
      <c r="M58" s="6"/>
      <c r="N58" s="6"/>
      <c r="O58" s="9">
        <v>2.0504355321243164</v>
      </c>
      <c r="P58" s="9"/>
      <c r="Q58" s="9"/>
      <c r="R58" s="9"/>
      <c r="S58" s="9">
        <v>-2.2032419229890223</v>
      </c>
      <c r="T58" s="1"/>
      <c r="U58" s="1"/>
      <c r="V58" s="1"/>
      <c r="W58" s="1">
        <v>-2.6707235668456537</v>
      </c>
      <c r="X58" s="1"/>
      <c r="Y58" s="1"/>
      <c r="Z58" s="1"/>
      <c r="AA58" s="1">
        <v>-0.51128800788623197</v>
      </c>
      <c r="AB58" s="1"/>
      <c r="AC58" s="1"/>
      <c r="AD58" s="1"/>
      <c r="AE58" s="1">
        <v>-1.8185385452932772</v>
      </c>
      <c r="AF58" s="1"/>
      <c r="AG58" s="1"/>
      <c r="AH58" s="1"/>
      <c r="AI58" s="1">
        <v>-5.1825742334629665E-2</v>
      </c>
      <c r="AJ58" s="1"/>
      <c r="AK58" s="1"/>
      <c r="AL58" s="1"/>
      <c r="AM58" s="1"/>
      <c r="AN58" s="10">
        <f t="shared" si="1"/>
        <v>0.27778037649941706</v>
      </c>
      <c r="AO58" s="1"/>
      <c r="AP58" s="1"/>
      <c r="AQ58" s="1"/>
      <c r="AR58" s="1"/>
      <c r="AS58" s="45">
        <f t="shared" si="5"/>
        <v>1.9780376499417052E-2</v>
      </c>
      <c r="AT58" s="6">
        <v>13</v>
      </c>
    </row>
    <row r="59" spans="1:46" s="3" customFormat="1" x14ac:dyDescent="0.2">
      <c r="A59" s="44">
        <v>1</v>
      </c>
      <c r="B59" s="8" t="s">
        <v>38</v>
      </c>
      <c r="C59" s="8" t="s">
        <v>6</v>
      </c>
      <c r="D59" s="6">
        <v>1</v>
      </c>
      <c r="E59" s="6"/>
      <c r="F59" s="6">
        <v>44</v>
      </c>
      <c r="G59" s="9">
        <v>-0.74238472438993941</v>
      </c>
      <c r="I59" s="1"/>
      <c r="J59" s="1"/>
      <c r="K59" s="9">
        <v>-1.239915799515928</v>
      </c>
      <c r="L59" s="1"/>
      <c r="M59" s="6"/>
      <c r="N59" s="6"/>
      <c r="O59" s="9">
        <v>1.992258128412566</v>
      </c>
      <c r="P59" s="9"/>
      <c r="Q59" s="9"/>
      <c r="R59" s="9"/>
      <c r="S59" s="9">
        <v>-2.3619448567734764</v>
      </c>
      <c r="T59" s="1"/>
      <c r="U59" s="1"/>
      <c r="V59" s="1"/>
      <c r="W59" s="1">
        <v>-3.1724114899974594</v>
      </c>
      <c r="X59" s="1"/>
      <c r="Y59" s="1"/>
      <c r="Z59" s="1"/>
      <c r="AA59" s="1">
        <v>-0.69622067973437729</v>
      </c>
      <c r="AB59" s="1"/>
      <c r="AC59" s="1"/>
      <c r="AD59" s="1"/>
      <c r="AE59" s="1">
        <v>-2.0305927114701028</v>
      </c>
      <c r="AF59" s="1"/>
      <c r="AG59" s="1"/>
      <c r="AH59" s="1"/>
      <c r="AI59" s="1">
        <v>-4.6243779480731328E-2</v>
      </c>
      <c r="AJ59" s="1"/>
      <c r="AK59" s="1"/>
      <c r="AL59" s="1"/>
      <c r="AM59" s="1"/>
      <c r="AN59" s="10">
        <f t="shared" si="1"/>
        <v>0.28387867091730101</v>
      </c>
      <c r="AO59" s="1"/>
      <c r="AP59" s="1"/>
      <c r="AQ59" s="1"/>
      <c r="AR59" s="1"/>
      <c r="AS59" s="45">
        <f t="shared" si="5"/>
        <v>2.5878670917301005E-2</v>
      </c>
      <c r="AT59" s="6">
        <v>13</v>
      </c>
    </row>
    <row r="60" spans="1:46" s="3" customFormat="1" x14ac:dyDescent="0.2">
      <c r="A60" s="44">
        <v>1</v>
      </c>
      <c r="B60" s="8" t="s">
        <v>38</v>
      </c>
      <c r="C60" s="8" t="s">
        <v>6</v>
      </c>
      <c r="D60" s="6">
        <v>1</v>
      </c>
      <c r="E60" s="6"/>
      <c r="F60" s="6">
        <v>44</v>
      </c>
      <c r="G60" s="9">
        <v>-0.72792551449656706</v>
      </c>
      <c r="I60" s="1"/>
      <c r="J60" s="1"/>
      <c r="K60" s="9">
        <v>-1.1657304538549427</v>
      </c>
      <c r="L60" s="1"/>
      <c r="M60" s="6"/>
      <c r="N60" s="6"/>
      <c r="O60" s="9">
        <v>2.0050021455485925</v>
      </c>
      <c r="P60" s="9"/>
      <c r="Q60" s="9"/>
      <c r="R60" s="9"/>
      <c r="S60" s="9">
        <v>-2.2877983424759378</v>
      </c>
      <c r="T60" s="1"/>
      <c r="U60" s="1"/>
      <c r="V60" s="1"/>
      <c r="W60" s="1">
        <v>-2.4926096861383056</v>
      </c>
      <c r="X60" s="1"/>
      <c r="Y60" s="1"/>
      <c r="Z60" s="1"/>
      <c r="AA60" s="1">
        <v>-0.1633644748678803</v>
      </c>
      <c r="AB60" s="1"/>
      <c r="AC60" s="1"/>
      <c r="AD60" s="1"/>
      <c r="AE60" s="1">
        <v>-1.937892113627909</v>
      </c>
      <c r="AF60" s="1"/>
      <c r="AG60" s="1"/>
      <c r="AH60" s="1"/>
      <c r="AI60" s="1">
        <v>-4.1324627224378907E-2</v>
      </c>
      <c r="AJ60" s="1"/>
      <c r="AK60" s="1"/>
      <c r="AL60" s="1"/>
      <c r="AM60" s="1"/>
      <c r="AN60" s="10">
        <f t="shared" si="1"/>
        <v>0.28925284475736601</v>
      </c>
      <c r="AO60" s="1"/>
      <c r="AP60" s="1"/>
      <c r="AQ60" s="1"/>
      <c r="AR60" s="1"/>
      <c r="AS60" s="45">
        <f t="shared" si="5"/>
        <v>3.1252844757366005E-2</v>
      </c>
      <c r="AT60" s="6">
        <v>13</v>
      </c>
    </row>
    <row r="61" spans="1:46" s="3" customFormat="1" x14ac:dyDescent="0.2">
      <c r="A61" s="44">
        <v>1</v>
      </c>
      <c r="B61" s="8" t="s">
        <v>38</v>
      </c>
      <c r="C61" s="8" t="s">
        <v>6</v>
      </c>
      <c r="D61" s="6">
        <v>1</v>
      </c>
      <c r="E61" s="6"/>
      <c r="F61" s="6">
        <v>44</v>
      </c>
      <c r="G61" s="9">
        <v>-0.71926427011621485</v>
      </c>
      <c r="I61" s="1"/>
      <c r="J61" s="1"/>
      <c r="K61" s="9">
        <v>-1.1268250231699062</v>
      </c>
      <c r="L61" s="1"/>
      <c r="M61" s="6"/>
      <c r="N61" s="6"/>
      <c r="O61" s="9">
        <v>2.0128429875693263</v>
      </c>
      <c r="P61" s="9"/>
      <c r="Q61" s="9"/>
      <c r="R61" s="9"/>
      <c r="S61" s="9">
        <v>-2.2489156882612065</v>
      </c>
      <c r="T61" s="1"/>
      <c r="U61" s="1"/>
      <c r="V61" s="1"/>
      <c r="W61" s="1">
        <v>-2.6205871032022179</v>
      </c>
      <c r="X61" s="1"/>
      <c r="Y61" s="1"/>
      <c r="Z61" s="1"/>
      <c r="AA61" s="1">
        <v>-0.36948857379734412</v>
      </c>
      <c r="AB61" s="1"/>
      <c r="AC61" s="1"/>
      <c r="AD61" s="1"/>
      <c r="AE61" s="1">
        <v>-1.9466699557602605</v>
      </c>
      <c r="AF61" s="1"/>
      <c r="AG61" s="1"/>
      <c r="AH61" s="1"/>
      <c r="AI61" s="1">
        <v>-9.7358926729101958E-2</v>
      </c>
      <c r="AJ61" s="1"/>
      <c r="AK61" s="1"/>
      <c r="AL61" s="1"/>
      <c r="AM61" s="1"/>
      <c r="AN61" s="10">
        <f t="shared" si="1"/>
        <v>0.22803537254845607</v>
      </c>
      <c r="AO61" s="1"/>
      <c r="AP61" s="1"/>
      <c r="AQ61" s="1"/>
      <c r="AR61" s="1"/>
      <c r="AS61" s="45">
        <f t="shared" si="5"/>
        <v>-2.9964627451543935E-2</v>
      </c>
      <c r="AT61" s="6">
        <v>12</v>
      </c>
    </row>
    <row r="62" spans="1:46" s="3" customFormat="1" x14ac:dyDescent="0.2">
      <c r="A62" s="44">
        <v>1</v>
      </c>
      <c r="B62" s="8" t="s">
        <v>38</v>
      </c>
      <c r="C62" s="8" t="s">
        <v>6</v>
      </c>
      <c r="D62" s="6">
        <v>1</v>
      </c>
      <c r="E62" s="6"/>
      <c r="F62" s="6">
        <v>44</v>
      </c>
      <c r="G62" s="9">
        <v>-0.73227835082896253</v>
      </c>
      <c r="I62" s="1"/>
      <c r="J62" s="1"/>
      <c r="K62" s="9">
        <v>-1.1760332203327097</v>
      </c>
      <c r="L62" s="1"/>
      <c r="M62" s="6"/>
      <c r="N62" s="6"/>
      <c r="O62" s="9">
        <v>2.0007155013901077</v>
      </c>
      <c r="P62" s="9"/>
      <c r="Q62" s="9"/>
      <c r="R62" s="9"/>
      <c r="S62" s="9">
        <v>-2.2980904714855939</v>
      </c>
      <c r="T62" s="1"/>
      <c r="U62" s="1"/>
      <c r="V62" s="1"/>
      <c r="W62" s="1">
        <v>-2.3826192956155481</v>
      </c>
      <c r="X62" s="1"/>
      <c r="Y62" s="1"/>
      <c r="Z62" s="1"/>
      <c r="AA62" s="1">
        <v>-3.2495623924017059E-2</v>
      </c>
      <c r="AB62" s="1"/>
      <c r="AC62" s="1"/>
      <c r="AD62" s="1"/>
      <c r="AE62" s="1">
        <v>-1.9392657690179007</v>
      </c>
      <c r="AF62" s="1"/>
      <c r="AG62" s="1"/>
      <c r="AH62" s="1"/>
      <c r="AI62" s="1">
        <v>-2.8080937218968871E-2</v>
      </c>
      <c r="AJ62" s="1"/>
      <c r="AK62" s="1"/>
      <c r="AL62" s="1"/>
      <c r="AM62" s="1"/>
      <c r="AN62" s="10">
        <f t="shared" si="1"/>
        <v>0.30372157608827649</v>
      </c>
      <c r="AO62" s="1"/>
      <c r="AP62" s="1"/>
      <c r="AQ62" s="1"/>
      <c r="AR62" s="1"/>
      <c r="AS62" s="45">
        <f t="shared" si="5"/>
        <v>4.5721576088276483E-2</v>
      </c>
      <c r="AT62" s="6">
        <v>13</v>
      </c>
    </row>
    <row r="63" spans="1:46" s="3" customFormat="1" x14ac:dyDescent="0.2">
      <c r="A63" s="44">
        <v>1</v>
      </c>
      <c r="B63" s="8" t="s">
        <v>39</v>
      </c>
      <c r="C63" s="8" t="s">
        <v>6</v>
      </c>
      <c r="D63" s="6">
        <v>1</v>
      </c>
      <c r="E63" s="6"/>
      <c r="F63" s="6">
        <v>46</v>
      </c>
      <c r="G63" s="9">
        <v>-0.70145001238930604</v>
      </c>
      <c r="I63" s="1"/>
      <c r="J63" s="1"/>
      <c r="K63" s="9">
        <v>-1.0981404211562438</v>
      </c>
      <c r="L63" s="1"/>
      <c r="M63" s="6"/>
      <c r="N63" s="6"/>
      <c r="O63" s="9">
        <v>2.0308907585093081</v>
      </c>
      <c r="P63" s="9"/>
      <c r="Q63" s="9"/>
      <c r="R63" s="9"/>
      <c r="S63" s="9">
        <v>-2.2202734414921821</v>
      </c>
      <c r="T63" s="1"/>
      <c r="U63" s="1"/>
      <c r="V63" s="1"/>
      <c r="W63" s="1">
        <v>-2.7442443328157538</v>
      </c>
      <c r="X63" s="1"/>
      <c r="Y63" s="1"/>
      <c r="Z63" s="1"/>
      <c r="AA63" s="1">
        <v>-0.55082156636064583</v>
      </c>
      <c r="AB63" s="1"/>
      <c r="AC63" s="1"/>
      <c r="AD63" s="1"/>
      <c r="AE63" s="1">
        <v>-1.8643649770942738</v>
      </c>
      <c r="AF63" s="1"/>
      <c r="AG63" s="1"/>
      <c r="AH63" s="1"/>
      <c r="AI63" s="1">
        <v>-6.145324824677334E-2</v>
      </c>
      <c r="AJ63" s="1"/>
      <c r="AK63" s="1"/>
      <c r="AL63" s="1"/>
      <c r="AM63" s="1"/>
      <c r="AN63" s="10">
        <f t="shared" si="1"/>
        <v>0.26726232629040009</v>
      </c>
      <c r="AO63" s="1"/>
      <c r="AP63" s="1"/>
      <c r="AQ63" s="1"/>
      <c r="AR63" s="1"/>
      <c r="AS63" s="45">
        <f t="shared" si="5"/>
        <v>9.2623262904000803E-3</v>
      </c>
      <c r="AT63" s="6">
        <v>17</v>
      </c>
    </row>
    <row r="64" spans="1:46" s="3" customFormat="1" x14ac:dyDescent="0.2">
      <c r="A64" s="44">
        <v>1</v>
      </c>
      <c r="B64" s="8" t="s">
        <v>39</v>
      </c>
      <c r="C64" s="8" t="s">
        <v>6</v>
      </c>
      <c r="D64" s="6">
        <v>1</v>
      </c>
      <c r="E64" s="6"/>
      <c r="F64" s="6">
        <v>46</v>
      </c>
      <c r="G64" s="9">
        <v>-0.72753159465458994</v>
      </c>
      <c r="I64" s="1"/>
      <c r="J64" s="1"/>
      <c r="K64" s="9">
        <v>-1.1342300890464505</v>
      </c>
      <c r="L64" s="1"/>
      <c r="M64" s="6"/>
      <c r="N64" s="6"/>
      <c r="O64" s="9">
        <v>2.0042462600227235</v>
      </c>
      <c r="P64" s="9"/>
      <c r="Q64" s="9"/>
      <c r="R64" s="9"/>
      <c r="S64" s="9">
        <v>-2.2563016144734149</v>
      </c>
      <c r="T64" s="1"/>
      <c r="U64" s="1"/>
      <c r="V64" s="1"/>
      <c r="W64" s="1">
        <v>-3.1237389782968892</v>
      </c>
      <c r="X64" s="1"/>
      <c r="Y64" s="1"/>
      <c r="Z64" s="1"/>
      <c r="AA64" s="1">
        <v>-0.85897282787417151</v>
      </c>
      <c r="AB64" s="1"/>
      <c r="AC64" s="1"/>
      <c r="AD64" s="1"/>
      <c r="AE64" s="1">
        <v>-1.941915672487887</v>
      </c>
      <c r="AF64" s="1"/>
      <c r="AG64" s="1"/>
      <c r="AH64" s="1"/>
      <c r="AI64" s="1">
        <v>-7.6701923793623394E-2</v>
      </c>
      <c r="AJ64" s="1"/>
      <c r="AK64" s="1"/>
      <c r="AL64" s="1"/>
      <c r="AM64" s="1"/>
      <c r="AN64" s="10">
        <f t="shared" si="1"/>
        <v>0.25060314825546642</v>
      </c>
      <c r="AO64" s="1"/>
      <c r="AP64" s="1"/>
      <c r="AQ64" s="1"/>
      <c r="AR64" s="1"/>
      <c r="AS64" s="45">
        <f t="shared" si="5"/>
        <v>-7.3968517445335835E-3</v>
      </c>
      <c r="AT64" s="6">
        <v>18</v>
      </c>
    </row>
    <row r="65" spans="1:46" s="3" customFormat="1" x14ac:dyDescent="0.2">
      <c r="A65" s="44">
        <v>1</v>
      </c>
      <c r="B65" s="8" t="s">
        <v>39</v>
      </c>
      <c r="C65" s="8" t="s">
        <v>6</v>
      </c>
      <c r="D65" s="6">
        <v>1</v>
      </c>
      <c r="E65" s="6"/>
      <c r="F65" s="6">
        <v>46</v>
      </c>
      <c r="G65" s="9">
        <v>-0.71646085049043218</v>
      </c>
      <c r="I65" s="1"/>
      <c r="J65" s="1"/>
      <c r="K65" s="9">
        <v>-1.1622249322263154</v>
      </c>
      <c r="L65" s="1"/>
      <c r="M65" s="6"/>
      <c r="N65" s="6"/>
      <c r="O65" s="9">
        <v>2.017176685406151</v>
      </c>
      <c r="P65" s="9"/>
      <c r="Q65" s="9"/>
      <c r="R65" s="9"/>
      <c r="S65" s="9">
        <v>-2.2843187709894437</v>
      </c>
      <c r="T65" s="1"/>
      <c r="U65" s="1"/>
      <c r="V65" s="1"/>
      <c r="W65" s="1">
        <v>-2.6930355094398202</v>
      </c>
      <c r="X65" s="1"/>
      <c r="Y65" s="1"/>
      <c r="Z65" s="1"/>
      <c r="AA65" s="1">
        <v>-0.37123966909075046</v>
      </c>
      <c r="AB65" s="1"/>
      <c r="AC65" s="1"/>
      <c r="AD65" s="1"/>
      <c r="AE65" s="1">
        <v>-1.9865636143801408</v>
      </c>
      <c r="AF65" s="1"/>
      <c r="AG65" s="1"/>
      <c r="AH65" s="1"/>
      <c r="AI65" s="1">
        <v>-0.10530823103527265</v>
      </c>
      <c r="AJ65" s="1"/>
      <c r="AK65" s="1"/>
      <c r="AL65" s="1"/>
      <c r="AM65" s="1"/>
      <c r="AN65" s="10">
        <f t="shared" si="1"/>
        <v>0.21935075759396461</v>
      </c>
      <c r="AO65" s="1"/>
      <c r="AP65" s="1"/>
      <c r="AQ65" s="1"/>
      <c r="AR65" s="1"/>
      <c r="AS65" s="45">
        <f t="shared" si="5"/>
        <v>-3.86492424060354E-2</v>
      </c>
      <c r="AT65" s="6">
        <v>18</v>
      </c>
    </row>
    <row r="66" spans="1:46" s="3" customFormat="1" x14ac:dyDescent="0.2">
      <c r="A66" s="44">
        <v>1</v>
      </c>
      <c r="B66" s="8" t="s">
        <v>39</v>
      </c>
      <c r="C66" s="8" t="s">
        <v>6</v>
      </c>
      <c r="D66" s="6">
        <v>1</v>
      </c>
      <c r="E66" s="6"/>
      <c r="F66" s="6">
        <v>46</v>
      </c>
      <c r="G66" s="9">
        <v>-0.71547762786766189</v>
      </c>
      <c r="I66" s="1"/>
      <c r="J66" s="1"/>
      <c r="K66" s="9">
        <v>-1.1519015373461134</v>
      </c>
      <c r="L66" s="1"/>
      <c r="M66" s="6"/>
      <c r="N66" s="6"/>
      <c r="O66" s="9">
        <v>2.0178457490364492</v>
      </c>
      <c r="P66" s="9"/>
      <c r="Q66" s="9"/>
      <c r="R66" s="9"/>
      <c r="S66" s="9">
        <v>-2.2739984784321479</v>
      </c>
      <c r="T66" s="1"/>
      <c r="U66" s="1"/>
      <c r="V66" s="1"/>
      <c r="W66" s="1">
        <v>-2.9678526295006114</v>
      </c>
      <c r="X66" s="1"/>
      <c r="Y66" s="1"/>
      <c r="Z66" s="1"/>
      <c r="AA66" s="1">
        <v>-0.6673261688359966</v>
      </c>
      <c r="AB66" s="1"/>
      <c r="AC66" s="1"/>
      <c r="AD66" s="1"/>
      <c r="AE66" s="1">
        <v>-1.8937496999974492</v>
      </c>
      <c r="AF66" s="1"/>
      <c r="AG66" s="1"/>
      <c r="AH66" s="1"/>
      <c r="AI66" s="1">
        <v>-2.3495651973806653E-2</v>
      </c>
      <c r="AJ66" s="1"/>
      <c r="AK66" s="1"/>
      <c r="AL66" s="1"/>
      <c r="AM66" s="1"/>
      <c r="AN66" s="10">
        <f t="shared" si="1"/>
        <v>0.30873100021861621</v>
      </c>
      <c r="AO66" s="1"/>
      <c r="AP66" s="1"/>
      <c r="AQ66" s="1"/>
      <c r="AR66" s="1"/>
      <c r="AS66" s="45">
        <f t="shared" ref="AS66:AS97" si="6">AN66-$AW$2</f>
        <v>5.0731000218616207E-2</v>
      </c>
      <c r="AT66" s="6">
        <v>18</v>
      </c>
    </row>
    <row r="67" spans="1:46" s="3" customFormat="1" x14ac:dyDescent="0.2">
      <c r="A67" s="44">
        <v>1</v>
      </c>
      <c r="B67" s="8" t="s">
        <v>39</v>
      </c>
      <c r="C67" s="8" t="s">
        <v>6</v>
      </c>
      <c r="D67" s="6">
        <v>1</v>
      </c>
      <c r="E67" s="6"/>
      <c r="F67" s="6">
        <v>46</v>
      </c>
      <c r="G67" s="9">
        <v>-0.68487185501972936</v>
      </c>
      <c r="I67" s="1"/>
      <c r="J67" s="1"/>
      <c r="K67" s="9">
        <v>-1.0664077611577418</v>
      </c>
      <c r="L67" s="1"/>
      <c r="M67" s="6"/>
      <c r="N67" s="6"/>
      <c r="O67" s="9">
        <v>2.0474976943159087</v>
      </c>
      <c r="P67" s="9"/>
      <c r="Q67" s="9"/>
      <c r="R67" s="9"/>
      <c r="S67" s="9">
        <v>-2.1885806385528781</v>
      </c>
      <c r="T67" s="1"/>
      <c r="U67" s="1"/>
      <c r="V67" s="1"/>
      <c r="W67" s="1">
        <v>-2.4823915497649978</v>
      </c>
      <c r="X67" s="1"/>
      <c r="Y67" s="1"/>
      <c r="Z67" s="1"/>
      <c r="AA67" s="1">
        <v>-0.35192899223006335</v>
      </c>
      <c r="AB67" s="1"/>
      <c r="AC67" s="1"/>
      <c r="AD67" s="1"/>
      <c r="AE67" s="1">
        <v>-1.8296309912765041</v>
      </c>
      <c r="AF67" s="1"/>
      <c r="AG67" s="1"/>
      <c r="AH67" s="1"/>
      <c r="AI67" s="1">
        <v>-7.5001778315431089E-2</v>
      </c>
      <c r="AJ67" s="1"/>
      <c r="AK67" s="1"/>
      <c r="AL67" s="1"/>
      <c r="AM67" s="1"/>
      <c r="AN67" s="10">
        <f t="shared" ref="AN67:AN98" si="7">AI67*1.0925+0.3344</f>
        <v>0.25246055719039151</v>
      </c>
      <c r="AO67" s="1"/>
      <c r="AP67" s="1"/>
      <c r="AQ67" s="1"/>
      <c r="AR67" s="1"/>
      <c r="AS67" s="45">
        <f t="shared" si="6"/>
        <v>-5.5394428096084969E-3</v>
      </c>
      <c r="AT67" s="6">
        <v>18</v>
      </c>
    </row>
    <row r="68" spans="1:46" s="3" customFormat="1" x14ac:dyDescent="0.2">
      <c r="A68" s="44">
        <v>1</v>
      </c>
      <c r="B68" s="8" t="s">
        <v>39</v>
      </c>
      <c r="C68" s="8" t="s">
        <v>6</v>
      </c>
      <c r="D68" s="6">
        <v>1</v>
      </c>
      <c r="E68" s="6"/>
      <c r="F68" s="6">
        <v>46</v>
      </c>
      <c r="G68" s="9">
        <v>-0.72676833364098625</v>
      </c>
      <c r="I68" s="1"/>
      <c r="J68" s="1"/>
      <c r="K68" s="9">
        <v>-1.1501103402538726</v>
      </c>
      <c r="L68" s="1"/>
      <c r="M68" s="6"/>
      <c r="N68" s="6"/>
      <c r="O68" s="9">
        <v>2.0056597325556518</v>
      </c>
      <c r="P68" s="9"/>
      <c r="Q68" s="9"/>
      <c r="R68" s="9"/>
      <c r="S68" s="9">
        <v>-2.272182183663773</v>
      </c>
      <c r="T68" s="1"/>
      <c r="U68" s="1"/>
      <c r="V68" s="1"/>
      <c r="W68" s="1">
        <v>-2.71882045220323</v>
      </c>
      <c r="X68" s="1"/>
      <c r="Y68" s="1"/>
      <c r="Z68" s="1"/>
      <c r="AA68" s="1">
        <v>-0.42133898973693851</v>
      </c>
      <c r="AB68" s="1"/>
      <c r="AC68" s="1"/>
      <c r="AD68" s="1"/>
      <c r="AE68" s="1">
        <v>-1.9388170254320549</v>
      </c>
      <c r="AF68" s="1"/>
      <c r="AG68" s="1"/>
      <c r="AH68" s="1"/>
      <c r="AI68" s="1">
        <v>-5.8753718210902139E-2</v>
      </c>
      <c r="AJ68" s="1"/>
      <c r="AK68" s="1"/>
      <c r="AL68" s="1"/>
      <c r="AM68" s="1"/>
      <c r="AN68" s="10">
        <f t="shared" si="7"/>
        <v>0.27021156285458936</v>
      </c>
      <c r="AO68" s="1"/>
      <c r="AP68" s="1"/>
      <c r="AQ68" s="1"/>
      <c r="AR68" s="1"/>
      <c r="AS68" s="45">
        <f t="shared" si="6"/>
        <v>1.2211562854589353E-2</v>
      </c>
      <c r="AT68" s="6">
        <v>19</v>
      </c>
    </row>
    <row r="69" spans="1:46" s="3" customFormat="1" x14ac:dyDescent="0.2">
      <c r="A69" s="44">
        <v>1</v>
      </c>
      <c r="B69" s="8" t="s">
        <v>41</v>
      </c>
      <c r="C69" s="8" t="s">
        <v>6</v>
      </c>
      <c r="D69" s="6">
        <v>1</v>
      </c>
      <c r="E69" s="6"/>
      <c r="F69" s="6">
        <v>49</v>
      </c>
      <c r="G69" s="9">
        <v>-0.70404645781032504</v>
      </c>
      <c r="H69" s="9"/>
      <c r="I69" s="1"/>
      <c r="J69" s="1"/>
      <c r="K69" s="9">
        <v>-1.1352315239396351</v>
      </c>
      <c r="L69" s="1"/>
      <c r="M69" s="6"/>
      <c r="N69" s="6"/>
      <c r="O69" s="9">
        <v>2.0294917393946688</v>
      </c>
      <c r="P69" s="9"/>
      <c r="Q69" s="9"/>
      <c r="R69" s="9"/>
      <c r="S69" s="9">
        <v>-2.2573554919044483</v>
      </c>
      <c r="T69" s="1"/>
      <c r="U69" s="1"/>
      <c r="V69" s="1"/>
      <c r="W69" s="1">
        <v>-2.4269685939820458</v>
      </c>
      <c r="X69" s="1"/>
      <c r="Y69" s="1"/>
      <c r="Z69" s="1"/>
      <c r="AA69" s="1">
        <v>-0.15857501329963331</v>
      </c>
      <c r="AB69" s="1"/>
      <c r="AC69" s="1"/>
      <c r="AD69" s="1"/>
      <c r="AE69" s="1">
        <v>-1.9003916990072283</v>
      </c>
      <c r="AF69" s="1"/>
      <c r="AG69" s="1"/>
      <c r="AH69" s="1"/>
      <c r="AI69" s="1">
        <v>-5.8358978979058951E-2</v>
      </c>
      <c r="AJ69" s="1"/>
      <c r="AK69" s="1"/>
      <c r="AL69" s="1"/>
      <c r="AM69" s="1"/>
      <c r="AN69" s="10">
        <f t="shared" si="7"/>
        <v>0.27064281546537805</v>
      </c>
      <c r="AO69" s="1"/>
      <c r="AP69" s="1"/>
      <c r="AQ69" s="1"/>
      <c r="AR69" s="1"/>
      <c r="AS69" s="45">
        <f t="shared" si="6"/>
        <v>1.2642815465378043E-2</v>
      </c>
      <c r="AT69" s="6">
        <v>14</v>
      </c>
    </row>
    <row r="70" spans="1:46" s="3" customFormat="1" x14ac:dyDescent="0.2">
      <c r="A70" s="44">
        <v>1</v>
      </c>
      <c r="B70" s="8" t="s">
        <v>41</v>
      </c>
      <c r="C70" s="8" t="s">
        <v>6</v>
      </c>
      <c r="D70" s="6">
        <v>1</v>
      </c>
      <c r="E70" s="6"/>
      <c r="F70" s="6">
        <v>49</v>
      </c>
      <c r="G70" s="9">
        <v>-0.73334938420376006</v>
      </c>
      <c r="H70" s="9"/>
      <c r="I70" s="1"/>
      <c r="J70" s="1"/>
      <c r="K70" s="9">
        <v>-1.1662839391386983</v>
      </c>
      <c r="L70" s="1"/>
      <c r="M70" s="6"/>
      <c r="N70" s="6"/>
      <c r="O70" s="9">
        <v>1.9992010913605118</v>
      </c>
      <c r="P70" s="9"/>
      <c r="Q70" s="9"/>
      <c r="R70" s="9"/>
      <c r="S70" s="9">
        <v>-2.2883396475533715</v>
      </c>
      <c r="T70" s="1"/>
      <c r="U70" s="1"/>
      <c r="V70" s="1"/>
      <c r="W70" s="1">
        <v>-2.3283564818868254</v>
      </c>
      <c r="X70" s="1"/>
      <c r="Y70" s="1"/>
      <c r="Z70" s="1"/>
      <c r="AA70" s="1">
        <v>2.4081709060624901E-3</v>
      </c>
      <c r="AB70" s="1"/>
      <c r="AC70" s="1"/>
      <c r="AD70" s="1"/>
      <c r="AE70" s="1">
        <v>-1.9593447390821723</v>
      </c>
      <c r="AF70" s="1"/>
      <c r="AG70" s="1"/>
      <c r="AH70" s="1"/>
      <c r="AI70" s="1">
        <v>-5.6609266837509553E-2</v>
      </c>
      <c r="AJ70" s="1"/>
      <c r="AK70" s="1"/>
      <c r="AL70" s="1"/>
      <c r="AM70" s="1"/>
      <c r="AN70" s="10">
        <f t="shared" si="7"/>
        <v>0.2725543759800208</v>
      </c>
      <c r="AO70" s="1"/>
      <c r="AP70" s="1"/>
      <c r="AQ70" s="1"/>
      <c r="AR70" s="1"/>
      <c r="AS70" s="45">
        <f t="shared" si="6"/>
        <v>1.4554375980020795E-2</v>
      </c>
      <c r="AT70" s="6">
        <v>13</v>
      </c>
    </row>
    <row r="71" spans="1:46" s="3" customFormat="1" x14ac:dyDescent="0.2">
      <c r="A71" s="44">
        <v>1</v>
      </c>
      <c r="B71" s="8" t="s">
        <v>41</v>
      </c>
      <c r="C71" s="8" t="s">
        <v>6</v>
      </c>
      <c r="D71" s="6">
        <v>1</v>
      </c>
      <c r="E71" s="6"/>
      <c r="F71" s="6">
        <v>49</v>
      </c>
      <c r="G71" s="9">
        <v>-0.72536642678215257</v>
      </c>
      <c r="H71" s="9"/>
      <c r="I71" s="1"/>
      <c r="J71" s="1"/>
      <c r="K71" s="9">
        <v>-1.1319917664156225</v>
      </c>
      <c r="L71" s="1"/>
      <c r="M71" s="6"/>
      <c r="N71" s="6"/>
      <c r="O71" s="9">
        <v>2.0064865094861051</v>
      </c>
      <c r="P71" s="9"/>
      <c r="Q71" s="9"/>
      <c r="R71" s="9"/>
      <c r="S71" s="9">
        <v>-2.254068330572764</v>
      </c>
      <c r="T71" s="1"/>
      <c r="U71" s="1"/>
      <c r="V71" s="1"/>
      <c r="W71" s="1">
        <v>-2.408271232477929</v>
      </c>
      <c r="X71" s="1"/>
      <c r="Y71" s="1"/>
      <c r="Z71" s="1"/>
      <c r="AA71" s="1">
        <v>-0.14635685632936879</v>
      </c>
      <c r="AB71" s="1"/>
      <c r="AC71" s="1"/>
      <c r="AD71" s="1"/>
      <c r="AE71" s="1">
        <v>-1.9094855134282607</v>
      </c>
      <c r="AF71" s="1"/>
      <c r="AG71" s="1"/>
      <c r="AH71" s="1"/>
      <c r="AI71" s="1">
        <v>-4.8648746525034592E-2</v>
      </c>
      <c r="AJ71" s="1"/>
      <c r="AK71" s="1"/>
      <c r="AL71" s="1"/>
      <c r="AM71" s="1"/>
      <c r="AN71" s="10">
        <f t="shared" si="7"/>
        <v>0.2812512444213997</v>
      </c>
      <c r="AO71" s="1"/>
      <c r="AP71" s="1"/>
      <c r="AQ71" s="1"/>
      <c r="AR71" s="1"/>
      <c r="AS71" s="45">
        <f t="shared" si="6"/>
        <v>2.3251244421399697E-2</v>
      </c>
      <c r="AT71" s="6">
        <v>13</v>
      </c>
    </row>
    <row r="72" spans="1:46" s="3" customFormat="1" x14ac:dyDescent="0.2">
      <c r="A72" s="44">
        <v>1</v>
      </c>
      <c r="B72" s="8" t="s">
        <v>41</v>
      </c>
      <c r="C72" s="8" t="s">
        <v>6</v>
      </c>
      <c r="D72" s="6">
        <v>1</v>
      </c>
      <c r="E72" s="6"/>
      <c r="F72" s="6">
        <v>49</v>
      </c>
      <c r="G72" s="9">
        <v>-0.71378749814923526</v>
      </c>
      <c r="I72" s="1"/>
      <c r="J72" s="1"/>
      <c r="K72" s="9">
        <v>-1.1252261898945259</v>
      </c>
      <c r="L72" s="1"/>
      <c r="M72" s="6"/>
      <c r="N72" s="6"/>
      <c r="O72" s="9">
        <v>2.018661709344086</v>
      </c>
      <c r="P72" s="9"/>
      <c r="Q72" s="9"/>
      <c r="R72" s="9"/>
      <c r="S72" s="9">
        <v>-2.2473292449696771</v>
      </c>
      <c r="T72" s="1"/>
      <c r="U72" s="1"/>
      <c r="V72" s="1"/>
      <c r="W72" s="1">
        <v>-2.3587674722760492</v>
      </c>
      <c r="X72" s="1"/>
      <c r="Y72" s="1"/>
      <c r="Z72" s="1"/>
      <c r="AA72" s="1">
        <v>-0.11026970005895143</v>
      </c>
      <c r="AB72" s="1"/>
      <c r="AC72" s="1"/>
      <c r="AD72" s="1"/>
      <c r="AE72" s="1">
        <v>-1.8593906046599218</v>
      </c>
      <c r="AF72" s="1"/>
      <c r="AG72" s="1"/>
      <c r="AH72" s="1"/>
      <c r="AI72" s="1">
        <v>-1.7071033570001393E-2</v>
      </c>
      <c r="AJ72" s="1"/>
      <c r="AK72" s="1"/>
      <c r="AL72" s="1"/>
      <c r="AM72" s="1"/>
      <c r="AN72" s="10">
        <f t="shared" si="7"/>
        <v>0.31574989582477347</v>
      </c>
      <c r="AO72" s="1"/>
      <c r="AP72" s="1"/>
      <c r="AQ72" s="1"/>
      <c r="AR72" s="1"/>
      <c r="AS72" s="45">
        <f t="shared" si="6"/>
        <v>5.7749895824773467E-2</v>
      </c>
      <c r="AT72" s="6">
        <v>12</v>
      </c>
    </row>
    <row r="73" spans="1:46" s="3" customFormat="1" x14ac:dyDescent="0.2">
      <c r="A73" s="44">
        <v>1</v>
      </c>
      <c r="B73" s="8" t="s">
        <v>41</v>
      </c>
      <c r="C73" s="8" t="s">
        <v>6</v>
      </c>
      <c r="D73" s="6">
        <v>1</v>
      </c>
      <c r="E73" s="6"/>
      <c r="F73" s="6">
        <v>49</v>
      </c>
      <c r="G73" s="9">
        <v>-0.69345055318996551</v>
      </c>
      <c r="I73" s="1"/>
      <c r="J73" s="1"/>
      <c r="K73" s="9">
        <v>-1.1301585884333964</v>
      </c>
      <c r="L73" s="1"/>
      <c r="M73" s="6"/>
      <c r="N73" s="6"/>
      <c r="O73" s="9">
        <v>2.040675137039027</v>
      </c>
      <c r="P73" s="9"/>
      <c r="Q73" s="9"/>
      <c r="R73" s="9"/>
      <c r="S73" s="9">
        <v>-2.2523067004717632</v>
      </c>
      <c r="T73" s="1"/>
      <c r="U73" s="1"/>
      <c r="V73" s="1"/>
      <c r="W73" s="1">
        <v>-2.101629485495887</v>
      </c>
      <c r="X73" s="1"/>
      <c r="Y73" s="1"/>
      <c r="Z73" s="1"/>
      <c r="AA73" s="1">
        <v>0.15736577523904616</v>
      </c>
      <c r="AB73" s="1"/>
      <c r="AC73" s="1"/>
      <c r="AD73" s="1"/>
      <c r="AE73" s="1">
        <v>-1.9463731970800755</v>
      </c>
      <c r="AF73" s="1"/>
      <c r="AG73" s="1"/>
      <c r="AH73" s="1"/>
      <c r="AI73" s="1">
        <v>-0.12035681249242258</v>
      </c>
      <c r="AJ73" s="1"/>
      <c r="AK73" s="1"/>
      <c r="AL73" s="1"/>
      <c r="AM73" s="1"/>
      <c r="AN73" s="10">
        <f t="shared" si="7"/>
        <v>0.20291018235202829</v>
      </c>
      <c r="AO73" s="1"/>
      <c r="AP73" s="1"/>
      <c r="AQ73" s="1"/>
      <c r="AR73" s="1"/>
      <c r="AS73" s="45">
        <f t="shared" si="6"/>
        <v>-5.5089817647971717E-2</v>
      </c>
      <c r="AT73" s="6">
        <v>12</v>
      </c>
    </row>
    <row r="74" spans="1:46" s="3" customFormat="1" x14ac:dyDescent="0.2">
      <c r="A74" s="44">
        <v>1</v>
      </c>
      <c r="B74" s="8" t="s">
        <v>43</v>
      </c>
      <c r="C74" s="8" t="s">
        <v>6</v>
      </c>
      <c r="D74" s="6">
        <v>1</v>
      </c>
      <c r="E74" s="6"/>
      <c r="F74" s="6">
        <v>51</v>
      </c>
      <c r="G74" s="9">
        <v>-0.70102091018590418</v>
      </c>
      <c r="I74" s="1"/>
      <c r="J74" s="1"/>
      <c r="K74" s="9">
        <v>-1.0408185127551453</v>
      </c>
      <c r="L74" s="1"/>
      <c r="M74" s="6"/>
      <c r="N74" s="6"/>
      <c r="O74" s="9">
        <v>2.0292064272100316</v>
      </c>
      <c r="P74" s="9"/>
      <c r="Q74" s="9"/>
      <c r="R74" s="9"/>
      <c r="S74" s="9">
        <v>-2.1629575075068743</v>
      </c>
      <c r="T74" s="1"/>
      <c r="U74" s="1"/>
      <c r="V74" s="1"/>
      <c r="W74" s="1">
        <v>-2.4443373500860899</v>
      </c>
      <c r="X74" s="1"/>
      <c r="Y74" s="1"/>
      <c r="Z74" s="1"/>
      <c r="AA74" s="1">
        <v>-0.36504796779819604</v>
      </c>
      <c r="AB74" s="1"/>
      <c r="AC74" s="1"/>
      <c r="AD74" s="1"/>
      <c r="AE74" s="1">
        <v>-1.782710221335096</v>
      </c>
      <c r="AF74" s="1"/>
      <c r="AG74" s="1"/>
      <c r="AH74" s="1"/>
      <c r="AI74" s="1">
        <v>-3.6595150487775396E-2</v>
      </c>
      <c r="AJ74" s="1"/>
      <c r="AK74" s="1"/>
      <c r="AL74" s="1"/>
      <c r="AM74" s="1"/>
      <c r="AN74" s="10">
        <f t="shared" si="7"/>
        <v>0.29441979809210533</v>
      </c>
      <c r="AO74" s="1"/>
      <c r="AP74" s="1"/>
      <c r="AQ74" s="1"/>
      <c r="AR74" s="1"/>
      <c r="AS74" s="45">
        <f t="shared" si="6"/>
        <v>3.6419798092105327E-2</v>
      </c>
      <c r="AT74" s="6">
        <v>15</v>
      </c>
    </row>
    <row r="75" spans="1:46" s="3" customFormat="1" x14ac:dyDescent="0.2">
      <c r="A75" s="44">
        <v>1</v>
      </c>
      <c r="B75" s="8" t="s">
        <v>43</v>
      </c>
      <c r="C75" s="8" t="s">
        <v>6</v>
      </c>
      <c r="D75" s="6">
        <v>1</v>
      </c>
      <c r="E75" s="6"/>
      <c r="F75" s="6">
        <v>51</v>
      </c>
      <c r="G75" s="9">
        <v>-0.67986382090147424</v>
      </c>
      <c r="I75" s="1"/>
      <c r="J75" s="1"/>
      <c r="K75" s="9">
        <v>-1.042868864245964</v>
      </c>
      <c r="L75" s="1"/>
      <c r="M75" s="6"/>
      <c r="N75" s="6"/>
      <c r="O75" s="9">
        <v>2.051992322522521</v>
      </c>
      <c r="P75" s="9"/>
      <c r="Q75" s="9"/>
      <c r="R75" s="9"/>
      <c r="S75" s="9">
        <v>-2.1650550025372866</v>
      </c>
      <c r="T75" s="1"/>
      <c r="U75" s="1"/>
      <c r="V75" s="1"/>
      <c r="W75" s="1">
        <v>-2.5167421660720057</v>
      </c>
      <c r="X75" s="1"/>
      <c r="Y75" s="1"/>
      <c r="Z75" s="1"/>
      <c r="AA75" s="1">
        <v>-0.43344283072373202</v>
      </c>
      <c r="AB75" s="1"/>
      <c r="AC75" s="1"/>
      <c r="AD75" s="1"/>
      <c r="AE75" s="1">
        <v>-1.7791493703569474</v>
      </c>
      <c r="AF75" s="1"/>
      <c r="AG75" s="1"/>
      <c r="AH75" s="1"/>
      <c r="AI75" s="1">
        <v>-5.2839711999513872E-2</v>
      </c>
      <c r="AJ75" s="1"/>
      <c r="AK75" s="1"/>
      <c r="AL75" s="1"/>
      <c r="AM75" s="1"/>
      <c r="AN75" s="10">
        <f t="shared" si="7"/>
        <v>0.27667261464053106</v>
      </c>
      <c r="AO75" s="1"/>
      <c r="AP75" s="1"/>
      <c r="AQ75" s="1"/>
      <c r="AR75" s="1"/>
      <c r="AS75" s="45">
        <f t="shared" si="6"/>
        <v>1.8672614640531049E-2</v>
      </c>
      <c r="AT75" s="6">
        <v>15</v>
      </c>
    </row>
    <row r="76" spans="1:46" s="3" customFormat="1" x14ac:dyDescent="0.2">
      <c r="A76" s="44">
        <v>1</v>
      </c>
      <c r="B76" s="8" t="s">
        <v>43</v>
      </c>
      <c r="C76" s="8" t="s">
        <v>6</v>
      </c>
      <c r="D76" s="6">
        <v>1</v>
      </c>
      <c r="E76" s="6"/>
      <c r="F76" s="6">
        <v>51</v>
      </c>
      <c r="G76" s="9">
        <v>-0.75278975147185645</v>
      </c>
      <c r="I76" s="1"/>
      <c r="J76" s="1"/>
      <c r="K76" s="9">
        <v>-1.1028710821475556</v>
      </c>
      <c r="L76" s="1"/>
      <c r="M76" s="6"/>
      <c r="N76" s="6"/>
      <c r="O76" s="9">
        <v>1.9759617504051916</v>
      </c>
      <c r="P76" s="9"/>
      <c r="Q76" s="9"/>
      <c r="R76" s="9"/>
      <c r="S76" s="9">
        <v>-2.2248888549880519</v>
      </c>
      <c r="T76" s="1"/>
      <c r="U76" s="1"/>
      <c r="V76" s="1"/>
      <c r="W76" s="1">
        <v>-2.5703518668215848</v>
      </c>
      <c r="X76" s="1"/>
      <c r="Y76" s="1"/>
      <c r="Z76" s="1"/>
      <c r="AA76" s="1">
        <v>-0.36718584092915174</v>
      </c>
      <c r="AB76" s="1"/>
      <c r="AC76" s="1"/>
      <c r="AD76" s="1"/>
      <c r="AE76" s="1">
        <v>-1.9077959684996872</v>
      </c>
      <c r="AF76" s="1"/>
      <c r="AG76" s="1"/>
      <c r="AH76" s="1"/>
      <c r="AI76" s="1">
        <v>-4.7401141181332984E-2</v>
      </c>
      <c r="AJ76" s="1"/>
      <c r="AK76" s="1"/>
      <c r="AL76" s="1"/>
      <c r="AM76" s="1"/>
      <c r="AN76" s="10">
        <f t="shared" si="7"/>
        <v>0.28261425325939371</v>
      </c>
      <c r="AO76" s="1"/>
      <c r="AP76" s="1"/>
      <c r="AQ76" s="1"/>
      <c r="AR76" s="1"/>
      <c r="AS76" s="45">
        <f t="shared" si="6"/>
        <v>2.4614253259393704E-2</v>
      </c>
      <c r="AT76" s="6">
        <v>15</v>
      </c>
    </row>
    <row r="77" spans="1:46" s="3" customFormat="1" x14ac:dyDescent="0.2">
      <c r="A77" s="44">
        <v>1</v>
      </c>
      <c r="B77" s="8" t="s">
        <v>43</v>
      </c>
      <c r="C77" s="8" t="s">
        <v>6</v>
      </c>
      <c r="D77" s="6">
        <v>1</v>
      </c>
      <c r="E77" s="6"/>
      <c r="F77" s="6">
        <v>51</v>
      </c>
      <c r="G77" s="9">
        <v>-0.73865297221780257</v>
      </c>
      <c r="I77" s="1"/>
      <c r="J77" s="1"/>
      <c r="K77" s="9">
        <v>-1.1646948192731246</v>
      </c>
      <c r="L77" s="1"/>
      <c r="M77" s="6"/>
      <c r="N77" s="6"/>
      <c r="O77" s="9">
        <v>1.9934489691905544</v>
      </c>
      <c r="P77" s="9"/>
      <c r="Q77" s="9"/>
      <c r="R77" s="9"/>
      <c r="S77" s="9">
        <v>-2.2867388039594516</v>
      </c>
      <c r="T77" s="1"/>
      <c r="U77" s="1"/>
      <c r="V77" s="1"/>
      <c r="W77" s="1">
        <v>-2.6933108926713443</v>
      </c>
      <c r="X77" s="1"/>
      <c r="Y77" s="1"/>
      <c r="Z77" s="1"/>
      <c r="AA77" s="1">
        <v>-0.36656677821253481</v>
      </c>
      <c r="AB77" s="1"/>
      <c r="AC77" s="1"/>
      <c r="AD77" s="1"/>
      <c r="AE77" s="1">
        <v>-1.9635075714568018</v>
      </c>
      <c r="AF77" s="1"/>
      <c r="AG77" s="1"/>
      <c r="AH77" s="1"/>
      <c r="AI77" s="1">
        <v>-5.693888604269004E-2</v>
      </c>
      <c r="AJ77" s="1"/>
      <c r="AK77" s="1"/>
      <c r="AL77" s="1"/>
      <c r="AM77" s="1"/>
      <c r="AN77" s="10">
        <f t="shared" si="7"/>
        <v>0.27219426699836113</v>
      </c>
      <c r="AO77" s="1"/>
      <c r="AP77" s="1"/>
      <c r="AQ77" s="1"/>
      <c r="AR77" s="1"/>
      <c r="AS77" s="45">
        <f t="shared" si="6"/>
        <v>1.4194266998361127E-2</v>
      </c>
      <c r="AT77" s="6">
        <v>14</v>
      </c>
    </row>
    <row r="78" spans="1:46" s="3" customFormat="1" x14ac:dyDescent="0.2">
      <c r="A78" s="44">
        <v>1</v>
      </c>
      <c r="B78" s="8" t="s">
        <v>43</v>
      </c>
      <c r="C78" s="8" t="s">
        <v>6</v>
      </c>
      <c r="D78" s="6">
        <v>1</v>
      </c>
      <c r="E78" s="6"/>
      <c r="F78" s="6">
        <v>51</v>
      </c>
      <c r="G78" s="9">
        <v>-0.72731733321828707</v>
      </c>
      <c r="I78" s="1"/>
      <c r="J78" s="1"/>
      <c r="K78" s="9">
        <v>-1.1325318730648115</v>
      </c>
      <c r="L78" s="1"/>
      <c r="M78" s="6"/>
      <c r="N78" s="6"/>
      <c r="O78" s="9">
        <v>2.0044126946137686</v>
      </c>
      <c r="P78" s="9"/>
      <c r="Q78" s="9"/>
      <c r="R78" s="9"/>
      <c r="S78" s="9">
        <v>-2.2546040263019478</v>
      </c>
      <c r="T78" s="1"/>
      <c r="U78" s="1"/>
      <c r="V78" s="1"/>
      <c r="W78" s="1">
        <v>-2.8895424614008429</v>
      </c>
      <c r="X78" s="1"/>
      <c r="Y78" s="1"/>
      <c r="Z78" s="1"/>
      <c r="AA78" s="1">
        <v>-0.62764228222858542</v>
      </c>
      <c r="AB78" s="1"/>
      <c r="AC78" s="1"/>
      <c r="AD78" s="1"/>
      <c r="AE78" s="1">
        <v>-1.9069495297992374</v>
      </c>
      <c r="AF78" s="1"/>
      <c r="AG78" s="1"/>
      <c r="AH78" s="1"/>
      <c r="AI78" s="1">
        <v>-4.3635923727566861E-2</v>
      </c>
      <c r="AJ78" s="1"/>
      <c r="AK78" s="1"/>
      <c r="AL78" s="1"/>
      <c r="AM78" s="1"/>
      <c r="AN78" s="10">
        <f t="shared" si="7"/>
        <v>0.28672775332763317</v>
      </c>
      <c r="AO78" s="1"/>
      <c r="AP78" s="1"/>
      <c r="AQ78" s="1"/>
      <c r="AR78" s="1"/>
      <c r="AS78" s="45">
        <f t="shared" si="6"/>
        <v>2.8727753327633165E-2</v>
      </c>
      <c r="AT78" s="6">
        <v>15</v>
      </c>
    </row>
    <row r="79" spans="1:46" s="3" customFormat="1" x14ac:dyDescent="0.2">
      <c r="A79" s="44">
        <v>1</v>
      </c>
      <c r="B79" s="8" t="s">
        <v>44</v>
      </c>
      <c r="C79" s="8" t="s">
        <v>6</v>
      </c>
      <c r="D79" s="6">
        <v>1</v>
      </c>
      <c r="E79" s="6"/>
      <c r="F79" s="6">
        <v>52</v>
      </c>
      <c r="G79" s="9">
        <v>-0.67637540477584901</v>
      </c>
      <c r="I79" s="1"/>
      <c r="J79" s="1"/>
      <c r="K79" s="9">
        <v>-1.0786658089276702</v>
      </c>
      <c r="L79" s="1"/>
      <c r="M79" s="6"/>
      <c r="N79" s="6"/>
      <c r="O79" s="9">
        <v>2.0570761247812763</v>
      </c>
      <c r="P79" s="9"/>
      <c r="Q79" s="9"/>
      <c r="R79" s="9"/>
      <c r="S79" s="9">
        <v>-2.2008566183165215</v>
      </c>
      <c r="T79" s="1"/>
      <c r="U79" s="1"/>
      <c r="V79" s="1"/>
      <c r="W79" s="1">
        <v>-2.2785841584282567</v>
      </c>
      <c r="X79" s="1"/>
      <c r="Y79" s="1"/>
      <c r="Z79" s="1"/>
      <c r="AA79" s="1">
        <v>-0.12309092833168167</v>
      </c>
      <c r="AB79" s="1"/>
      <c r="AC79" s="1"/>
      <c r="AD79" s="1"/>
      <c r="AE79" s="1">
        <v>-1.8374773452626418</v>
      </c>
      <c r="AF79" s="1"/>
      <c r="AG79" s="1"/>
      <c r="AH79" s="1"/>
      <c r="AI79" s="1">
        <v>-7.9628370863477071E-2</v>
      </c>
      <c r="AJ79" s="1"/>
      <c r="AK79" s="1"/>
      <c r="AL79" s="1"/>
      <c r="AM79" s="1"/>
      <c r="AN79" s="10">
        <f t="shared" si="7"/>
        <v>0.24740600483165126</v>
      </c>
      <c r="AO79" s="1"/>
      <c r="AP79" s="1"/>
      <c r="AQ79" s="1"/>
      <c r="AR79" s="1"/>
      <c r="AS79" s="45">
        <f t="shared" si="6"/>
        <v>-1.0593995168348747E-2</v>
      </c>
      <c r="AT79" s="6">
        <v>16</v>
      </c>
    </row>
    <row r="80" spans="1:46" s="3" customFormat="1" x14ac:dyDescent="0.2">
      <c r="A80" s="44">
        <v>1</v>
      </c>
      <c r="B80" s="8" t="s">
        <v>44</v>
      </c>
      <c r="C80" s="8" t="s">
        <v>6</v>
      </c>
      <c r="D80" s="6">
        <v>1</v>
      </c>
      <c r="E80" s="6"/>
      <c r="F80" s="6">
        <v>52</v>
      </c>
      <c r="G80" s="9">
        <v>-0.71564494836996584</v>
      </c>
      <c r="I80" s="1"/>
      <c r="J80" s="1"/>
      <c r="K80" s="9">
        <v>-1.1755484774740692</v>
      </c>
      <c r="L80" s="1"/>
      <c r="M80" s="6"/>
      <c r="N80" s="6"/>
      <c r="O80" s="9">
        <v>2.018550992133795</v>
      </c>
      <c r="P80" s="9"/>
      <c r="Q80" s="9"/>
      <c r="R80" s="9"/>
      <c r="S80" s="9">
        <v>-2.297642975629941</v>
      </c>
      <c r="T80" s="1"/>
      <c r="U80" s="1"/>
      <c r="V80" s="1"/>
      <c r="W80" s="1">
        <v>-2.9068137173363375</v>
      </c>
      <c r="X80" s="1"/>
      <c r="Y80" s="1"/>
      <c r="Z80" s="1"/>
      <c r="AA80" s="1">
        <v>-0.55879497453178995</v>
      </c>
      <c r="AB80" s="1"/>
      <c r="AC80" s="1"/>
      <c r="AD80" s="1"/>
      <c r="AE80" s="1">
        <v>-1.927425513348596</v>
      </c>
      <c r="AF80" s="1"/>
      <c r="AG80" s="1"/>
      <c r="AH80" s="1"/>
      <c r="AI80" s="1">
        <v>-3.3837287744600819E-2</v>
      </c>
      <c r="AJ80" s="1"/>
      <c r="AK80" s="1"/>
      <c r="AL80" s="1"/>
      <c r="AM80" s="1"/>
      <c r="AN80" s="10">
        <f t="shared" si="7"/>
        <v>0.29743276313902356</v>
      </c>
      <c r="AO80" s="1"/>
      <c r="AP80" s="1"/>
      <c r="AQ80" s="1"/>
      <c r="AR80" s="1"/>
      <c r="AS80" s="45">
        <f t="shared" si="6"/>
        <v>3.9432763139023552E-2</v>
      </c>
      <c r="AT80" s="6">
        <v>15</v>
      </c>
    </row>
    <row r="81" spans="1:46" s="3" customFormat="1" x14ac:dyDescent="0.2">
      <c r="A81" s="44">
        <v>1</v>
      </c>
      <c r="B81" s="8" t="s">
        <v>44</v>
      </c>
      <c r="C81" s="8" t="s">
        <v>6</v>
      </c>
      <c r="D81" s="6">
        <v>1</v>
      </c>
      <c r="E81" s="6"/>
      <c r="F81" s="6">
        <v>52</v>
      </c>
      <c r="G81" s="9">
        <v>-0.68707598595335628</v>
      </c>
      <c r="I81" s="1"/>
      <c r="J81" s="1"/>
      <c r="K81" s="9">
        <v>-1.098447362790155</v>
      </c>
      <c r="L81" s="1"/>
      <c r="M81" s="6"/>
      <c r="N81" s="6"/>
      <c r="O81" s="9">
        <v>2.0463307491795057</v>
      </c>
      <c r="P81" s="9"/>
      <c r="Q81" s="9"/>
      <c r="R81" s="9"/>
      <c r="S81" s="9">
        <v>-2.220612507234307</v>
      </c>
      <c r="T81" s="1"/>
      <c r="U81" s="1"/>
      <c r="V81" s="1"/>
      <c r="W81" s="1">
        <v>-2.6112565846731215</v>
      </c>
      <c r="X81" s="1"/>
      <c r="Y81" s="1"/>
      <c r="Z81" s="1"/>
      <c r="AA81" s="1">
        <v>-0.41689286616243548</v>
      </c>
      <c r="AB81" s="1"/>
      <c r="AC81" s="1"/>
      <c r="AD81" s="1"/>
      <c r="AE81" s="1">
        <v>-1.8712332243919354</v>
      </c>
      <c r="AF81" s="1"/>
      <c r="AG81" s="1"/>
      <c r="AH81" s="1"/>
      <c r="AI81" s="1">
        <v>-8.2929385992719373E-2</v>
      </c>
      <c r="AJ81" s="1"/>
      <c r="AK81" s="1"/>
      <c r="AL81" s="1"/>
      <c r="AM81" s="1"/>
      <c r="AN81" s="10">
        <f t="shared" si="7"/>
        <v>0.24379964580295405</v>
      </c>
      <c r="AO81" s="1"/>
      <c r="AP81" s="1"/>
      <c r="AQ81" s="1"/>
      <c r="AR81" s="1"/>
      <c r="AS81" s="45">
        <f t="shared" si="6"/>
        <v>-1.4200354197045961E-2</v>
      </c>
      <c r="AT81" s="6">
        <v>15</v>
      </c>
    </row>
    <row r="82" spans="1:46" s="3" customFormat="1" x14ac:dyDescent="0.2">
      <c r="A82" s="44">
        <v>1</v>
      </c>
      <c r="B82" s="8" t="s">
        <v>44</v>
      </c>
      <c r="C82" s="8" t="s">
        <v>6</v>
      </c>
      <c r="D82" s="6">
        <v>1</v>
      </c>
      <c r="E82" s="6"/>
      <c r="F82" s="6">
        <v>52</v>
      </c>
      <c r="G82" s="9">
        <v>-0.71981082086594284</v>
      </c>
      <c r="I82" s="1"/>
      <c r="J82" s="1"/>
      <c r="K82" s="9">
        <v>-1.1494887842923376</v>
      </c>
      <c r="L82" s="1"/>
      <c r="M82" s="6"/>
      <c r="N82" s="6"/>
      <c r="O82" s="9">
        <v>2.0131043907805317</v>
      </c>
      <c r="P82" s="9"/>
      <c r="Q82" s="9"/>
      <c r="R82" s="9"/>
      <c r="S82" s="9">
        <v>-2.2715762442242777</v>
      </c>
      <c r="T82" s="1"/>
      <c r="U82" s="1"/>
      <c r="V82" s="1"/>
      <c r="W82" s="1">
        <v>-2.7970071658268987</v>
      </c>
      <c r="X82" s="1"/>
      <c r="Y82" s="1"/>
      <c r="Z82" s="1"/>
      <c r="AA82" s="1">
        <v>-0.50091029481330596</v>
      </c>
      <c r="AB82" s="1"/>
      <c r="AC82" s="1"/>
      <c r="AD82" s="1"/>
      <c r="AE82" s="1">
        <v>-2.0054881861543556</v>
      </c>
      <c r="AF82" s="1"/>
      <c r="AG82" s="1"/>
      <c r="AH82" s="1"/>
      <c r="AI82" s="1">
        <v>-0.13340784362360358</v>
      </c>
      <c r="AJ82" s="1"/>
      <c r="AK82" s="1"/>
      <c r="AL82" s="1"/>
      <c r="AM82" s="1"/>
      <c r="AN82" s="10">
        <f t="shared" si="7"/>
        <v>0.18865193084121307</v>
      </c>
      <c r="AO82" s="1"/>
      <c r="AP82" s="1"/>
      <c r="AQ82" s="1"/>
      <c r="AR82" s="1"/>
      <c r="AS82" s="45">
        <f t="shared" si="6"/>
        <v>-6.934806915878694E-2</v>
      </c>
      <c r="AT82" s="6">
        <v>15</v>
      </c>
    </row>
    <row r="83" spans="1:46" s="3" customFormat="1" x14ac:dyDescent="0.2">
      <c r="A83" s="44">
        <v>1</v>
      </c>
      <c r="B83" s="8" t="s">
        <v>47</v>
      </c>
      <c r="C83" s="8" t="s">
        <v>6</v>
      </c>
      <c r="D83" s="6">
        <v>1</v>
      </c>
      <c r="E83" s="6"/>
      <c r="F83" s="6">
        <v>55</v>
      </c>
      <c r="G83" s="9">
        <v>-0.77386725723439564</v>
      </c>
      <c r="I83" s="1"/>
      <c r="J83" s="1"/>
      <c r="K83" s="9">
        <v>-1.2524435446124031</v>
      </c>
      <c r="L83" s="1"/>
      <c r="M83" s="6"/>
      <c r="N83" s="6"/>
      <c r="O83" s="9">
        <v>2.0586070229722182</v>
      </c>
      <c r="P83" s="9"/>
      <c r="Q83" s="9"/>
      <c r="R83" s="9"/>
      <c r="S83" s="9">
        <v>-2.2258484320486502</v>
      </c>
      <c r="T83" s="1"/>
      <c r="U83" s="1"/>
      <c r="V83" s="1"/>
      <c r="W83" s="1">
        <v>-2.9848180515510689</v>
      </c>
      <c r="X83" s="1"/>
      <c r="Y83" s="1"/>
      <c r="Z83" s="1"/>
      <c r="AA83" s="1">
        <v>-0.48310507142222681</v>
      </c>
      <c r="AB83" s="1"/>
      <c r="AC83" s="1"/>
      <c r="AD83" s="1"/>
      <c r="AE83" s="1">
        <v>-2.1060775000639187</v>
      </c>
      <c r="AF83" s="1"/>
      <c r="AG83" s="1"/>
      <c r="AH83" s="1"/>
      <c r="AI83" s="1">
        <v>-7.6991155936345645E-2</v>
      </c>
      <c r="AJ83" s="1"/>
      <c r="AK83" s="1"/>
      <c r="AL83" s="1"/>
      <c r="AM83" s="1"/>
      <c r="AN83" s="10">
        <f t="shared" si="7"/>
        <v>0.25028716213954239</v>
      </c>
      <c r="AO83" s="1"/>
      <c r="AP83" s="1"/>
      <c r="AQ83" s="1"/>
      <c r="AR83" s="1"/>
      <c r="AS83" s="45">
        <f t="shared" si="6"/>
        <v>-7.712837860457622E-3</v>
      </c>
      <c r="AT83" s="6">
        <v>13</v>
      </c>
    </row>
    <row r="84" spans="1:46" s="3" customFormat="1" x14ac:dyDescent="0.2">
      <c r="A84" s="44">
        <v>1</v>
      </c>
      <c r="B84" s="8" t="s">
        <v>47</v>
      </c>
      <c r="C84" s="8" t="s">
        <v>6</v>
      </c>
      <c r="D84" s="6">
        <v>1</v>
      </c>
      <c r="E84" s="6"/>
      <c r="F84" s="6">
        <v>55</v>
      </c>
      <c r="G84" s="9">
        <v>-0.74739723096234068</v>
      </c>
      <c r="I84" s="1"/>
      <c r="J84" s="1"/>
      <c r="K84" s="9">
        <v>-1.149658804034031</v>
      </c>
      <c r="L84" s="1"/>
      <c r="M84" s="6"/>
      <c r="N84" s="6"/>
      <c r="O84" s="9">
        <v>2.0831750323611162</v>
      </c>
      <c r="P84" s="9"/>
      <c r="Q84" s="9"/>
      <c r="R84" s="9"/>
      <c r="S84" s="9">
        <v>-2.1231165849811617</v>
      </c>
      <c r="T84" s="1"/>
      <c r="U84" s="1"/>
      <c r="V84" s="1"/>
      <c r="W84" s="1">
        <v>-2.051137023373367</v>
      </c>
      <c r="X84" s="1"/>
      <c r="Y84" s="1"/>
      <c r="Z84" s="1"/>
      <c r="AA84" s="1">
        <v>0.24699639751422919</v>
      </c>
      <c r="AB84" s="1"/>
      <c r="AC84" s="1"/>
      <c r="AD84" s="1"/>
      <c r="AE84" s="1">
        <v>-2.0053836031985321</v>
      </c>
      <c r="AF84" s="1"/>
      <c r="AG84" s="1"/>
      <c r="AH84" s="1"/>
      <c r="AI84" s="1">
        <v>-0.10459209061408625</v>
      </c>
      <c r="AJ84" s="1"/>
      <c r="AK84" s="1"/>
      <c r="AL84" s="1"/>
      <c r="AM84" s="1"/>
      <c r="AN84" s="10">
        <f t="shared" si="7"/>
        <v>0.22013314100411074</v>
      </c>
      <c r="AO84" s="1"/>
      <c r="AP84" s="1"/>
      <c r="AQ84" s="1"/>
      <c r="AR84" s="1"/>
      <c r="AS84" s="45">
        <f t="shared" si="6"/>
        <v>-3.7866858995889263E-2</v>
      </c>
      <c r="AT84" s="6">
        <v>13</v>
      </c>
    </row>
    <row r="85" spans="1:46" s="3" customFormat="1" x14ac:dyDescent="0.2">
      <c r="A85" s="44">
        <v>1</v>
      </c>
      <c r="B85" s="8" t="s">
        <v>47</v>
      </c>
      <c r="C85" s="8" t="s">
        <v>6</v>
      </c>
      <c r="D85" s="6">
        <v>1</v>
      </c>
      <c r="E85" s="6"/>
      <c r="F85" s="6">
        <v>55</v>
      </c>
      <c r="G85" s="9">
        <v>-0.7907720822472919</v>
      </c>
      <c r="I85" s="1"/>
      <c r="J85" s="1"/>
      <c r="K85" s="9">
        <v>-1.1908290416859808</v>
      </c>
      <c r="L85" s="1"/>
      <c r="M85" s="6"/>
      <c r="N85" s="6"/>
      <c r="O85" s="9">
        <v>2.038154399917504</v>
      </c>
      <c r="P85" s="9"/>
      <c r="Q85" s="9"/>
      <c r="R85" s="9"/>
      <c r="S85" s="9">
        <v>-2.1641923258579681</v>
      </c>
      <c r="T85" s="1"/>
      <c r="U85" s="1"/>
      <c r="V85" s="1"/>
      <c r="W85" s="1">
        <v>-1.9438324922926438</v>
      </c>
      <c r="X85" s="1"/>
      <c r="Y85" s="1"/>
      <c r="Z85" s="1"/>
      <c r="AA85" s="1">
        <v>0.43692838111286658</v>
      </c>
      <c r="AB85" s="1"/>
      <c r="AC85" s="1"/>
      <c r="AD85" s="1"/>
      <c r="AE85" s="1">
        <v>-2.0385725221931108</v>
      </c>
      <c r="AF85" s="1"/>
      <c r="AG85" s="1"/>
      <c r="AH85" s="1"/>
      <c r="AI85" s="1">
        <v>-5.2543767621093806E-2</v>
      </c>
      <c r="AJ85" s="1"/>
      <c r="AK85" s="1"/>
      <c r="AL85" s="1"/>
      <c r="AM85" s="1"/>
      <c r="AN85" s="10">
        <f t="shared" si="7"/>
        <v>0.27699593387395499</v>
      </c>
      <c r="AO85" s="1"/>
      <c r="AP85" s="1"/>
      <c r="AQ85" s="1"/>
      <c r="AR85" s="1"/>
      <c r="AS85" s="45">
        <f t="shared" si="6"/>
        <v>1.8995933873954984E-2</v>
      </c>
      <c r="AT85" s="6">
        <v>14</v>
      </c>
    </row>
    <row r="86" spans="1:46" s="3" customFormat="1" x14ac:dyDescent="0.2">
      <c r="A86" s="44">
        <v>1</v>
      </c>
      <c r="B86" s="8" t="s">
        <v>47</v>
      </c>
      <c r="C86" s="8" t="s">
        <v>6</v>
      </c>
      <c r="D86" s="6">
        <v>1</v>
      </c>
      <c r="E86" s="6"/>
      <c r="F86" s="6">
        <v>55</v>
      </c>
      <c r="G86" s="9">
        <v>-0.7553213140385221</v>
      </c>
      <c r="I86" s="1"/>
      <c r="J86" s="1"/>
      <c r="K86" s="9">
        <v>-1.1451684775863198</v>
      </c>
      <c r="L86" s="1"/>
      <c r="M86" s="6"/>
      <c r="N86" s="6"/>
      <c r="O86" s="9">
        <v>2.0745007565174762</v>
      </c>
      <c r="P86" s="9"/>
      <c r="Q86" s="9"/>
      <c r="R86" s="9"/>
      <c r="S86" s="9">
        <v>-2.1186082566302815</v>
      </c>
      <c r="T86" s="1"/>
      <c r="U86" s="1"/>
      <c r="V86" s="1"/>
      <c r="W86" s="1">
        <v>-2.6205531496436558</v>
      </c>
      <c r="X86" s="1"/>
      <c r="Y86" s="1"/>
      <c r="Z86" s="1"/>
      <c r="AA86" s="1">
        <v>-0.3327710215537405</v>
      </c>
      <c r="AB86" s="1"/>
      <c r="AC86" s="1"/>
      <c r="AD86" s="1"/>
      <c r="AE86" s="1">
        <v>-1.9711401872851</v>
      </c>
      <c r="AF86" s="1"/>
      <c r="AG86" s="1"/>
      <c r="AH86" s="1"/>
      <c r="AI86" s="1">
        <v>-6.6519320574470742E-2</v>
      </c>
      <c r="AJ86" s="1"/>
      <c r="AK86" s="1"/>
      <c r="AL86" s="1"/>
      <c r="AM86" s="1"/>
      <c r="AN86" s="10">
        <f t="shared" si="7"/>
        <v>0.2617276422723907</v>
      </c>
      <c r="AO86" s="1"/>
      <c r="AP86" s="1"/>
      <c r="AQ86" s="1"/>
      <c r="AR86" s="1"/>
      <c r="AS86" s="45">
        <f t="shared" si="6"/>
        <v>3.7276422723906966E-3</v>
      </c>
      <c r="AT86" s="6">
        <v>15</v>
      </c>
    </row>
    <row r="87" spans="1:46" s="3" customFormat="1" x14ac:dyDescent="0.2">
      <c r="A87" s="44">
        <v>1</v>
      </c>
      <c r="B87" s="8" t="s">
        <v>47</v>
      </c>
      <c r="C87" s="8" t="s">
        <v>6</v>
      </c>
      <c r="D87" s="6">
        <v>1</v>
      </c>
      <c r="E87" s="6"/>
      <c r="F87" s="6">
        <v>55</v>
      </c>
      <c r="G87" s="9">
        <v>-0.77370026721174656</v>
      </c>
      <c r="I87" s="1"/>
      <c r="J87" s="1"/>
      <c r="K87" s="9">
        <v>-1.1908698225024259</v>
      </c>
      <c r="L87" s="1"/>
      <c r="M87" s="6"/>
      <c r="N87" s="6"/>
      <c r="O87" s="9">
        <v>2.056481927865609</v>
      </c>
      <c r="P87" s="9"/>
      <c r="Q87" s="9"/>
      <c r="R87" s="9"/>
      <c r="S87" s="9">
        <v>-2.1642712981400791</v>
      </c>
      <c r="T87" s="1"/>
      <c r="U87" s="1"/>
      <c r="V87" s="1"/>
      <c r="W87" s="1">
        <v>-1.6272692884806843</v>
      </c>
      <c r="X87" s="1"/>
      <c r="Y87" s="1"/>
      <c r="Z87" s="1"/>
      <c r="AA87" s="1">
        <v>0.75438329992796871</v>
      </c>
      <c r="AB87" s="1"/>
      <c r="AC87" s="1"/>
      <c r="AD87" s="1"/>
      <c r="AE87" s="1">
        <v>-2.0293519993380276</v>
      </c>
      <c r="AF87" s="1"/>
      <c r="AG87" s="1"/>
      <c r="AH87" s="1"/>
      <c r="AI87" s="1">
        <v>-6.0887578447743618E-2</v>
      </c>
      <c r="AJ87" s="1"/>
      <c r="AK87" s="1"/>
      <c r="AL87" s="1"/>
      <c r="AM87" s="1"/>
      <c r="AN87" s="10">
        <f t="shared" si="7"/>
        <v>0.2678803205458401</v>
      </c>
      <c r="AO87" s="1"/>
      <c r="AP87" s="1"/>
      <c r="AQ87" s="1"/>
      <c r="AR87" s="1"/>
      <c r="AS87" s="45">
        <f t="shared" si="6"/>
        <v>9.8803205458400933E-3</v>
      </c>
      <c r="AT87" s="6">
        <v>14</v>
      </c>
    </row>
    <row r="88" spans="1:46" s="3" customFormat="1" x14ac:dyDescent="0.2">
      <c r="A88" s="44">
        <v>1</v>
      </c>
      <c r="B88" s="8" t="s">
        <v>48</v>
      </c>
      <c r="C88" s="8" t="s">
        <v>6</v>
      </c>
      <c r="D88" s="6">
        <v>1</v>
      </c>
      <c r="E88" s="6"/>
      <c r="F88" s="6">
        <v>56</v>
      </c>
      <c r="G88" s="9">
        <v>-0.76973651218120598</v>
      </c>
      <c r="I88" s="1"/>
      <c r="J88" s="1"/>
      <c r="K88" s="9">
        <v>-1.2467063635330822</v>
      </c>
      <c r="L88" s="1"/>
      <c r="M88" s="6"/>
      <c r="N88" s="6"/>
      <c r="O88" s="9">
        <v>2.0628265246666455</v>
      </c>
      <c r="P88" s="9"/>
      <c r="Q88" s="9"/>
      <c r="R88" s="9"/>
      <c r="S88" s="9">
        <v>-2.2201201385757372</v>
      </c>
      <c r="T88" s="1"/>
      <c r="U88" s="1"/>
      <c r="V88" s="1"/>
      <c r="W88" s="1">
        <v>-2.6829496372140635</v>
      </c>
      <c r="X88" s="1"/>
      <c r="Y88" s="1"/>
      <c r="Z88" s="1"/>
      <c r="AA88" s="1">
        <v>-0.1919800937834476</v>
      </c>
      <c r="AB88" s="1"/>
      <c r="AC88" s="1"/>
      <c r="AD88" s="1"/>
      <c r="AE88" s="1">
        <v>-2.088195825709807</v>
      </c>
      <c r="AF88" s="1"/>
      <c r="AG88" s="1"/>
      <c r="AH88" s="1"/>
      <c r="AI88" s="1">
        <v>-6.8976926706196262E-2</v>
      </c>
      <c r="AJ88" s="1"/>
      <c r="AK88" s="1"/>
      <c r="AL88" s="1"/>
      <c r="AM88" s="1"/>
      <c r="AN88" s="10">
        <f t="shared" si="7"/>
        <v>0.25904270757348058</v>
      </c>
      <c r="AO88" s="1"/>
      <c r="AP88" s="1"/>
      <c r="AQ88" s="1"/>
      <c r="AR88" s="1"/>
      <c r="AS88" s="45">
        <f t="shared" si="6"/>
        <v>1.0427075734805724E-3</v>
      </c>
      <c r="AT88" s="6">
        <v>14</v>
      </c>
    </row>
    <row r="89" spans="1:46" s="3" customFormat="1" x14ac:dyDescent="0.2">
      <c r="A89" s="44">
        <v>1</v>
      </c>
      <c r="B89" s="8" t="s">
        <v>48</v>
      </c>
      <c r="C89" s="8" t="s">
        <v>6</v>
      </c>
      <c r="D89" s="6">
        <v>1</v>
      </c>
      <c r="E89" s="6"/>
      <c r="F89" s="6">
        <v>56</v>
      </c>
      <c r="G89" s="9">
        <v>-0.77939606301957542</v>
      </c>
      <c r="I89" s="1"/>
      <c r="J89" s="1"/>
      <c r="K89" s="9">
        <v>-1.2956232578271103</v>
      </c>
      <c r="L89" s="1"/>
      <c r="M89" s="6"/>
      <c r="N89" s="6"/>
      <c r="O89" s="9">
        <v>2.0542880118854701</v>
      </c>
      <c r="P89" s="9"/>
      <c r="Q89" s="9"/>
      <c r="R89" s="9"/>
      <c r="S89" s="9">
        <v>-2.269018432094569</v>
      </c>
      <c r="T89" s="1"/>
      <c r="U89" s="1"/>
      <c r="V89" s="1"/>
      <c r="W89" s="1">
        <v>-2.5311656892847978</v>
      </c>
      <c r="X89" s="1"/>
      <c r="Y89" s="1"/>
      <c r="Z89" s="1"/>
      <c r="AA89" s="1">
        <v>5.8248323594231599E-2</v>
      </c>
      <c r="AB89" s="1"/>
      <c r="AC89" s="1"/>
      <c r="AD89" s="1"/>
      <c r="AE89" s="1">
        <v>-2.2003295839884278</v>
      </c>
      <c r="AF89" s="1"/>
      <c r="AG89" s="1"/>
      <c r="AH89" s="1"/>
      <c r="AI89" s="1">
        <v>-0.12321628811623464</v>
      </c>
      <c r="AJ89" s="1"/>
      <c r="AK89" s="1"/>
      <c r="AL89" s="1"/>
      <c r="AM89" s="1"/>
      <c r="AN89" s="10">
        <f t="shared" si="7"/>
        <v>0.19978620523301363</v>
      </c>
      <c r="AO89" s="1"/>
      <c r="AP89" s="1"/>
      <c r="AQ89" s="1"/>
      <c r="AR89" s="1"/>
      <c r="AS89" s="45">
        <f t="shared" si="6"/>
        <v>-5.8213794766986376E-2</v>
      </c>
      <c r="AT89" s="6">
        <v>14</v>
      </c>
    </row>
    <row r="90" spans="1:46" s="3" customFormat="1" x14ac:dyDescent="0.2">
      <c r="A90" s="44">
        <v>1</v>
      </c>
      <c r="B90" s="8" t="s">
        <v>48</v>
      </c>
      <c r="C90" s="8" t="s">
        <v>6</v>
      </c>
      <c r="D90" s="6">
        <v>1</v>
      </c>
      <c r="E90" s="6"/>
      <c r="F90" s="6">
        <v>56</v>
      </c>
      <c r="G90" s="9">
        <v>-0.76834843878561854</v>
      </c>
      <c r="I90" s="1"/>
      <c r="J90" s="1"/>
      <c r="K90" s="9">
        <v>-1.2565724985971269</v>
      </c>
      <c r="L90" s="1"/>
      <c r="M90" s="6"/>
      <c r="N90" s="6"/>
      <c r="O90" s="9">
        <v>2.0646858064920619</v>
      </c>
      <c r="P90" s="9"/>
      <c r="Q90" s="9"/>
      <c r="R90" s="9"/>
      <c r="S90" s="9">
        <v>-2.2299899852410476</v>
      </c>
      <c r="T90" s="1"/>
      <c r="U90" s="1"/>
      <c r="V90" s="1"/>
      <c r="W90" s="1">
        <v>-2.5294495811184889</v>
      </c>
      <c r="X90" s="1"/>
      <c r="Y90" s="1"/>
      <c r="Z90" s="1"/>
      <c r="AA90" s="1">
        <v>-1.8321695315251518E-2</v>
      </c>
      <c r="AB90" s="1"/>
      <c r="AC90" s="1"/>
      <c r="AD90" s="1"/>
      <c r="AE90" s="1">
        <v>-2.1351180951275777</v>
      </c>
      <c r="AF90" s="1"/>
      <c r="AG90" s="1"/>
      <c r="AH90" s="1"/>
      <c r="AI90" s="1">
        <v>-0.10772225450145223</v>
      </c>
      <c r="AJ90" s="1"/>
      <c r="AK90" s="1"/>
      <c r="AL90" s="1"/>
      <c r="AM90" s="1"/>
      <c r="AN90" s="10">
        <f t="shared" si="7"/>
        <v>0.21671343695716341</v>
      </c>
      <c r="AO90" s="1"/>
      <c r="AP90" s="1"/>
      <c r="AQ90" s="1"/>
      <c r="AR90" s="1"/>
      <c r="AS90" s="45">
        <f t="shared" si="6"/>
        <v>-4.1286563042836594E-2</v>
      </c>
      <c r="AT90" s="6">
        <v>15</v>
      </c>
    </row>
    <row r="91" spans="1:46" s="3" customFormat="1" x14ac:dyDescent="0.2">
      <c r="A91" s="44">
        <v>1</v>
      </c>
      <c r="B91" s="8" t="s">
        <v>49</v>
      </c>
      <c r="C91" s="8" t="s">
        <v>6</v>
      </c>
      <c r="D91" s="6">
        <v>1</v>
      </c>
      <c r="E91" s="6"/>
      <c r="F91" s="6">
        <v>57</v>
      </c>
      <c r="G91" s="9">
        <v>-0.7935030356911642</v>
      </c>
      <c r="I91" s="1"/>
      <c r="J91" s="1"/>
      <c r="K91" s="9">
        <v>-1.2217629502936964</v>
      </c>
      <c r="L91" s="1"/>
      <c r="M91" s="6"/>
      <c r="N91" s="6"/>
      <c r="O91" s="9">
        <v>2.0363804957516844</v>
      </c>
      <c r="P91" s="9"/>
      <c r="Q91" s="9"/>
      <c r="R91" s="9"/>
      <c r="S91" s="9">
        <v>-2.1951220271477183</v>
      </c>
      <c r="T91" s="1"/>
      <c r="U91" s="1"/>
      <c r="V91" s="1"/>
      <c r="W91" s="1">
        <v>-2.4929480423066668</v>
      </c>
      <c r="X91" s="1"/>
      <c r="Y91" s="1"/>
      <c r="Z91" s="1"/>
      <c r="AA91" s="1">
        <v>-5.1551321333026534E-2</v>
      </c>
      <c r="AB91" s="1"/>
      <c r="AC91" s="1"/>
      <c r="AD91" s="1"/>
      <c r="AE91" s="1">
        <v>-2.1137595736730326</v>
      </c>
      <c r="AF91" s="1"/>
      <c r="AG91" s="1"/>
      <c r="AH91" s="1"/>
      <c r="AI91" s="1">
        <v>-9.4611718572654158E-2</v>
      </c>
      <c r="AJ91" s="1"/>
      <c r="AK91" s="1"/>
      <c r="AL91" s="1"/>
      <c r="AM91" s="1"/>
      <c r="AN91" s="10">
        <f t="shared" si="7"/>
        <v>0.2310366974593753</v>
      </c>
      <c r="AO91" s="1"/>
      <c r="AP91" s="1"/>
      <c r="AQ91" s="1"/>
      <c r="AR91" s="1"/>
      <c r="AS91" s="45">
        <f t="shared" si="6"/>
        <v>-2.6963302540624706E-2</v>
      </c>
      <c r="AT91" s="6">
        <v>16</v>
      </c>
    </row>
    <row r="92" spans="1:46" s="3" customFormat="1" x14ac:dyDescent="0.2">
      <c r="A92" s="44">
        <v>1</v>
      </c>
      <c r="B92" s="8" t="s">
        <v>49</v>
      </c>
      <c r="C92" s="8" t="s">
        <v>6</v>
      </c>
      <c r="D92" s="6">
        <v>1</v>
      </c>
      <c r="E92" s="6"/>
      <c r="F92" s="6">
        <v>57</v>
      </c>
      <c r="G92" s="9">
        <v>-0.75765196618180819</v>
      </c>
      <c r="I92" s="1"/>
      <c r="J92" s="1"/>
      <c r="K92" s="9">
        <v>-1.1340309393562484</v>
      </c>
      <c r="L92" s="1"/>
      <c r="M92" s="6"/>
      <c r="N92" s="6"/>
      <c r="O92" s="9">
        <v>2.071582067708416</v>
      </c>
      <c r="P92" s="9"/>
      <c r="Q92" s="9"/>
      <c r="R92" s="9"/>
      <c r="S92" s="9">
        <v>-2.107464820126836</v>
      </c>
      <c r="T92" s="1"/>
      <c r="U92" s="1"/>
      <c r="V92" s="1"/>
      <c r="W92" s="1">
        <v>-2.3771370475866442</v>
      </c>
      <c r="X92" s="1"/>
      <c r="Y92" s="1"/>
      <c r="Z92" s="1"/>
      <c r="AA92" s="1">
        <v>-0.11109655181237854</v>
      </c>
      <c r="AB92" s="1"/>
      <c r="AC92" s="1"/>
      <c r="AD92" s="1"/>
      <c r="AE92" s="1">
        <v>-1.9694290483592418</v>
      </c>
      <c r="AF92" s="1"/>
      <c r="AG92" s="1"/>
      <c r="AH92" s="1"/>
      <c r="AI92" s="1">
        <v>-7.3359697311814465E-2</v>
      </c>
      <c r="AJ92" s="1"/>
      <c r="AK92" s="1"/>
      <c r="AL92" s="1"/>
      <c r="AM92" s="1"/>
      <c r="AN92" s="10">
        <f t="shared" si="7"/>
        <v>0.25425453068684267</v>
      </c>
      <c r="AO92" s="1"/>
      <c r="AP92" s="1"/>
      <c r="AQ92" s="1"/>
      <c r="AR92" s="1"/>
      <c r="AS92" s="45">
        <f t="shared" si="6"/>
        <v>-3.7454693131573347E-3</v>
      </c>
      <c r="AT92" s="6">
        <v>16</v>
      </c>
    </row>
    <row r="93" spans="1:46" s="3" customFormat="1" x14ac:dyDescent="0.2">
      <c r="A93" s="44">
        <v>1</v>
      </c>
      <c r="B93" s="8" t="s">
        <v>49</v>
      </c>
      <c r="C93" s="8" t="s">
        <v>6</v>
      </c>
      <c r="D93" s="6">
        <v>1</v>
      </c>
      <c r="E93" s="6"/>
      <c r="F93" s="6">
        <v>57</v>
      </c>
      <c r="G93" s="9">
        <v>-0.75415841596685551</v>
      </c>
      <c r="I93" s="1"/>
      <c r="J93" s="1"/>
      <c r="K93" s="9">
        <v>-1.1728447649842781</v>
      </c>
      <c r="L93" s="1"/>
      <c r="M93" s="6"/>
      <c r="N93" s="6"/>
      <c r="O93" s="9">
        <v>2.0767848528225543</v>
      </c>
      <c r="P93" s="9"/>
      <c r="Q93" s="9"/>
      <c r="R93" s="9"/>
      <c r="S93" s="9">
        <v>-2.1462888468305863</v>
      </c>
      <c r="T93" s="1"/>
      <c r="U93" s="1"/>
      <c r="V93" s="1"/>
      <c r="W93" s="1">
        <v>-2.4303371927731634</v>
      </c>
      <c r="X93" s="1"/>
      <c r="Y93" s="1"/>
      <c r="Z93" s="1"/>
      <c r="AA93" s="1">
        <v>-8.6659775207401091E-2</v>
      </c>
      <c r="AB93" s="1"/>
      <c r="AC93" s="1"/>
      <c r="AD93" s="1"/>
      <c r="AE93" s="1">
        <v>-2.0315074100683561</v>
      </c>
      <c r="AF93" s="1"/>
      <c r="AG93" s="1"/>
      <c r="AH93" s="1"/>
      <c r="AI93" s="1">
        <v>-0.1009616411095926</v>
      </c>
      <c r="AJ93" s="1"/>
      <c r="AK93" s="1"/>
      <c r="AL93" s="1"/>
      <c r="AM93" s="1"/>
      <c r="AN93" s="10">
        <f t="shared" si="7"/>
        <v>0.22409940708777004</v>
      </c>
      <c r="AO93" s="1"/>
      <c r="AP93" s="1"/>
      <c r="AQ93" s="1"/>
      <c r="AR93" s="1"/>
      <c r="AS93" s="45">
        <f t="shared" si="6"/>
        <v>-3.3900592912229965E-2</v>
      </c>
      <c r="AT93" s="6">
        <v>16</v>
      </c>
    </row>
    <row r="94" spans="1:46" s="3" customFormat="1" x14ac:dyDescent="0.2">
      <c r="A94" s="44">
        <v>1</v>
      </c>
      <c r="B94" s="8" t="s">
        <v>49</v>
      </c>
      <c r="C94" s="8" t="s">
        <v>6</v>
      </c>
      <c r="D94" s="6">
        <v>1</v>
      </c>
      <c r="E94" s="6"/>
      <c r="F94" s="6">
        <v>57</v>
      </c>
      <c r="G94" s="9">
        <v>-0.81450802242143894</v>
      </c>
      <c r="I94" s="1"/>
      <c r="J94" s="1"/>
      <c r="K94" s="9">
        <v>-1.3327273232964982</v>
      </c>
      <c r="L94" s="1"/>
      <c r="M94" s="6"/>
      <c r="N94" s="6"/>
      <c r="O94" s="9">
        <v>2.0179851338726311</v>
      </c>
      <c r="P94" s="9"/>
      <c r="Q94" s="9"/>
      <c r="R94" s="9"/>
      <c r="S94" s="9">
        <v>-2.3060462345683703</v>
      </c>
      <c r="T94" s="1"/>
      <c r="U94" s="1"/>
      <c r="V94" s="1"/>
      <c r="W94" s="1">
        <v>-2.8219080032676338</v>
      </c>
      <c r="X94" s="1"/>
      <c r="Y94" s="1"/>
      <c r="Z94" s="1"/>
      <c r="AA94" s="1">
        <v>-0.15906200407242443</v>
      </c>
      <c r="AB94" s="1"/>
      <c r="AC94" s="1"/>
      <c r="AD94" s="1"/>
      <c r="AE94" s="1">
        <v>-2.1791282990684944</v>
      </c>
      <c r="AF94" s="1"/>
      <c r="AG94" s="1"/>
      <c r="AH94" s="1"/>
      <c r="AI94" s="1">
        <v>-2.9196215071886078E-2</v>
      </c>
      <c r="AJ94" s="1"/>
      <c r="AK94" s="1"/>
      <c r="AL94" s="1"/>
      <c r="AM94" s="1"/>
      <c r="AN94" s="10">
        <f t="shared" si="7"/>
        <v>0.30250313503396442</v>
      </c>
      <c r="AO94" s="1"/>
      <c r="AP94" s="1"/>
      <c r="AQ94" s="1"/>
      <c r="AR94" s="1"/>
      <c r="AS94" s="45">
        <f t="shared" si="6"/>
        <v>4.4503135033964414E-2</v>
      </c>
      <c r="AT94" s="6">
        <v>17</v>
      </c>
    </row>
    <row r="95" spans="1:46" s="3" customFormat="1" x14ac:dyDescent="0.2">
      <c r="A95" s="44">
        <v>1</v>
      </c>
      <c r="B95" s="8" t="s">
        <v>49</v>
      </c>
      <c r="C95" s="8" t="s">
        <v>6</v>
      </c>
      <c r="D95" s="6">
        <v>1</v>
      </c>
      <c r="E95" s="6"/>
      <c r="F95" s="6">
        <v>57</v>
      </c>
      <c r="G95" s="9">
        <v>-0.79947957205392406</v>
      </c>
      <c r="I95" s="1"/>
      <c r="J95" s="1"/>
      <c r="K95" s="9">
        <v>-1.2497241314382339</v>
      </c>
      <c r="L95" s="1"/>
      <c r="M95" s="6"/>
      <c r="N95" s="6"/>
      <c r="O95" s="9">
        <v>2.0310113185819372</v>
      </c>
      <c r="P95" s="9"/>
      <c r="Q95" s="9"/>
      <c r="R95" s="9"/>
      <c r="S95" s="9">
        <v>-2.2230715579833742</v>
      </c>
      <c r="T95" s="1"/>
      <c r="U95" s="1"/>
      <c r="V95" s="1"/>
      <c r="W95" s="1">
        <v>-2.6289968625496929</v>
      </c>
      <c r="X95" s="1"/>
      <c r="Y95" s="1"/>
      <c r="Z95" s="1"/>
      <c r="AA95" s="1">
        <v>-0.13194893846382727</v>
      </c>
      <c r="AB95" s="1"/>
      <c r="AC95" s="1"/>
      <c r="AD95" s="1"/>
      <c r="AE95" s="1">
        <v>-2.1373507508213598</v>
      </c>
      <c r="AF95" s="1"/>
      <c r="AG95" s="1"/>
      <c r="AH95" s="1"/>
      <c r="AI95" s="1">
        <v>-8.4562740860480434E-2</v>
      </c>
      <c r="AJ95" s="1"/>
      <c r="AK95" s="1"/>
      <c r="AL95" s="1"/>
      <c r="AM95" s="1"/>
      <c r="AN95" s="10">
        <f t="shared" si="7"/>
        <v>0.24201520560992509</v>
      </c>
      <c r="AO95" s="1"/>
      <c r="AP95" s="1"/>
      <c r="AQ95" s="1"/>
      <c r="AR95" s="1"/>
      <c r="AS95" s="45">
        <f t="shared" si="6"/>
        <v>-1.5984794390074913E-2</v>
      </c>
      <c r="AT95" s="6">
        <v>18</v>
      </c>
    </row>
    <row r="96" spans="1:46" s="3" customFormat="1" x14ac:dyDescent="0.2">
      <c r="A96" s="44">
        <v>1</v>
      </c>
      <c r="B96" s="8" t="s">
        <v>50</v>
      </c>
      <c r="C96" s="8" t="s">
        <v>6</v>
      </c>
      <c r="D96" s="6">
        <v>1</v>
      </c>
      <c r="E96" s="6"/>
      <c r="F96" s="6">
        <v>58</v>
      </c>
      <c r="G96" s="9">
        <v>-0.78489810111603897</v>
      </c>
      <c r="I96" s="1"/>
      <c r="J96" s="1"/>
      <c r="K96" s="9">
        <v>-1.2417482142400675</v>
      </c>
      <c r="L96" s="1"/>
      <c r="M96" s="6"/>
      <c r="N96" s="6"/>
      <c r="O96" s="9">
        <v>2.0463655291859046</v>
      </c>
      <c r="P96" s="9"/>
      <c r="Q96" s="9"/>
      <c r="R96" s="9"/>
      <c r="S96" s="9">
        <v>-2.2151277686119784</v>
      </c>
      <c r="T96" s="1"/>
      <c r="U96" s="1"/>
      <c r="V96" s="1"/>
      <c r="W96" s="1">
        <v>-2.7023060210366188</v>
      </c>
      <c r="X96" s="1"/>
      <c r="Y96" s="1"/>
      <c r="Z96" s="1"/>
      <c r="AA96" s="1">
        <v>-0.22137254304711862</v>
      </c>
      <c r="AB96" s="1"/>
      <c r="AC96" s="1"/>
      <c r="AD96" s="1"/>
      <c r="AE96" s="1">
        <v>-2.1003743169619726</v>
      </c>
      <c r="AF96" s="1"/>
      <c r="AG96" s="1"/>
      <c r="AH96" s="1"/>
      <c r="AI96" s="1">
        <v>-7.0411723591373709E-2</v>
      </c>
      <c r="AJ96" s="1"/>
      <c r="AK96" s="1"/>
      <c r="AL96" s="1"/>
      <c r="AM96" s="1"/>
      <c r="AN96" s="10">
        <f t="shared" si="7"/>
        <v>0.25747519197642421</v>
      </c>
      <c r="AO96" s="1"/>
      <c r="AP96" s="1"/>
      <c r="AQ96" s="1"/>
      <c r="AR96" s="1"/>
      <c r="AS96" s="45">
        <f t="shared" si="6"/>
        <v>-5.248080235757957E-4</v>
      </c>
      <c r="AT96" s="6">
        <v>14</v>
      </c>
    </row>
    <row r="97" spans="1:46" s="3" customFormat="1" x14ac:dyDescent="0.2">
      <c r="A97" s="44">
        <v>1</v>
      </c>
      <c r="B97" s="8" t="s">
        <v>50</v>
      </c>
      <c r="C97" s="8" t="s">
        <v>6</v>
      </c>
      <c r="D97" s="6">
        <v>1</v>
      </c>
      <c r="E97" s="6"/>
      <c r="F97" s="6">
        <v>58</v>
      </c>
      <c r="G97" s="9">
        <v>-0.75551486093371278</v>
      </c>
      <c r="I97" s="1"/>
      <c r="J97" s="1"/>
      <c r="K97" s="9">
        <v>-1.1861905657713707</v>
      </c>
      <c r="L97" s="1"/>
      <c r="M97" s="6"/>
      <c r="N97" s="6"/>
      <c r="O97" s="9">
        <v>2.0758282133418513</v>
      </c>
      <c r="P97" s="9"/>
      <c r="Q97" s="9"/>
      <c r="R97" s="9"/>
      <c r="S97" s="9">
        <v>-2.1596324337609047</v>
      </c>
      <c r="T97" s="1"/>
      <c r="U97" s="1"/>
      <c r="V97" s="1"/>
      <c r="W97" s="1">
        <v>-2.7625646390230658</v>
      </c>
      <c r="X97" s="1"/>
      <c r="Y97" s="1"/>
      <c r="Z97" s="1"/>
      <c r="AA97" s="1">
        <v>-0.39297510047074657</v>
      </c>
      <c r="AB97" s="1"/>
      <c r="AC97" s="1"/>
      <c r="AD97" s="1"/>
      <c r="AE97" s="1">
        <v>-2.0596963438543616</v>
      </c>
      <c r="AF97" s="1"/>
      <c r="AG97" s="1"/>
      <c r="AH97" s="1"/>
      <c r="AI97" s="1">
        <v>-0.11466507759366751</v>
      </c>
      <c r="AJ97" s="1"/>
      <c r="AK97" s="1"/>
      <c r="AL97" s="1"/>
      <c r="AM97" s="1"/>
      <c r="AN97" s="10">
        <f t="shared" si="7"/>
        <v>0.20912840272891822</v>
      </c>
      <c r="AO97" s="1"/>
      <c r="AP97" s="1"/>
      <c r="AQ97" s="1"/>
      <c r="AR97" s="1"/>
      <c r="AS97" s="45">
        <f t="shared" si="6"/>
        <v>-4.8871597271081785E-2</v>
      </c>
      <c r="AT97" s="6">
        <v>13</v>
      </c>
    </row>
    <row r="98" spans="1:46" s="3" customFormat="1" x14ac:dyDescent="0.2">
      <c r="A98" s="44">
        <v>1</v>
      </c>
      <c r="B98" s="8" t="s">
        <v>50</v>
      </c>
      <c r="C98" s="8" t="s">
        <v>6</v>
      </c>
      <c r="D98" s="6">
        <v>1</v>
      </c>
      <c r="E98" s="6"/>
      <c r="F98" s="6">
        <v>58</v>
      </c>
      <c r="G98" s="9">
        <v>-0.81068084339946189</v>
      </c>
      <c r="I98" s="1"/>
      <c r="J98" s="1"/>
      <c r="K98" s="9">
        <v>-1.3485767837573981</v>
      </c>
      <c r="L98" s="1"/>
      <c r="M98" s="6"/>
      <c r="N98" s="6"/>
      <c r="O98" s="9">
        <v>2.0226866327835031</v>
      </c>
      <c r="P98" s="9"/>
      <c r="Q98" s="9"/>
      <c r="R98" s="9"/>
      <c r="S98" s="9">
        <v>-2.3219052306460384</v>
      </c>
      <c r="T98" s="1"/>
      <c r="U98" s="1"/>
      <c r="V98" s="1"/>
      <c r="W98" s="1">
        <v>-3.0889590790192933</v>
      </c>
      <c r="X98" s="1"/>
      <c r="Y98" s="1"/>
      <c r="Z98" s="1"/>
      <c r="AA98" s="1">
        <v>-0.39511590757385084</v>
      </c>
      <c r="AB98" s="1"/>
      <c r="AC98" s="1"/>
      <c r="AD98" s="1"/>
      <c r="AE98" s="1">
        <v>-2.2410677037029565</v>
      </c>
      <c r="AF98" s="1"/>
      <c r="AG98" s="1"/>
      <c r="AH98" s="1"/>
      <c r="AI98" s="1">
        <v>-7.9624690966118017E-2</v>
      </c>
      <c r="AJ98" s="1"/>
      <c r="AK98" s="1"/>
      <c r="AL98" s="1"/>
      <c r="AM98" s="1"/>
      <c r="AN98" s="10">
        <f t="shared" si="7"/>
        <v>0.24741002511951604</v>
      </c>
      <c r="AO98" s="1"/>
      <c r="AP98" s="1"/>
      <c r="AQ98" s="1"/>
      <c r="AR98" s="1"/>
      <c r="AS98" s="45">
        <f t="shared" ref="AS98:AS117" si="8">AN98-$AW$2</f>
        <v>-1.0589974880483966E-2</v>
      </c>
      <c r="AT98" s="6">
        <v>12</v>
      </c>
    </row>
    <row r="99" spans="1:46" s="3" customFormat="1" x14ac:dyDescent="0.2">
      <c r="A99" s="44">
        <v>1</v>
      </c>
      <c r="B99" s="8" t="s">
        <v>50</v>
      </c>
      <c r="C99" s="8" t="s">
        <v>6</v>
      </c>
      <c r="D99" s="6">
        <v>1</v>
      </c>
      <c r="E99" s="6"/>
      <c r="F99" s="6">
        <v>58</v>
      </c>
      <c r="G99" s="9">
        <v>-0.72688236589228572</v>
      </c>
      <c r="I99" s="1"/>
      <c r="J99" s="1"/>
      <c r="K99" s="9">
        <v>-1.1310895261794529</v>
      </c>
      <c r="L99" s="1"/>
      <c r="M99" s="6"/>
      <c r="N99" s="6"/>
      <c r="O99" s="9">
        <v>2.1045020868739117</v>
      </c>
      <c r="P99" s="9"/>
      <c r="Q99" s="9"/>
      <c r="R99" s="9"/>
      <c r="S99" s="9">
        <v>-2.1045920564709206</v>
      </c>
      <c r="T99" s="1"/>
      <c r="U99" s="1"/>
      <c r="V99" s="1"/>
      <c r="W99" s="1">
        <v>-2.8656265313699718</v>
      </c>
      <c r="X99" s="1"/>
      <c r="Y99" s="1"/>
      <c r="Z99" s="1"/>
      <c r="AA99" s="1">
        <v>-0.60656277748928622</v>
      </c>
      <c r="AB99" s="1"/>
      <c r="AC99" s="1"/>
      <c r="AD99" s="1"/>
      <c r="AE99" s="1">
        <v>-1.926827816182128</v>
      </c>
      <c r="AF99" s="1"/>
      <c r="AG99" s="1"/>
      <c r="AH99" s="1"/>
      <c r="AI99" s="1">
        <v>-6.5337393372888464E-2</v>
      </c>
      <c r="AJ99" s="1"/>
      <c r="AK99" s="1"/>
      <c r="AL99" s="1"/>
      <c r="AM99" s="1"/>
      <c r="AN99" s="10">
        <f t="shared" ref="AN99:AN117" si="9">AI99*1.0925+0.3344</f>
        <v>0.26301889774011933</v>
      </c>
      <c r="AO99" s="1"/>
      <c r="AP99" s="1"/>
      <c r="AQ99" s="1"/>
      <c r="AR99" s="1"/>
      <c r="AS99" s="45">
        <f t="shared" si="8"/>
        <v>5.0188977401193213E-3</v>
      </c>
      <c r="AT99" s="6">
        <v>12</v>
      </c>
    </row>
    <row r="100" spans="1:46" s="3" customFormat="1" x14ac:dyDescent="0.2">
      <c r="A100" s="44">
        <v>1</v>
      </c>
      <c r="B100" s="8" t="s">
        <v>50</v>
      </c>
      <c r="C100" s="8" t="s">
        <v>6</v>
      </c>
      <c r="D100" s="6">
        <v>1</v>
      </c>
      <c r="E100" s="6"/>
      <c r="F100" s="6">
        <v>58</v>
      </c>
      <c r="G100" s="9">
        <v>-0.76804176821445158</v>
      </c>
      <c r="I100" s="1"/>
      <c r="J100" s="1"/>
      <c r="K100" s="9">
        <v>-1.2082384727021194</v>
      </c>
      <c r="L100" s="1"/>
      <c r="M100" s="6"/>
      <c r="N100" s="6"/>
      <c r="O100" s="9">
        <v>2.0632061399030817</v>
      </c>
      <c r="P100" s="9"/>
      <c r="Q100" s="9"/>
      <c r="R100" s="9"/>
      <c r="S100" s="9">
        <v>-2.1816536739398487</v>
      </c>
      <c r="T100" s="1"/>
      <c r="U100" s="1"/>
      <c r="V100" s="1"/>
      <c r="W100" s="1">
        <v>-2.6551212477330388</v>
      </c>
      <c r="X100" s="1"/>
      <c r="Y100" s="1"/>
      <c r="Z100" s="1"/>
      <c r="AA100" s="1">
        <v>-0.24116899525655766</v>
      </c>
      <c r="AB100" s="1"/>
      <c r="AC100" s="1"/>
      <c r="AD100" s="1"/>
      <c r="AE100" s="1">
        <v>-2.0055829224558677</v>
      </c>
      <c r="AF100" s="1"/>
      <c r="AG100" s="1"/>
      <c r="AH100" s="1"/>
      <c r="AI100" s="1">
        <v>-2.5822248273729698E-2</v>
      </c>
      <c r="AJ100" s="1"/>
      <c r="AK100" s="1"/>
      <c r="AL100" s="1"/>
      <c r="AM100" s="1"/>
      <c r="AN100" s="10">
        <f t="shared" si="9"/>
        <v>0.30618919376095027</v>
      </c>
      <c r="AO100" s="1"/>
      <c r="AP100" s="1"/>
      <c r="AQ100" s="1"/>
      <c r="AR100" s="1"/>
      <c r="AS100" s="45">
        <f t="shared" si="8"/>
        <v>4.8189193760950266E-2</v>
      </c>
      <c r="AT100" s="6">
        <v>12</v>
      </c>
    </row>
    <row r="101" spans="1:46" s="3" customFormat="1" x14ac:dyDescent="0.2">
      <c r="A101" s="44">
        <v>1</v>
      </c>
      <c r="B101" s="8" t="s">
        <v>52</v>
      </c>
      <c r="C101" s="8" t="s">
        <v>6</v>
      </c>
      <c r="D101" s="6">
        <v>1</v>
      </c>
      <c r="E101" s="6"/>
      <c r="F101" s="6">
        <v>60</v>
      </c>
      <c r="G101" s="9">
        <v>-0.74928895039834764</v>
      </c>
      <c r="I101" s="1"/>
      <c r="J101" s="1"/>
      <c r="K101" s="9">
        <v>-1.2252205488717443</v>
      </c>
      <c r="L101" s="1"/>
      <c r="M101" s="6"/>
      <c r="N101" s="6"/>
      <c r="O101" s="9">
        <v>2.0839721821009665</v>
      </c>
      <c r="P101" s="9"/>
      <c r="Q101" s="9"/>
      <c r="R101" s="9"/>
      <c r="S101" s="9">
        <v>-2.198678743404983</v>
      </c>
      <c r="T101" s="1"/>
      <c r="U101" s="1"/>
      <c r="V101" s="1"/>
      <c r="W101" s="1">
        <v>-2.8214159400047349</v>
      </c>
      <c r="X101" s="1"/>
      <c r="Y101" s="1"/>
      <c r="Z101" s="1"/>
      <c r="AA101" s="1">
        <v>-0.37380047325577537</v>
      </c>
      <c r="AB101" s="1"/>
      <c r="AC101" s="1"/>
      <c r="AD101" s="1"/>
      <c r="AE101" s="1">
        <v>-2.0434282990079571</v>
      </c>
      <c r="AF101" s="1"/>
      <c r="AG101" s="1"/>
      <c r="AH101" s="1"/>
      <c r="AI101" s="1">
        <v>-6.6377330725009287E-2</v>
      </c>
      <c r="AJ101" s="1"/>
      <c r="AK101" s="1"/>
      <c r="AL101" s="1"/>
      <c r="AM101" s="1"/>
      <c r="AN101" s="10">
        <f t="shared" si="9"/>
        <v>0.26188276618292733</v>
      </c>
      <c r="AO101" s="1"/>
      <c r="AP101" s="1"/>
      <c r="AQ101" s="1"/>
      <c r="AR101" s="1"/>
      <c r="AS101" s="45">
        <f t="shared" si="8"/>
        <v>3.8827661829273219E-3</v>
      </c>
      <c r="AT101" s="6">
        <v>15</v>
      </c>
    </row>
    <row r="102" spans="1:46" s="3" customFormat="1" x14ac:dyDescent="0.2">
      <c r="A102" s="44">
        <v>1</v>
      </c>
      <c r="B102" s="8" t="s">
        <v>52</v>
      </c>
      <c r="C102" s="8" t="s">
        <v>6</v>
      </c>
      <c r="D102" s="6">
        <v>1</v>
      </c>
      <c r="E102" s="6"/>
      <c r="F102" s="6">
        <v>60</v>
      </c>
      <c r="G102" s="9">
        <v>-0.75684086021357977</v>
      </c>
      <c r="I102" s="1"/>
      <c r="J102" s="1"/>
      <c r="K102" s="9">
        <v>-1.2073470444183512</v>
      </c>
      <c r="L102" s="1"/>
      <c r="M102" s="6"/>
      <c r="N102" s="6"/>
      <c r="O102" s="9">
        <v>2.0751965653592181</v>
      </c>
      <c r="P102" s="9"/>
      <c r="Q102" s="9"/>
      <c r="R102" s="9"/>
      <c r="S102" s="9">
        <v>-2.1807872468314287</v>
      </c>
      <c r="T102" s="1"/>
      <c r="U102" s="1"/>
      <c r="V102" s="1"/>
      <c r="W102" s="1">
        <v>-2.8439538057845883</v>
      </c>
      <c r="X102" s="1"/>
      <c r="Y102" s="1"/>
      <c r="Z102" s="1"/>
      <c r="AA102" s="1">
        <v>-0.43223903066696989</v>
      </c>
      <c r="AB102" s="1"/>
      <c r="AC102" s="1"/>
      <c r="AD102" s="1"/>
      <c r="AE102" s="1">
        <v>-1.9883671886635061</v>
      </c>
      <c r="AF102" s="1"/>
      <c r="AG102" s="1"/>
      <c r="AH102" s="1"/>
      <c r="AI102" s="1">
        <v>-2.1006693265573917E-2</v>
      </c>
      <c r="AJ102" s="1"/>
      <c r="AK102" s="1"/>
      <c r="AL102" s="1"/>
      <c r="AM102" s="1"/>
      <c r="AN102" s="10">
        <f t="shared" si="9"/>
        <v>0.31145018760736048</v>
      </c>
      <c r="AO102" s="1"/>
      <c r="AP102" s="1"/>
      <c r="AQ102" s="1"/>
      <c r="AR102" s="1"/>
      <c r="AS102" s="45">
        <f t="shared" si="8"/>
        <v>5.3450187607360478E-2</v>
      </c>
      <c r="AT102" s="6">
        <v>14</v>
      </c>
    </row>
    <row r="103" spans="1:46" s="3" customFormat="1" x14ac:dyDescent="0.2">
      <c r="A103" s="44">
        <v>1</v>
      </c>
      <c r="B103" s="8" t="s">
        <v>52</v>
      </c>
      <c r="C103" s="8" t="s">
        <v>6</v>
      </c>
      <c r="D103" s="6">
        <v>1</v>
      </c>
      <c r="E103" s="6"/>
      <c r="F103" s="6">
        <v>60</v>
      </c>
      <c r="G103" s="9">
        <v>-0.81026591758281663</v>
      </c>
      <c r="I103" s="1"/>
      <c r="J103" s="1"/>
      <c r="K103" s="9">
        <v>-1.3335338013294473</v>
      </c>
      <c r="L103" s="1"/>
      <c r="M103" s="6"/>
      <c r="N103" s="6"/>
      <c r="O103" s="9">
        <v>2.0225690682627149</v>
      </c>
      <c r="P103" s="9"/>
      <c r="Q103" s="9"/>
      <c r="R103" s="9"/>
      <c r="S103" s="9">
        <v>-2.3068622515975932</v>
      </c>
      <c r="T103" s="1"/>
      <c r="U103" s="1"/>
      <c r="V103" s="1"/>
      <c r="W103" s="1">
        <v>-2.453003256309469</v>
      </c>
      <c r="X103" s="1"/>
      <c r="Y103" s="1"/>
      <c r="Z103" s="1"/>
      <c r="AA103" s="1">
        <v>0.21246555857655502</v>
      </c>
      <c r="AB103" s="1"/>
      <c r="AC103" s="1"/>
      <c r="AD103" s="1"/>
      <c r="AE103" s="1">
        <v>-2.2125099238974459</v>
      </c>
      <c r="AF103" s="1"/>
      <c r="AG103" s="1"/>
      <c r="AH103" s="1"/>
      <c r="AI103" s="1">
        <v>-6.6235618172011401E-2</v>
      </c>
      <c r="AJ103" s="1"/>
      <c r="AK103" s="1"/>
      <c r="AL103" s="1"/>
      <c r="AM103" s="1"/>
      <c r="AN103" s="10">
        <f t="shared" si="9"/>
        <v>0.26203758714707753</v>
      </c>
      <c r="AO103" s="1"/>
      <c r="AP103" s="1"/>
      <c r="AQ103" s="1"/>
      <c r="AR103" s="1"/>
      <c r="AS103" s="45">
        <f t="shared" si="8"/>
        <v>4.037587147077526E-3</v>
      </c>
      <c r="AT103" s="6">
        <v>14</v>
      </c>
    </row>
    <row r="104" spans="1:46" s="3" customFormat="1" x14ac:dyDescent="0.2">
      <c r="A104" s="44">
        <v>1</v>
      </c>
      <c r="B104" s="8" t="s">
        <v>52</v>
      </c>
      <c r="C104" s="8" t="s">
        <v>6</v>
      </c>
      <c r="D104" s="6">
        <v>1</v>
      </c>
      <c r="E104" s="6"/>
      <c r="F104" s="6">
        <v>60</v>
      </c>
      <c r="G104" s="9">
        <v>-0.82253179269521148</v>
      </c>
      <c r="I104" s="1"/>
      <c r="J104" s="1"/>
      <c r="K104" s="9">
        <v>-1.3172599802523823</v>
      </c>
      <c r="L104" s="1"/>
      <c r="M104" s="6"/>
      <c r="N104" s="6"/>
      <c r="O104" s="9">
        <v>2.0087930401758189</v>
      </c>
      <c r="P104" s="9"/>
      <c r="Q104" s="9"/>
      <c r="R104" s="9"/>
      <c r="S104" s="9">
        <v>-2.2905599917942254</v>
      </c>
      <c r="T104" s="1"/>
      <c r="U104" s="1"/>
      <c r="V104" s="1"/>
      <c r="W104" s="1">
        <v>-2.4088805935548185</v>
      </c>
      <c r="X104" s="1"/>
      <c r="Y104" s="1"/>
      <c r="Z104" s="1"/>
      <c r="AA104" s="1">
        <v>0.22404524737539011</v>
      </c>
      <c r="AB104" s="1"/>
      <c r="AC104" s="1"/>
      <c r="AD104" s="1"/>
      <c r="AE104" s="1">
        <v>-2.211600640602926</v>
      </c>
      <c r="AF104" s="1"/>
      <c r="AG104" s="1"/>
      <c r="AH104" s="1"/>
      <c r="AI104" s="1">
        <v>-6.8681351961905057E-2</v>
      </c>
      <c r="AJ104" s="1"/>
      <c r="AK104" s="1"/>
      <c r="AL104" s="1"/>
      <c r="AM104" s="1"/>
      <c r="AN104" s="10">
        <f t="shared" si="9"/>
        <v>0.25936562298161869</v>
      </c>
      <c r="AO104" s="1"/>
      <c r="AP104" s="1"/>
      <c r="AQ104" s="1"/>
      <c r="AR104" s="1"/>
      <c r="AS104" s="45">
        <f t="shared" si="8"/>
        <v>1.365622981618686E-3</v>
      </c>
      <c r="AT104" s="6">
        <v>13</v>
      </c>
    </row>
    <row r="105" spans="1:46" s="3" customFormat="1" x14ac:dyDescent="0.2">
      <c r="A105" s="44">
        <v>1</v>
      </c>
      <c r="B105" s="8" t="s">
        <v>52</v>
      </c>
      <c r="C105" s="8" t="s">
        <v>6</v>
      </c>
      <c r="D105" s="6">
        <v>1</v>
      </c>
      <c r="E105" s="6"/>
      <c r="F105" s="6">
        <v>60</v>
      </c>
      <c r="G105" s="9">
        <v>-0.80493258886877139</v>
      </c>
      <c r="I105" s="1"/>
      <c r="J105" s="1"/>
      <c r="K105" s="9">
        <v>-1.3034717783501411</v>
      </c>
      <c r="L105" s="1"/>
      <c r="M105" s="6"/>
      <c r="N105" s="6"/>
      <c r="O105" s="9">
        <v>2.0271691617907943</v>
      </c>
      <c r="P105" s="9"/>
      <c r="Q105" s="9"/>
      <c r="R105" s="9"/>
      <c r="S105" s="9">
        <v>-2.2768103109449243</v>
      </c>
      <c r="T105" s="1"/>
      <c r="U105" s="1"/>
      <c r="V105" s="1"/>
      <c r="W105" s="1">
        <v>-2.6786909123752838</v>
      </c>
      <c r="X105" s="1"/>
      <c r="Y105" s="1"/>
      <c r="Z105" s="1"/>
      <c r="AA105" s="1">
        <v>-7.4088754277390478E-2</v>
      </c>
      <c r="AB105" s="1"/>
      <c r="AC105" s="1"/>
      <c r="AD105" s="1"/>
      <c r="AE105" s="1">
        <v>-2.1810000549018769</v>
      </c>
      <c r="AF105" s="1"/>
      <c r="AG105" s="1"/>
      <c r="AH105" s="1"/>
      <c r="AI105" s="1">
        <v>-6.9765575106309208E-2</v>
      </c>
      <c r="AJ105" s="1"/>
      <c r="AK105" s="1"/>
      <c r="AL105" s="1"/>
      <c r="AM105" s="1"/>
      <c r="AN105" s="10">
        <f t="shared" si="9"/>
        <v>0.25818110919635717</v>
      </c>
      <c r="AO105" s="1"/>
      <c r="AP105" s="1"/>
      <c r="AQ105" s="1"/>
      <c r="AR105" s="1"/>
      <c r="AS105" s="45">
        <f t="shared" si="8"/>
        <v>1.8110919635716538E-4</v>
      </c>
      <c r="AT105" s="6">
        <v>14</v>
      </c>
    </row>
    <row r="106" spans="1:46" s="3" customFormat="1" x14ac:dyDescent="0.2">
      <c r="A106" s="44">
        <v>1</v>
      </c>
      <c r="B106" s="8" t="s">
        <v>52</v>
      </c>
      <c r="C106" s="8" t="s">
        <v>6</v>
      </c>
      <c r="D106" s="6">
        <v>1</v>
      </c>
      <c r="E106" s="6"/>
      <c r="F106" s="6">
        <v>60</v>
      </c>
      <c r="G106" s="9">
        <v>-0.79480251688358916</v>
      </c>
      <c r="I106" s="1"/>
      <c r="J106" s="1"/>
      <c r="K106" s="9">
        <v>-1.2742837667649916</v>
      </c>
      <c r="L106" s="1"/>
      <c r="M106" s="6"/>
      <c r="N106" s="6"/>
      <c r="O106" s="9">
        <v>2.0369511022316464</v>
      </c>
      <c r="P106" s="9"/>
      <c r="Q106" s="9"/>
      <c r="R106" s="9"/>
      <c r="S106" s="9">
        <v>-2.2476431655380651</v>
      </c>
      <c r="T106" s="1"/>
      <c r="U106" s="1"/>
      <c r="V106" s="1"/>
      <c r="W106" s="1">
        <v>-2.1215114889131383</v>
      </c>
      <c r="X106" s="1"/>
      <c r="Y106" s="1"/>
      <c r="Z106" s="1"/>
      <c r="AA106" s="1">
        <v>0.42607273408681867</v>
      </c>
      <c r="AB106" s="1"/>
      <c r="AC106" s="1"/>
      <c r="AD106" s="1"/>
      <c r="AE106" s="1">
        <v>-2.1403139671516276</v>
      </c>
      <c r="AF106" s="1"/>
      <c r="AG106" s="1"/>
      <c r="AH106" s="1"/>
      <c r="AI106" s="1">
        <v>-6.8181318709725769E-2</v>
      </c>
      <c r="AJ106" s="1"/>
      <c r="AK106" s="1"/>
      <c r="AL106" s="1"/>
      <c r="AM106" s="1"/>
      <c r="AN106" s="10">
        <f t="shared" si="9"/>
        <v>0.2599119093096246</v>
      </c>
      <c r="AO106" s="1"/>
      <c r="AP106" s="1"/>
      <c r="AQ106" s="1"/>
      <c r="AR106" s="1"/>
      <c r="AS106" s="45">
        <f t="shared" si="8"/>
        <v>1.9119093096245932E-3</v>
      </c>
      <c r="AT106" s="6">
        <v>14</v>
      </c>
    </row>
    <row r="107" spans="1:46" s="3" customFormat="1" x14ac:dyDescent="0.2">
      <c r="A107" s="44">
        <v>1</v>
      </c>
      <c r="B107" s="8" t="s">
        <v>54</v>
      </c>
      <c r="C107" s="8" t="s">
        <v>6</v>
      </c>
      <c r="D107" s="6">
        <v>1</v>
      </c>
      <c r="E107" s="6"/>
      <c r="F107" s="6">
        <v>62</v>
      </c>
      <c r="G107" s="9">
        <v>-0.81157211734401169</v>
      </c>
      <c r="I107" s="1"/>
      <c r="J107" s="1"/>
      <c r="K107" s="9">
        <v>-1.3924238739344406</v>
      </c>
      <c r="L107" s="1"/>
      <c r="M107" s="6"/>
      <c r="N107" s="6"/>
      <c r="O107" s="9">
        <v>2.0233708275091047</v>
      </c>
      <c r="P107" s="9"/>
      <c r="Q107" s="9"/>
      <c r="R107" s="9"/>
      <c r="S107" s="9">
        <v>-2.3657530226532799</v>
      </c>
      <c r="T107" s="1"/>
      <c r="U107" s="1"/>
      <c r="V107" s="1"/>
      <c r="W107" s="1">
        <v>-3.0644962674094001</v>
      </c>
      <c r="X107" s="1"/>
      <c r="Y107" s="1"/>
      <c r="Z107" s="1"/>
      <c r="AA107" s="1">
        <v>-0.28269235807561188</v>
      </c>
      <c r="AB107" s="1"/>
      <c r="AC107" s="1"/>
      <c r="AD107" s="1"/>
      <c r="AE107" s="1">
        <v>-2.3222227761505314</v>
      </c>
      <c r="AF107" s="1"/>
      <c r="AG107" s="1"/>
      <c r="AH107" s="1"/>
      <c r="AI107" s="1">
        <v>-0.11686197284009603</v>
      </c>
      <c r="AJ107" s="1"/>
      <c r="AK107" s="1"/>
      <c r="AL107" s="1"/>
      <c r="AM107" s="1"/>
      <c r="AN107" s="10">
        <f t="shared" si="9"/>
        <v>0.20672829467219506</v>
      </c>
      <c r="AO107" s="1"/>
      <c r="AP107" s="1"/>
      <c r="AQ107" s="1"/>
      <c r="AR107" s="1"/>
      <c r="AS107" s="45">
        <f t="shared" si="8"/>
        <v>-5.1271705327804951E-2</v>
      </c>
      <c r="AT107" s="6">
        <v>16</v>
      </c>
    </row>
    <row r="108" spans="1:46" s="3" customFormat="1" x14ac:dyDescent="0.2">
      <c r="A108" s="44">
        <v>1</v>
      </c>
      <c r="B108" s="8" t="s">
        <v>54</v>
      </c>
      <c r="C108" s="8" t="s">
        <v>6</v>
      </c>
      <c r="D108" s="6">
        <v>1</v>
      </c>
      <c r="E108" s="6"/>
      <c r="F108" s="6">
        <v>62</v>
      </c>
      <c r="G108" s="9">
        <v>-0.76369577236161224</v>
      </c>
      <c r="I108" s="1"/>
      <c r="J108" s="1"/>
      <c r="K108" s="9">
        <v>-1.2556266701732068</v>
      </c>
      <c r="L108" s="1"/>
      <c r="M108" s="6"/>
      <c r="N108" s="6"/>
      <c r="O108" s="9">
        <v>2.0696448856816954</v>
      </c>
      <c r="P108" s="9"/>
      <c r="Q108" s="9"/>
      <c r="R108" s="9"/>
      <c r="S108" s="9">
        <v>-2.2290545064970075</v>
      </c>
      <c r="T108" s="1"/>
      <c r="U108" s="1"/>
      <c r="V108" s="1"/>
      <c r="W108" s="1">
        <v>-2.7860536406366654</v>
      </c>
      <c r="X108" s="1"/>
      <c r="Y108" s="1"/>
      <c r="Z108" s="1"/>
      <c r="AA108" s="1">
        <v>-0.27745415115686123</v>
      </c>
      <c r="AB108" s="1"/>
      <c r="AC108" s="1"/>
      <c r="AD108" s="1"/>
      <c r="AE108" s="1">
        <v>-2.1067228690605786</v>
      </c>
      <c r="AF108" s="1"/>
      <c r="AG108" s="1"/>
      <c r="AH108" s="1"/>
      <c r="AI108" s="1">
        <v>-8.499747283902126E-2</v>
      </c>
      <c r="AJ108" s="1"/>
      <c r="AK108" s="1"/>
      <c r="AL108" s="1"/>
      <c r="AM108" s="1"/>
      <c r="AN108" s="10">
        <f t="shared" si="9"/>
        <v>0.24154026092336925</v>
      </c>
      <c r="AO108" s="1"/>
      <c r="AP108" s="1"/>
      <c r="AQ108" s="1"/>
      <c r="AR108" s="1"/>
      <c r="AS108" s="45">
        <f t="shared" si="8"/>
        <v>-1.6459739076630758E-2</v>
      </c>
      <c r="AT108" s="6">
        <v>17</v>
      </c>
    </row>
    <row r="109" spans="1:46" s="3" customFormat="1" x14ac:dyDescent="0.2">
      <c r="A109" s="44">
        <v>1</v>
      </c>
      <c r="B109" s="8" t="s">
        <v>54</v>
      </c>
      <c r="C109" s="8" t="s">
        <v>6</v>
      </c>
      <c r="D109" s="6">
        <v>1</v>
      </c>
      <c r="E109" s="6"/>
      <c r="F109" s="6">
        <v>62</v>
      </c>
      <c r="G109" s="9">
        <v>-0.78960526340579629</v>
      </c>
      <c r="I109" s="1"/>
      <c r="J109" s="1"/>
      <c r="K109" s="9">
        <v>-1.3214636317598272</v>
      </c>
      <c r="L109" s="1"/>
      <c r="M109" s="6"/>
      <c r="N109" s="6"/>
      <c r="O109" s="9">
        <v>2.0442958468712793</v>
      </c>
      <c r="P109" s="9"/>
      <c r="Q109" s="9"/>
      <c r="R109" s="9"/>
      <c r="S109" s="9">
        <v>-2.2948375570402249</v>
      </c>
      <c r="T109" s="1"/>
      <c r="U109" s="1"/>
      <c r="V109" s="1"/>
      <c r="W109" s="1">
        <v>-2.9141189664722154</v>
      </c>
      <c r="X109" s="1"/>
      <c r="Y109" s="1"/>
      <c r="Z109" s="1"/>
      <c r="AA109" s="1">
        <v>-0.27402454575042867</v>
      </c>
      <c r="AB109" s="1"/>
      <c r="AC109" s="1"/>
      <c r="AD109" s="1"/>
      <c r="AE109" s="1">
        <v>-2.1576356064579025</v>
      </c>
      <c r="AF109" s="1"/>
      <c r="AG109" s="1"/>
      <c r="AH109" s="1"/>
      <c r="AI109" s="1">
        <v>-4.4448767339069772E-2</v>
      </c>
      <c r="AJ109" s="1"/>
      <c r="AK109" s="1"/>
      <c r="AL109" s="1"/>
      <c r="AM109" s="1"/>
      <c r="AN109" s="10">
        <f t="shared" si="9"/>
        <v>0.28583972168206623</v>
      </c>
      <c r="AO109" s="1"/>
      <c r="AP109" s="1"/>
      <c r="AQ109" s="1"/>
      <c r="AR109" s="1"/>
      <c r="AS109" s="45">
        <f t="shared" si="8"/>
        <v>2.7839721682066221E-2</v>
      </c>
      <c r="AT109" s="6">
        <v>17</v>
      </c>
    </row>
    <row r="110" spans="1:46" s="3" customFormat="1" x14ac:dyDescent="0.2">
      <c r="A110" s="44">
        <v>1</v>
      </c>
      <c r="B110" s="8" t="s">
        <v>54</v>
      </c>
      <c r="C110" s="8" t="s">
        <v>6</v>
      </c>
      <c r="D110" s="6">
        <v>1</v>
      </c>
      <c r="E110" s="6"/>
      <c r="F110" s="6">
        <v>62</v>
      </c>
      <c r="G110" s="9">
        <v>-0.7754601326936621</v>
      </c>
      <c r="I110" s="1"/>
      <c r="J110" s="1"/>
      <c r="K110" s="9">
        <v>-1.2668678169908032</v>
      </c>
      <c r="L110" s="1"/>
      <c r="M110" s="6"/>
      <c r="N110" s="6"/>
      <c r="O110" s="9">
        <v>2.0574369445906906</v>
      </c>
      <c r="P110" s="9"/>
      <c r="Q110" s="9"/>
      <c r="R110" s="9"/>
      <c r="S110" s="9">
        <v>-2.2402700279856731</v>
      </c>
      <c r="T110" s="1"/>
      <c r="U110" s="1"/>
      <c r="V110" s="1"/>
      <c r="W110" s="1">
        <v>-2.4106619828673237</v>
      </c>
      <c r="X110" s="1"/>
      <c r="Y110" s="1"/>
      <c r="Z110" s="1"/>
      <c r="AA110" s="1">
        <v>0.12138133261907491</v>
      </c>
      <c r="AB110" s="1"/>
      <c r="AC110" s="1"/>
      <c r="AD110" s="1"/>
      <c r="AE110" s="1">
        <v>-2.1139878115922079</v>
      </c>
      <c r="AF110" s="1"/>
      <c r="AG110" s="1"/>
      <c r="AH110" s="1"/>
      <c r="AI110" s="1">
        <v>-6.9068792617907326E-2</v>
      </c>
      <c r="AJ110" s="1"/>
      <c r="AK110" s="1"/>
      <c r="AL110" s="1"/>
      <c r="AM110" s="1"/>
      <c r="AN110" s="10">
        <f t="shared" si="9"/>
        <v>0.25894234406493621</v>
      </c>
      <c r="AO110" s="1"/>
      <c r="AP110" s="1"/>
      <c r="AQ110" s="1"/>
      <c r="AR110" s="1"/>
      <c r="AS110" s="45">
        <f t="shared" si="8"/>
        <v>9.4234406493620693E-4</v>
      </c>
      <c r="AT110" s="6">
        <v>18</v>
      </c>
    </row>
    <row r="111" spans="1:46" s="3" customFormat="1" x14ac:dyDescent="0.2">
      <c r="A111" s="44">
        <v>1</v>
      </c>
      <c r="B111" s="8" t="s">
        <v>54</v>
      </c>
      <c r="C111" s="8" t="s">
        <v>6</v>
      </c>
      <c r="D111" s="6">
        <v>1</v>
      </c>
      <c r="E111" s="6"/>
      <c r="F111" s="6">
        <v>62</v>
      </c>
      <c r="G111" s="9">
        <v>-0.74108064819845154</v>
      </c>
      <c r="I111" s="1"/>
      <c r="J111" s="1"/>
      <c r="K111" s="9">
        <v>-1.2229838188446529</v>
      </c>
      <c r="L111" s="1"/>
      <c r="M111" s="6"/>
      <c r="N111" s="6"/>
      <c r="O111" s="9">
        <v>2.0926998019807916</v>
      </c>
      <c r="P111" s="9"/>
      <c r="Q111" s="9"/>
      <c r="R111" s="9"/>
      <c r="S111" s="9">
        <v>-2.1964602375105926</v>
      </c>
      <c r="T111" s="1"/>
      <c r="U111" s="1"/>
      <c r="V111" s="1"/>
      <c r="W111" s="1">
        <v>-2.6267351565483485</v>
      </c>
      <c r="X111" s="1"/>
      <c r="Y111" s="1"/>
      <c r="Z111" s="1"/>
      <c r="AA111" s="1">
        <v>-0.18307851125762276</v>
      </c>
      <c r="AB111" s="1"/>
      <c r="AC111" s="1"/>
      <c r="AD111" s="1"/>
      <c r="AE111" s="1">
        <v>-2.0091714063338175</v>
      </c>
      <c r="AF111" s="1"/>
      <c r="AG111" s="1"/>
      <c r="AH111" s="1"/>
      <c r="AI111" s="1">
        <v>-4.2727478775081429E-2</v>
      </c>
      <c r="AJ111" s="1"/>
      <c r="AK111" s="1"/>
      <c r="AL111" s="1"/>
      <c r="AM111" s="1"/>
      <c r="AN111" s="10">
        <f t="shared" si="9"/>
        <v>0.28772022943822351</v>
      </c>
      <c r="AO111" s="1"/>
      <c r="AP111" s="1"/>
      <c r="AQ111" s="1"/>
      <c r="AR111" s="1"/>
      <c r="AS111" s="45">
        <f t="shared" si="8"/>
        <v>2.97202294382235E-2</v>
      </c>
      <c r="AT111" s="6">
        <v>19</v>
      </c>
    </row>
    <row r="112" spans="1:46" s="3" customFormat="1" x14ac:dyDescent="0.2">
      <c r="A112" s="44">
        <v>1</v>
      </c>
      <c r="B112" s="8" t="s">
        <v>54</v>
      </c>
      <c r="C112" s="8" t="s">
        <v>6</v>
      </c>
      <c r="D112" s="6">
        <v>1</v>
      </c>
      <c r="E112" s="6"/>
      <c r="F112" s="6">
        <v>62</v>
      </c>
      <c r="G112" s="9">
        <v>-0.77619509609540294</v>
      </c>
      <c r="I112" s="1"/>
      <c r="J112" s="1"/>
      <c r="K112" s="9">
        <v>-1.2918971159324426</v>
      </c>
      <c r="L112" s="1"/>
      <c r="M112" s="6"/>
      <c r="N112" s="6"/>
      <c r="O112" s="9">
        <v>2.0575846907058906</v>
      </c>
      <c r="P112" s="9"/>
      <c r="Q112" s="9"/>
      <c r="R112" s="9"/>
      <c r="S112" s="9">
        <v>-2.2652992215623584</v>
      </c>
      <c r="T112" s="1"/>
      <c r="U112" s="1"/>
      <c r="V112" s="1"/>
      <c r="W112" s="1">
        <v>-2.8740019506912073</v>
      </c>
      <c r="X112" s="1"/>
      <c r="Y112" s="1"/>
      <c r="Z112" s="1"/>
      <c r="AA112" s="1">
        <v>-0.29304983117756089</v>
      </c>
      <c r="AB112" s="1"/>
      <c r="AC112" s="1"/>
      <c r="AD112" s="1"/>
      <c r="AE112" s="1">
        <v>-2.1049594555575535</v>
      </c>
      <c r="AF112" s="1"/>
      <c r="AG112" s="1"/>
      <c r="AH112" s="1"/>
      <c r="AI112" s="1">
        <v>-3.4621732396641902E-2</v>
      </c>
      <c r="AJ112" s="1"/>
      <c r="AK112" s="1"/>
      <c r="AL112" s="1"/>
      <c r="AM112" s="1"/>
      <c r="AN112" s="10">
        <f t="shared" si="9"/>
        <v>0.29657575735666869</v>
      </c>
      <c r="AO112" s="1"/>
      <c r="AP112" s="1"/>
      <c r="AQ112" s="1"/>
      <c r="AR112" s="1"/>
      <c r="AS112" s="45">
        <f t="shared" si="8"/>
        <v>3.8575757356668683E-2</v>
      </c>
      <c r="AT112" s="6">
        <v>19</v>
      </c>
    </row>
    <row r="113" spans="1:46" s="3" customFormat="1" x14ac:dyDescent="0.2">
      <c r="A113" s="44">
        <v>1</v>
      </c>
      <c r="B113" s="8" t="s">
        <v>58</v>
      </c>
      <c r="C113" s="8" t="s">
        <v>6</v>
      </c>
      <c r="D113" s="6">
        <v>1</v>
      </c>
      <c r="E113" s="6"/>
      <c r="F113" s="6">
        <v>67</v>
      </c>
      <c r="G113" s="9">
        <v>-0.7385900340386975</v>
      </c>
      <c r="I113" s="1"/>
      <c r="J113" s="1"/>
      <c r="K113" s="9">
        <v>-1.1762606096632593</v>
      </c>
      <c r="L113" s="1"/>
      <c r="M113" s="6"/>
      <c r="N113" s="6"/>
      <c r="O113" s="9">
        <v>2.0936248068206909</v>
      </c>
      <c r="P113" s="9"/>
      <c r="Q113" s="9"/>
      <c r="R113" s="9"/>
      <c r="S113" s="9">
        <v>-2.1497397273440271</v>
      </c>
      <c r="T113" s="1"/>
      <c r="U113" s="1"/>
      <c r="V113" s="1"/>
      <c r="W113" s="1">
        <v>-2.9048008574361481</v>
      </c>
      <c r="X113" s="1"/>
      <c r="Y113" s="1"/>
      <c r="Z113" s="1"/>
      <c r="AA113" s="1">
        <v>-0.55541019746328801</v>
      </c>
      <c r="AB113" s="1"/>
      <c r="AC113" s="1"/>
      <c r="AD113" s="1"/>
      <c r="AE113" s="1">
        <v>-1.9875988917700398</v>
      </c>
      <c r="AF113" s="1"/>
      <c r="AG113" s="1"/>
      <c r="AH113" s="1"/>
      <c r="AI113" s="1">
        <v>-6.9678104050965861E-2</v>
      </c>
      <c r="AJ113" s="1"/>
      <c r="AK113" s="1"/>
      <c r="AL113" s="1"/>
      <c r="AM113" s="1"/>
      <c r="AN113" s="10">
        <f t="shared" si="9"/>
        <v>0.25827667132431975</v>
      </c>
      <c r="AO113" s="1"/>
      <c r="AP113" s="1"/>
      <c r="AQ113" s="1"/>
      <c r="AR113" s="1"/>
      <c r="AS113" s="45">
        <f t="shared" si="8"/>
        <v>2.7667132431974384E-4</v>
      </c>
      <c r="AT113" s="6">
        <v>16</v>
      </c>
    </row>
    <row r="114" spans="1:46" s="3" customFormat="1" x14ac:dyDescent="0.2">
      <c r="A114" s="44">
        <v>1</v>
      </c>
      <c r="B114" s="8" t="s">
        <v>58</v>
      </c>
      <c r="C114" s="8" t="s">
        <v>6</v>
      </c>
      <c r="D114" s="6">
        <v>1</v>
      </c>
      <c r="E114" s="6"/>
      <c r="F114" s="6">
        <v>67</v>
      </c>
      <c r="G114" s="9">
        <v>-0.81345136301720911</v>
      </c>
      <c r="I114" s="1"/>
      <c r="J114" s="1"/>
      <c r="K114" s="9">
        <v>-1.3373867000721227</v>
      </c>
      <c r="L114" s="1"/>
      <c r="M114" s="6"/>
      <c r="N114" s="6"/>
      <c r="O114" s="9">
        <v>2.0192937950092267</v>
      </c>
      <c r="P114" s="9"/>
      <c r="Q114" s="9"/>
      <c r="R114" s="9"/>
      <c r="S114" s="9">
        <v>-2.3107082614913708</v>
      </c>
      <c r="T114" s="1"/>
      <c r="U114" s="1"/>
      <c r="V114" s="1"/>
      <c r="W114" s="1">
        <v>-2.9852726494236093</v>
      </c>
      <c r="X114" s="1"/>
      <c r="Y114" s="1"/>
      <c r="Z114" s="1"/>
      <c r="AA114" s="1">
        <v>-0.31355342453472101</v>
      </c>
      <c r="AB114" s="1"/>
      <c r="AC114" s="1"/>
      <c r="AD114" s="1"/>
      <c r="AE114" s="1">
        <v>-2.2195284660567474</v>
      </c>
      <c r="AF114" s="1"/>
      <c r="AG114" s="1"/>
      <c r="AH114" s="1"/>
      <c r="AI114" s="1">
        <v>-6.6181980541979435E-2</v>
      </c>
      <c r="AJ114" s="1"/>
      <c r="AK114" s="1"/>
      <c r="AL114" s="1"/>
      <c r="AM114" s="1"/>
      <c r="AN114" s="10">
        <f t="shared" si="9"/>
        <v>0.26209618625788744</v>
      </c>
      <c r="AO114" s="1"/>
      <c r="AP114" s="1"/>
      <c r="AQ114" s="1"/>
      <c r="AR114" s="1"/>
      <c r="AS114" s="45">
        <f t="shared" si="8"/>
        <v>4.0961862578874353E-3</v>
      </c>
      <c r="AT114" s="6">
        <v>16</v>
      </c>
    </row>
    <row r="115" spans="1:46" s="3" customFormat="1" x14ac:dyDescent="0.2">
      <c r="A115" s="44">
        <v>1</v>
      </c>
      <c r="B115" s="8" t="s">
        <v>58</v>
      </c>
      <c r="C115" s="8" t="s">
        <v>6</v>
      </c>
      <c r="D115" s="6">
        <v>1</v>
      </c>
      <c r="E115" s="6"/>
      <c r="F115" s="6">
        <v>67</v>
      </c>
      <c r="G115" s="9">
        <v>-0.75266539999581628</v>
      </c>
      <c r="I115" s="1"/>
      <c r="J115" s="1"/>
      <c r="K115" s="9">
        <v>-1.2318527543750089</v>
      </c>
      <c r="L115" s="1"/>
      <c r="M115" s="6"/>
      <c r="N115" s="6"/>
      <c r="O115" s="9">
        <v>2.0805958860930094</v>
      </c>
      <c r="P115" s="1"/>
      <c r="Q115" s="1"/>
      <c r="R115" s="1"/>
      <c r="S115" s="1">
        <v>-2.2053038036533081</v>
      </c>
      <c r="T115" s="1"/>
      <c r="U115" s="1"/>
      <c r="V115" s="1"/>
      <c r="W115" s="1">
        <v>-2.4923203811176018</v>
      </c>
      <c r="X115" s="1"/>
      <c r="Y115" s="1"/>
      <c r="Z115" s="1"/>
      <c r="AA115" s="1">
        <v>-3.0609714525176024E-2</v>
      </c>
      <c r="AB115" s="1"/>
      <c r="AC115" s="1"/>
      <c r="AD115" s="1"/>
      <c r="AE115" s="1">
        <v>-2.0379801275427769</v>
      </c>
      <c r="AF115" s="1"/>
      <c r="AG115" s="1"/>
      <c r="AH115" s="1"/>
      <c r="AI115" s="1">
        <v>-5.0901308906864395E-2</v>
      </c>
      <c r="AJ115" s="1"/>
      <c r="AK115" s="1"/>
      <c r="AL115" s="1"/>
      <c r="AM115" s="1"/>
      <c r="AN115" s="10">
        <f t="shared" si="9"/>
        <v>0.27879032001925064</v>
      </c>
      <c r="AO115" s="1"/>
      <c r="AP115" s="1"/>
      <c r="AQ115" s="1"/>
      <c r="AR115" s="1"/>
      <c r="AS115" s="45">
        <f t="shared" si="8"/>
        <v>2.079032001925063E-2</v>
      </c>
      <c r="AT115" s="6">
        <v>17</v>
      </c>
    </row>
    <row r="116" spans="1:46" s="3" customFormat="1" x14ac:dyDescent="0.2">
      <c r="A116" s="44">
        <v>1</v>
      </c>
      <c r="B116" s="8" t="s">
        <v>58</v>
      </c>
      <c r="C116" s="8" t="s">
        <v>6</v>
      </c>
      <c r="D116" s="6">
        <v>1</v>
      </c>
      <c r="E116" s="6"/>
      <c r="F116" s="6">
        <v>67</v>
      </c>
      <c r="G116" s="9">
        <v>-0.76581636162174516</v>
      </c>
      <c r="I116" s="1"/>
      <c r="J116" s="1"/>
      <c r="K116" s="9">
        <v>-1.2022803751959987</v>
      </c>
      <c r="L116" s="1"/>
      <c r="M116" s="6"/>
      <c r="N116" s="6"/>
      <c r="O116" s="9">
        <v>2.0653720591552021</v>
      </c>
      <c r="P116" s="1"/>
      <c r="Q116" s="1"/>
      <c r="R116" s="1"/>
      <c r="S116" s="1">
        <v>-2.1757001882940301</v>
      </c>
      <c r="T116" s="1"/>
      <c r="U116" s="1"/>
      <c r="V116" s="1"/>
      <c r="W116" s="1">
        <v>-2.6187348729793527</v>
      </c>
      <c r="X116" s="1"/>
      <c r="Y116" s="1"/>
      <c r="Z116" s="1"/>
      <c r="AA116" s="1">
        <v>-0.21659421602611417</v>
      </c>
      <c r="AB116" s="1"/>
      <c r="AC116" s="1"/>
      <c r="AD116" s="1"/>
      <c r="AE116" s="1">
        <v>-2.0051670746985688</v>
      </c>
      <c r="AF116" s="1"/>
      <c r="AG116" s="1"/>
      <c r="AH116" s="1"/>
      <c r="AI116" s="1">
        <v>-3.3560167130158858E-2</v>
      </c>
      <c r="AJ116" s="1"/>
      <c r="AK116" s="1"/>
      <c r="AL116" s="1"/>
      <c r="AM116" s="1"/>
      <c r="AN116" s="10">
        <f t="shared" si="9"/>
        <v>0.29773551741030141</v>
      </c>
      <c r="AO116" s="1"/>
      <c r="AP116" s="1"/>
      <c r="AQ116" s="1"/>
      <c r="AR116" s="1"/>
      <c r="AS116" s="45">
        <f t="shared" si="8"/>
        <v>3.9735517410301402E-2</v>
      </c>
      <c r="AT116" s="6">
        <v>17</v>
      </c>
    </row>
    <row r="117" spans="1:46" s="3" customFormat="1" x14ac:dyDescent="0.2">
      <c r="A117" s="3">
        <v>1</v>
      </c>
      <c r="B117" s="8" t="s">
        <v>58</v>
      </c>
      <c r="C117" s="8" t="s">
        <v>6</v>
      </c>
      <c r="D117" s="6">
        <v>1</v>
      </c>
      <c r="E117" s="6"/>
      <c r="F117" s="6">
        <v>67</v>
      </c>
      <c r="G117" s="9">
        <v>-0.80862811652532063</v>
      </c>
      <c r="H117" s="38"/>
      <c r="I117" s="38"/>
      <c r="J117" s="1"/>
      <c r="K117" s="9">
        <v>-1.3142903990384702</v>
      </c>
      <c r="L117" s="38"/>
      <c r="M117" s="38"/>
      <c r="N117" s="6"/>
      <c r="O117" s="9">
        <v>2.0236070201799121</v>
      </c>
      <c r="S117" s="1">
        <v>-2.287621329980567</v>
      </c>
      <c r="T117" s="1"/>
      <c r="U117" s="1"/>
      <c r="V117" s="1"/>
      <c r="W117" s="1">
        <v>-2.8017976846270858</v>
      </c>
      <c r="X117" s="1"/>
      <c r="Y117" s="1"/>
      <c r="Z117" s="1"/>
      <c r="AA117" s="1">
        <v>-0.17580104742585811</v>
      </c>
      <c r="AB117" s="1"/>
      <c r="AC117" s="1"/>
      <c r="AD117" s="1"/>
      <c r="AE117" s="1">
        <v>-2.1458176916244045</v>
      </c>
      <c r="AF117" s="1"/>
      <c r="AG117" s="1"/>
      <c r="AH117" s="1"/>
      <c r="AI117" s="1">
        <v>-2.003389607346806E-2</v>
      </c>
      <c r="AJ117" s="38">
        <f>AVERAGE(AI2:AI117)</f>
        <v>-6.6095618267828893E-2</v>
      </c>
      <c r="AK117" s="38"/>
      <c r="AL117" s="1"/>
      <c r="AM117" s="1"/>
      <c r="AN117" s="10">
        <f t="shared" si="9"/>
        <v>0.31251296853973609</v>
      </c>
      <c r="AO117" s="38">
        <f>AVERAGE(AN2:AN117)</f>
        <v>0.26219053704239698</v>
      </c>
      <c r="AP117" s="38"/>
      <c r="AQ117" s="38"/>
      <c r="AR117" s="38"/>
      <c r="AS117" s="45">
        <f t="shared" si="8"/>
        <v>5.4512968539736084E-2</v>
      </c>
      <c r="AT117" s="6">
        <v>16</v>
      </c>
    </row>
    <row r="118" spans="1:46" s="3" customFormat="1" x14ac:dyDescent="0.2">
      <c r="B118" s="8"/>
      <c r="C118" s="8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9"/>
      <c r="P118" s="9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6"/>
    </row>
    <row r="119" spans="1:46" s="3" customFormat="1" x14ac:dyDescent="0.2">
      <c r="A119" s="44">
        <v>2</v>
      </c>
      <c r="B119" s="54" t="s">
        <v>60</v>
      </c>
      <c r="C119" s="54" t="s">
        <v>6</v>
      </c>
      <c r="D119" s="55">
        <v>1</v>
      </c>
      <c r="E119" s="6"/>
      <c r="F119" s="6">
        <v>74</v>
      </c>
      <c r="G119" s="9">
        <v>-0.70071631103549303</v>
      </c>
      <c r="I119" s="1"/>
      <c r="J119" s="1"/>
      <c r="K119" s="9">
        <v>-1.044372214891198</v>
      </c>
      <c r="L119" s="1"/>
      <c r="M119" s="6"/>
      <c r="N119" s="6"/>
      <c r="O119" s="9">
        <v>2.029522753206856</v>
      </c>
      <c r="P119" s="1"/>
      <c r="Q119" s="1"/>
      <c r="R119" s="1"/>
      <c r="S119" s="1">
        <v>-2.1169472065889323</v>
      </c>
      <c r="T119" s="1"/>
      <c r="U119" s="1"/>
      <c r="V119" s="1"/>
      <c r="W119" s="1">
        <v>-3.6213723305795473</v>
      </c>
      <c r="X119" s="1"/>
      <c r="Y119" s="1"/>
      <c r="Z119" s="1"/>
      <c r="AA119" s="1">
        <v>-1.5374250502023374</v>
      </c>
      <c r="AB119" s="1"/>
      <c r="AC119" s="1"/>
      <c r="AD119" s="1"/>
      <c r="AE119" s="1">
        <v>-1.7863079879454626</v>
      </c>
      <c r="AF119" s="1"/>
      <c r="AG119" s="1"/>
      <c r="AH119" s="1"/>
      <c r="AI119" s="1">
        <v>-3.6925738853180179E-2</v>
      </c>
      <c r="AJ119" s="1"/>
      <c r="AK119" s="1"/>
      <c r="AL119" s="1"/>
      <c r="AM119" s="1"/>
      <c r="AN119" s="10">
        <f>AI119*1.0496+0.3276</f>
        <v>0.2888427444997021</v>
      </c>
      <c r="AO119" s="1"/>
      <c r="AP119" s="1"/>
      <c r="AQ119" s="1"/>
      <c r="AR119" s="1"/>
      <c r="AS119" s="45">
        <f t="shared" ref="AS119:AS150" si="10">AN119-$AW$2</f>
        <v>3.0842744499702091E-2</v>
      </c>
      <c r="AT119" s="6">
        <v>15</v>
      </c>
    </row>
    <row r="120" spans="1:46" s="3" customFormat="1" x14ac:dyDescent="0.2">
      <c r="A120" s="44">
        <v>2</v>
      </c>
      <c r="B120" s="54" t="s">
        <v>60</v>
      </c>
      <c r="C120" s="54" t="s">
        <v>6</v>
      </c>
      <c r="D120" s="55">
        <v>1</v>
      </c>
      <c r="E120" s="6"/>
      <c r="F120" s="6">
        <v>74</v>
      </c>
      <c r="G120" s="9">
        <v>-0.73349741407171254</v>
      </c>
      <c r="I120" s="1"/>
      <c r="J120" s="1"/>
      <c r="K120" s="9">
        <v>-1.1499483625407292</v>
      </c>
      <c r="L120" s="1"/>
      <c r="M120" s="6"/>
      <c r="N120" s="6"/>
      <c r="O120" s="9">
        <v>1.9982874920123779</v>
      </c>
      <c r="P120" s="1"/>
      <c r="Q120" s="1"/>
      <c r="R120" s="1"/>
      <c r="S120" s="1">
        <v>-2.2224460339848662</v>
      </c>
      <c r="T120" s="1"/>
      <c r="U120" s="1"/>
      <c r="V120" s="1"/>
      <c r="W120" s="1">
        <v>-3.2201731061848733</v>
      </c>
      <c r="X120" s="1"/>
      <c r="Y120" s="1"/>
      <c r="Z120" s="1"/>
      <c r="AA120" s="1">
        <v>-0.92419402873500367</v>
      </c>
      <c r="AB120" s="1"/>
      <c r="AC120" s="1"/>
      <c r="AD120" s="1"/>
      <c r="AE120" s="1">
        <v>-1.9509482863140777</v>
      </c>
      <c r="AF120" s="1"/>
      <c r="AG120" s="1"/>
      <c r="AH120" s="1"/>
      <c r="AI120" s="1">
        <v>-6.4114048592439632E-2</v>
      </c>
      <c r="AJ120" s="1"/>
      <c r="AK120" s="1"/>
      <c r="AL120" s="1"/>
      <c r="AM120" s="1"/>
      <c r="AN120" s="10">
        <f t="shared" ref="AN120:AN184" si="11">AI120*1.0496+0.3276</f>
        <v>0.26030589459737535</v>
      </c>
      <c r="AO120" s="1"/>
      <c r="AP120" s="1"/>
      <c r="AQ120" s="1"/>
      <c r="AR120" s="1"/>
      <c r="AS120" s="45">
        <f t="shared" si="10"/>
        <v>2.3058945973753464E-3</v>
      </c>
      <c r="AT120" s="6">
        <v>15</v>
      </c>
    </row>
    <row r="121" spans="1:46" s="3" customFormat="1" x14ac:dyDescent="0.2">
      <c r="A121" s="44">
        <v>2</v>
      </c>
      <c r="B121" s="54" t="s">
        <v>60</v>
      </c>
      <c r="C121" s="54" t="s">
        <v>6</v>
      </c>
      <c r="D121" s="55">
        <v>1</v>
      </c>
      <c r="E121" s="6"/>
      <c r="F121" s="6">
        <v>74</v>
      </c>
      <c r="G121" s="9">
        <v>-0.70387547639810177</v>
      </c>
      <c r="I121" s="1"/>
      <c r="J121" s="1"/>
      <c r="K121" s="9">
        <v>-1.0667538186674981</v>
      </c>
      <c r="L121" s="1"/>
      <c r="M121" s="6"/>
      <c r="N121" s="6"/>
      <c r="O121" s="9">
        <v>2.0269693585269155</v>
      </c>
      <c r="P121" s="1"/>
      <c r="Q121" s="1"/>
      <c r="R121" s="1"/>
      <c r="S121" s="1">
        <v>-2.1393208967084831</v>
      </c>
      <c r="T121" s="1"/>
      <c r="U121" s="1"/>
      <c r="V121" s="1"/>
      <c r="W121" s="1">
        <v>-2.6217785694632871</v>
      </c>
      <c r="X121" s="1"/>
      <c r="Y121" s="1"/>
      <c r="Z121" s="1"/>
      <c r="AA121" s="1">
        <v>-0.49093795039489851</v>
      </c>
      <c r="AB121" s="1"/>
      <c r="AC121" s="1"/>
      <c r="AD121" s="1"/>
      <c r="AE121" s="1">
        <v>-1.8127988443745884</v>
      </c>
      <c r="AF121" s="1"/>
      <c r="AG121" s="1"/>
      <c r="AH121" s="1"/>
      <c r="AI121" s="1">
        <v>-3.8174566913129482E-2</v>
      </c>
      <c r="AJ121" s="1"/>
      <c r="AK121" s="1"/>
      <c r="AL121" s="1"/>
      <c r="AM121" s="1"/>
      <c r="AN121" s="10">
        <f t="shared" si="11"/>
        <v>0.2875319745679793</v>
      </c>
      <c r="AO121" s="1"/>
      <c r="AP121" s="1"/>
      <c r="AQ121" s="1"/>
      <c r="AR121" s="1"/>
      <c r="AS121" s="45">
        <f t="shared" si="10"/>
        <v>2.9531974567979291E-2</v>
      </c>
      <c r="AT121" s="6">
        <v>16</v>
      </c>
    </row>
    <row r="122" spans="1:46" s="3" customFormat="1" x14ac:dyDescent="0.2">
      <c r="A122" s="44">
        <v>2</v>
      </c>
      <c r="B122" s="54" t="s">
        <v>60</v>
      </c>
      <c r="C122" s="54" t="s">
        <v>6</v>
      </c>
      <c r="D122" s="55">
        <v>1</v>
      </c>
      <c r="E122" s="6"/>
      <c r="F122" s="6">
        <v>74</v>
      </c>
      <c r="G122" s="9">
        <v>-0.74701819627870336</v>
      </c>
      <c r="I122" s="1"/>
      <c r="J122" s="1"/>
      <c r="K122" s="9">
        <v>-1.1584897320349092</v>
      </c>
      <c r="L122" s="1"/>
      <c r="M122" s="6"/>
      <c r="N122" s="6"/>
      <c r="O122" s="9">
        <v>1.9840944247683843</v>
      </c>
      <c r="P122" s="1"/>
      <c r="Q122" s="1"/>
      <c r="R122" s="1"/>
      <c r="S122" s="1">
        <v>-2.230956837562303</v>
      </c>
      <c r="T122" s="1"/>
      <c r="U122" s="1"/>
      <c r="V122" s="1"/>
      <c r="W122" s="1">
        <v>-2.737461593145849</v>
      </c>
      <c r="X122" s="1"/>
      <c r="Y122" s="1"/>
      <c r="Z122" s="1"/>
      <c r="AA122" s="1">
        <v>-0.42326805898233733</v>
      </c>
      <c r="AB122" s="1"/>
      <c r="AC122" s="1"/>
      <c r="AD122" s="1"/>
      <c r="AE122" s="1">
        <v>-1.9699701401869607</v>
      </c>
      <c r="AF122" s="1"/>
      <c r="AG122" s="1"/>
      <c r="AH122" s="1"/>
      <c r="AI122" s="1">
        <v>-6.0807004077984006E-2</v>
      </c>
      <c r="AJ122" s="1"/>
      <c r="AK122" s="1"/>
      <c r="AL122" s="1"/>
      <c r="AM122" s="1"/>
      <c r="AN122" s="10">
        <f t="shared" si="11"/>
        <v>0.26377696851974797</v>
      </c>
      <c r="AO122" s="1"/>
      <c r="AP122" s="1"/>
      <c r="AQ122" s="1"/>
      <c r="AR122" s="1"/>
      <c r="AS122" s="45">
        <f t="shared" si="10"/>
        <v>5.7769685197479603E-3</v>
      </c>
      <c r="AT122" s="6">
        <v>16</v>
      </c>
    </row>
    <row r="123" spans="1:46" s="3" customFormat="1" x14ac:dyDescent="0.2">
      <c r="A123" s="44">
        <v>2</v>
      </c>
      <c r="B123" s="54" t="s">
        <v>62</v>
      </c>
      <c r="C123" s="54" t="s">
        <v>6</v>
      </c>
      <c r="D123" s="55">
        <v>1</v>
      </c>
      <c r="E123" s="6"/>
      <c r="F123" s="6">
        <v>77</v>
      </c>
      <c r="G123" s="9">
        <v>-0.69802339910926692</v>
      </c>
      <c r="I123" s="1"/>
      <c r="J123" s="1"/>
      <c r="K123" s="9">
        <v>-1.0075454439446576</v>
      </c>
      <c r="L123" s="1"/>
      <c r="M123" s="6"/>
      <c r="N123" s="6"/>
      <c r="O123" s="9">
        <v>2.0310351427996851</v>
      </c>
      <c r="P123" s="1"/>
      <c r="Q123" s="1"/>
      <c r="R123" s="1"/>
      <c r="S123" s="1">
        <v>-2.0801278533337921</v>
      </c>
      <c r="T123" s="1"/>
      <c r="U123" s="1"/>
      <c r="V123" s="1"/>
      <c r="W123" s="1">
        <v>-3.5638251482215666</v>
      </c>
      <c r="X123" s="1"/>
      <c r="Y123" s="1"/>
      <c r="Z123" s="1"/>
      <c r="AA123" s="1">
        <v>-1.5534132501629356</v>
      </c>
      <c r="AB123" s="1"/>
      <c r="AC123" s="1"/>
      <c r="AD123" s="1"/>
      <c r="AE123" s="1">
        <v>-1.8043082448334218</v>
      </c>
      <c r="AF123" s="1"/>
      <c r="AG123" s="1"/>
      <c r="AH123" s="1"/>
      <c r="AI123" s="1">
        <v>-9.3980532317322618E-2</v>
      </c>
      <c r="AJ123" s="1"/>
      <c r="AK123" s="1"/>
      <c r="AL123" s="1"/>
      <c r="AM123" s="1"/>
      <c r="AN123" s="10">
        <f t="shared" si="11"/>
        <v>0.22895803327973818</v>
      </c>
      <c r="AO123" s="1"/>
      <c r="AP123" s="1"/>
      <c r="AQ123" s="1"/>
      <c r="AR123" s="1"/>
      <c r="AS123" s="45">
        <f t="shared" si="10"/>
        <v>-2.9041966720261825E-2</v>
      </c>
      <c r="AT123" s="6">
        <v>13</v>
      </c>
    </row>
    <row r="124" spans="1:46" s="3" customFormat="1" x14ac:dyDescent="0.2">
      <c r="A124" s="44">
        <v>2</v>
      </c>
      <c r="B124" s="54" t="s">
        <v>62</v>
      </c>
      <c r="C124" s="54" t="s">
        <v>6</v>
      </c>
      <c r="D124" s="55">
        <v>1</v>
      </c>
      <c r="E124" s="6"/>
      <c r="F124" s="6">
        <v>77</v>
      </c>
      <c r="G124" s="9">
        <v>-0.71989235680192731</v>
      </c>
      <c r="I124" s="1"/>
      <c r="J124" s="1"/>
      <c r="K124" s="9">
        <v>-1.0809714929100567</v>
      </c>
      <c r="L124" s="1"/>
      <c r="M124" s="6"/>
      <c r="N124" s="6"/>
      <c r="O124" s="9">
        <v>2.0103094855960713</v>
      </c>
      <c r="P124" s="1"/>
      <c r="Q124" s="1"/>
      <c r="R124" s="1"/>
      <c r="S124" s="1">
        <v>-2.153502206986019</v>
      </c>
      <c r="T124" s="1"/>
      <c r="U124" s="1"/>
      <c r="V124" s="1"/>
      <c r="W124" s="1">
        <v>-3.511422597026276</v>
      </c>
      <c r="X124" s="1"/>
      <c r="Y124" s="1"/>
      <c r="Z124" s="1"/>
      <c r="AA124" s="1">
        <v>-1.3540852661859948</v>
      </c>
      <c r="AB124" s="1"/>
      <c r="AC124" s="1"/>
      <c r="AD124" s="1"/>
      <c r="AE124" s="1">
        <v>-1.8132602147323538</v>
      </c>
      <c r="AF124" s="1"/>
      <c r="AG124" s="1"/>
      <c r="AH124" s="1"/>
      <c r="AI124" s="1">
        <v>-8.1066790280498457E-3</v>
      </c>
      <c r="AJ124" s="1"/>
      <c r="AK124" s="1"/>
      <c r="AL124" s="1"/>
      <c r="AM124" s="1"/>
      <c r="AN124" s="10">
        <f t="shared" si="11"/>
        <v>0.31909122969215886</v>
      </c>
      <c r="AO124" s="1"/>
      <c r="AP124" s="1"/>
      <c r="AQ124" s="1"/>
      <c r="AR124" s="1"/>
      <c r="AS124" s="45">
        <f t="shared" si="10"/>
        <v>6.1091229692158855E-2</v>
      </c>
      <c r="AT124" s="6">
        <v>14</v>
      </c>
    </row>
    <row r="125" spans="1:46" s="3" customFormat="1" x14ac:dyDescent="0.2">
      <c r="A125" s="44">
        <v>2</v>
      </c>
      <c r="B125" s="54" t="s">
        <v>62</v>
      </c>
      <c r="C125" s="54" t="s">
        <v>6</v>
      </c>
      <c r="D125" s="55">
        <v>1</v>
      </c>
      <c r="E125" s="6"/>
      <c r="F125" s="6">
        <v>77</v>
      </c>
      <c r="G125" s="9">
        <v>-0.74056607640336691</v>
      </c>
      <c r="I125" s="1"/>
      <c r="J125" s="1"/>
      <c r="K125" s="9">
        <v>-1.0963081447844338</v>
      </c>
      <c r="L125" s="1"/>
      <c r="M125" s="6"/>
      <c r="N125" s="6"/>
      <c r="O125" s="9">
        <v>1.9886930124631834</v>
      </c>
      <c r="P125" s="1"/>
      <c r="Q125" s="1"/>
      <c r="R125" s="1"/>
      <c r="S125" s="1">
        <v>-2.168792036373361</v>
      </c>
      <c r="T125" s="1"/>
      <c r="U125" s="1"/>
      <c r="V125" s="1"/>
      <c r="W125" s="1">
        <v>-3.1040403210505914</v>
      </c>
      <c r="X125" s="1"/>
      <c r="Y125" s="1"/>
      <c r="Z125" s="1"/>
      <c r="AA125" s="1">
        <v>-0.91515876481439162</v>
      </c>
      <c r="AB125" s="1"/>
      <c r="AC125" s="1"/>
      <c r="AD125" s="1"/>
      <c r="AE125" s="1">
        <v>-1.8918712322354285</v>
      </c>
      <c r="AF125" s="1"/>
      <c r="AG125" s="1"/>
      <c r="AH125" s="1"/>
      <c r="AI125" s="1">
        <v>-5.0425253895994282E-2</v>
      </c>
      <c r="AJ125" s="1"/>
      <c r="AK125" s="1"/>
      <c r="AL125" s="1"/>
      <c r="AM125" s="1"/>
      <c r="AN125" s="10">
        <f t="shared" si="11"/>
        <v>0.27467365351076439</v>
      </c>
      <c r="AO125" s="1"/>
      <c r="AP125" s="1"/>
      <c r="AQ125" s="1"/>
      <c r="AR125" s="1"/>
      <c r="AS125" s="45">
        <f t="shared" si="10"/>
        <v>1.6673653510764386E-2</v>
      </c>
      <c r="AT125" s="6">
        <v>14</v>
      </c>
    </row>
    <row r="126" spans="1:46" s="3" customFormat="1" x14ac:dyDescent="0.2">
      <c r="A126" s="44">
        <v>2</v>
      </c>
      <c r="B126" s="54" t="s">
        <v>62</v>
      </c>
      <c r="C126" s="54" t="s">
        <v>6</v>
      </c>
      <c r="D126" s="55">
        <v>1</v>
      </c>
      <c r="E126" s="6"/>
      <c r="F126" s="6">
        <v>77</v>
      </c>
      <c r="G126" s="9">
        <v>-0.72441468643704976</v>
      </c>
      <c r="I126" s="1"/>
      <c r="J126" s="1"/>
      <c r="K126" s="9">
        <v>-1.1092725479146257</v>
      </c>
      <c r="L126" s="1"/>
      <c r="M126" s="6"/>
      <c r="N126" s="6"/>
      <c r="O126" s="9">
        <v>2.006514431831059</v>
      </c>
      <c r="P126" s="1"/>
      <c r="Q126" s="1"/>
      <c r="R126" s="1"/>
      <c r="S126" s="1">
        <v>-2.1817920751621642</v>
      </c>
      <c r="T126" s="1"/>
      <c r="U126" s="1"/>
      <c r="V126" s="1"/>
      <c r="W126" s="1">
        <v>-2.5866447495068163</v>
      </c>
      <c r="X126" s="1"/>
      <c r="Y126" s="1"/>
      <c r="Z126" s="1"/>
      <c r="AA126" s="1">
        <v>-0.37061569517327086</v>
      </c>
      <c r="AB126" s="1"/>
      <c r="AC126" s="1"/>
      <c r="AD126" s="1"/>
      <c r="AE126" s="1">
        <v>-1.877456863350599</v>
      </c>
      <c r="AF126" s="1"/>
      <c r="AG126" s="1"/>
      <c r="AH126" s="1"/>
      <c r="AI126" s="1">
        <v>-3.9898221761008879E-2</v>
      </c>
      <c r="AJ126" s="1"/>
      <c r="AK126" s="1"/>
      <c r="AL126" s="1"/>
      <c r="AM126" s="1"/>
      <c r="AN126" s="10">
        <f t="shared" si="11"/>
        <v>0.28572282643964508</v>
      </c>
      <c r="AO126" s="1"/>
      <c r="AP126" s="1"/>
      <c r="AQ126" s="1"/>
      <c r="AR126" s="1"/>
      <c r="AS126" s="45">
        <f t="shared" si="10"/>
        <v>2.7722826439645076E-2</v>
      </c>
      <c r="AT126" s="6">
        <v>14</v>
      </c>
    </row>
    <row r="127" spans="1:46" s="3" customFormat="1" x14ac:dyDescent="0.2">
      <c r="A127" s="44">
        <v>2</v>
      </c>
      <c r="B127" s="54" t="s">
        <v>62</v>
      </c>
      <c r="C127" s="54" t="s">
        <v>6</v>
      </c>
      <c r="D127" s="55">
        <v>1</v>
      </c>
      <c r="E127" s="6"/>
      <c r="F127" s="6">
        <v>77</v>
      </c>
      <c r="G127" s="9">
        <v>-0.72863181102150332</v>
      </c>
      <c r="I127" s="1"/>
      <c r="J127" s="1"/>
      <c r="K127" s="9">
        <v>-1.0671410479713004</v>
      </c>
      <c r="L127" s="1"/>
      <c r="M127" s="6"/>
      <c r="N127" s="6"/>
      <c r="O127" s="9">
        <v>2.0004113466408024</v>
      </c>
      <c r="P127" s="1"/>
      <c r="Q127" s="1"/>
      <c r="R127" s="1"/>
      <c r="S127" s="1">
        <v>-2.1396527377784764</v>
      </c>
      <c r="T127" s="1"/>
      <c r="U127" s="1"/>
      <c r="V127" s="1"/>
      <c r="W127" s="1">
        <v>-3.1045778568527806</v>
      </c>
      <c r="X127" s="1"/>
      <c r="Y127" s="1"/>
      <c r="Z127" s="1"/>
      <c r="AA127" s="1">
        <v>-0.97404563672573441</v>
      </c>
      <c r="AB127" s="1"/>
      <c r="AC127" s="1"/>
      <c r="AD127" s="1"/>
      <c r="AE127" s="1">
        <v>-1.8410444509120023</v>
      </c>
      <c r="AF127" s="1"/>
      <c r="AG127" s="1"/>
      <c r="AH127" s="1"/>
      <c r="AI127" s="1">
        <v>-4.0532354259367742E-2</v>
      </c>
      <c r="AJ127" s="1"/>
      <c r="AK127" s="1"/>
      <c r="AL127" s="1"/>
      <c r="AM127" s="1"/>
      <c r="AN127" s="10">
        <f t="shared" si="11"/>
        <v>0.28505724096936763</v>
      </c>
      <c r="AO127" s="1"/>
      <c r="AP127" s="1"/>
      <c r="AQ127" s="1"/>
      <c r="AR127" s="1"/>
      <c r="AS127" s="45">
        <f t="shared" si="10"/>
        <v>2.7057240969367624E-2</v>
      </c>
      <c r="AT127" s="6">
        <v>15</v>
      </c>
    </row>
    <row r="128" spans="1:46" s="3" customFormat="1" x14ac:dyDescent="0.2">
      <c r="A128" s="44">
        <v>2</v>
      </c>
      <c r="B128" s="54" t="s">
        <v>62</v>
      </c>
      <c r="C128" s="54" t="s">
        <v>6</v>
      </c>
      <c r="D128" s="55">
        <v>1</v>
      </c>
      <c r="E128" s="6"/>
      <c r="F128" s="6">
        <v>77</v>
      </c>
      <c r="G128" s="9">
        <v>-0.76709057747017517</v>
      </c>
      <c r="I128" s="1"/>
      <c r="J128" s="1"/>
      <c r="K128" s="9">
        <v>-1.1806796763358225</v>
      </c>
      <c r="L128" s="1"/>
      <c r="M128" s="6"/>
      <c r="N128" s="6"/>
      <c r="O128" s="9">
        <v>1.9633798594303447</v>
      </c>
      <c r="P128" s="1"/>
      <c r="Q128" s="1"/>
      <c r="R128" s="1"/>
      <c r="S128" s="1">
        <v>-2.2531010449361304</v>
      </c>
      <c r="T128" s="1"/>
      <c r="U128" s="1"/>
      <c r="V128" s="1"/>
      <c r="W128" s="1">
        <v>-3.0622151967637508</v>
      </c>
      <c r="X128" s="1"/>
      <c r="Y128" s="1"/>
      <c r="Z128" s="1"/>
      <c r="AA128" s="1">
        <v>-0.70444483409717873</v>
      </c>
      <c r="AB128" s="1"/>
      <c r="AC128" s="1"/>
      <c r="AD128" s="1"/>
      <c r="AE128" s="1">
        <v>-1.9926940721072259</v>
      </c>
      <c r="AF128" s="1"/>
      <c r="AG128" s="1"/>
      <c r="AH128" s="1"/>
      <c r="AI128" s="1">
        <v>-4.1015796085827616E-2</v>
      </c>
      <c r="AJ128" s="1"/>
      <c r="AK128" s="1"/>
      <c r="AL128" s="1"/>
      <c r="AM128" s="1"/>
      <c r="AN128" s="10">
        <f t="shared" si="11"/>
        <v>0.28454982042831534</v>
      </c>
      <c r="AO128" s="1"/>
      <c r="AP128" s="1"/>
      <c r="AQ128" s="1"/>
      <c r="AR128" s="1"/>
      <c r="AS128" s="45">
        <f t="shared" si="10"/>
        <v>2.6549820428315329E-2</v>
      </c>
      <c r="AT128" s="6">
        <v>16</v>
      </c>
    </row>
    <row r="129" spans="1:46" s="3" customFormat="1" x14ac:dyDescent="0.2">
      <c r="A129" s="44">
        <v>2</v>
      </c>
      <c r="B129" s="54" t="s">
        <v>62</v>
      </c>
      <c r="C129" s="54" t="s">
        <v>6</v>
      </c>
      <c r="D129" s="55">
        <v>1</v>
      </c>
      <c r="E129" s="6"/>
      <c r="F129" s="6">
        <v>77</v>
      </c>
      <c r="G129" s="9">
        <v>-0.72371110931309324</v>
      </c>
      <c r="I129" s="1"/>
      <c r="J129" s="1"/>
      <c r="K129" s="9">
        <v>-1.1014713410755839</v>
      </c>
      <c r="L129" s="1"/>
      <c r="M129" s="6"/>
      <c r="N129" s="6"/>
      <c r="O129" s="9">
        <v>2.0069776989306276</v>
      </c>
      <c r="P129" s="1"/>
      <c r="Q129" s="1"/>
      <c r="R129" s="1"/>
      <c r="S129" s="1">
        <v>-2.1739927374145935</v>
      </c>
      <c r="T129" s="1"/>
      <c r="U129" s="1"/>
      <c r="V129" s="1"/>
      <c r="W129" s="1">
        <v>-2.9365449130780426</v>
      </c>
      <c r="X129" s="1"/>
      <c r="Y129" s="1"/>
      <c r="Z129" s="1"/>
      <c r="AA129" s="1">
        <v>-0.73692299634856018</v>
      </c>
      <c r="AB129" s="1"/>
      <c r="AC129" s="1"/>
      <c r="AD129" s="1"/>
      <c r="AE129" s="1">
        <v>-1.9124030506173644</v>
      </c>
      <c r="AF129" s="1"/>
      <c r="AG129" s="1"/>
      <c r="AH129" s="1"/>
      <c r="AI129" s="1">
        <v>-8.3311885881010017E-2</v>
      </c>
      <c r="AJ129" s="1"/>
      <c r="AK129" s="1"/>
      <c r="AL129" s="1"/>
      <c r="AM129" s="1"/>
      <c r="AN129" s="10">
        <f t="shared" si="11"/>
        <v>0.2401558445792919</v>
      </c>
      <c r="AO129" s="1"/>
      <c r="AP129" s="1"/>
      <c r="AQ129" s="1"/>
      <c r="AR129" s="1"/>
      <c r="AS129" s="45">
        <f t="shared" si="10"/>
        <v>-1.7844155420708108E-2</v>
      </c>
      <c r="AT129" s="6">
        <v>16</v>
      </c>
    </row>
    <row r="130" spans="1:46" s="3" customFormat="1" x14ac:dyDescent="0.2">
      <c r="A130" s="44">
        <v>2</v>
      </c>
      <c r="B130" s="54" t="s">
        <v>64</v>
      </c>
      <c r="C130" s="54" t="s">
        <v>6</v>
      </c>
      <c r="D130" s="55">
        <v>1</v>
      </c>
      <c r="E130" s="6"/>
      <c r="F130" s="6">
        <v>79</v>
      </c>
      <c r="G130" s="9">
        <v>-0.72758336924277711</v>
      </c>
      <c r="I130" s="1"/>
      <c r="J130" s="1"/>
      <c r="K130" s="9">
        <v>-1.0981284757917693</v>
      </c>
      <c r="L130" s="1"/>
      <c r="M130" s="6"/>
      <c r="N130" s="6"/>
      <c r="O130" s="9">
        <v>2.0026962713546737</v>
      </c>
      <c r="P130" s="1"/>
      <c r="Q130" s="1"/>
      <c r="R130" s="1"/>
      <c r="S130" s="1">
        <v>-2.1706413374460709</v>
      </c>
      <c r="T130" s="1"/>
      <c r="U130" s="1"/>
      <c r="V130" s="1"/>
      <c r="W130" s="1">
        <v>-3.0544211890673605</v>
      </c>
      <c r="X130" s="1"/>
      <c r="Y130" s="1"/>
      <c r="Z130" s="1"/>
      <c r="AA130" s="1">
        <v>-0.86175526355235232</v>
      </c>
      <c r="AB130" s="1"/>
      <c r="AC130" s="1"/>
      <c r="AD130" s="1"/>
      <c r="AE130" s="1">
        <v>-1.8627457589902587</v>
      </c>
      <c r="AF130" s="1"/>
      <c r="AG130" s="1"/>
      <c r="AH130" s="1"/>
      <c r="AI130" s="1">
        <v>-3.285638228356369E-2</v>
      </c>
      <c r="AJ130" s="1"/>
      <c r="AK130" s="1"/>
      <c r="AL130" s="1"/>
      <c r="AM130" s="1"/>
      <c r="AN130" s="10">
        <f t="shared" si="11"/>
        <v>0.29311394115517153</v>
      </c>
      <c r="AO130" s="1"/>
      <c r="AP130" s="1"/>
      <c r="AQ130" s="1"/>
      <c r="AR130" s="1"/>
      <c r="AS130" s="45">
        <f t="shared" si="10"/>
        <v>3.5113941155171524E-2</v>
      </c>
      <c r="AT130" s="6">
        <v>17</v>
      </c>
    </row>
    <row r="131" spans="1:46" s="3" customFormat="1" x14ac:dyDescent="0.2">
      <c r="A131" s="44">
        <v>2</v>
      </c>
      <c r="B131" s="54" t="s">
        <v>64</v>
      </c>
      <c r="C131" s="54" t="s">
        <v>6</v>
      </c>
      <c r="D131" s="55">
        <v>1</v>
      </c>
      <c r="E131" s="6"/>
      <c r="F131" s="6">
        <v>79</v>
      </c>
      <c r="G131" s="9">
        <v>-0.7266303528815552</v>
      </c>
      <c r="I131" s="1"/>
      <c r="J131" s="1"/>
      <c r="K131" s="9">
        <v>-1.0643465694980583</v>
      </c>
      <c r="L131" s="1"/>
      <c r="M131" s="6"/>
      <c r="N131" s="6"/>
      <c r="O131" s="9">
        <v>2.0024550642211558</v>
      </c>
      <c r="P131" s="1"/>
      <c r="Q131" s="1"/>
      <c r="R131" s="1"/>
      <c r="S131" s="1">
        <v>-2.1368628418586155</v>
      </c>
      <c r="T131" s="1"/>
      <c r="U131" s="1"/>
      <c r="V131" s="1"/>
      <c r="W131" s="1">
        <v>-2.850223862493062</v>
      </c>
      <c r="X131" s="1"/>
      <c r="Y131" s="1"/>
      <c r="Z131" s="1"/>
      <c r="AA131" s="1">
        <v>-0.7247248984350585</v>
      </c>
      <c r="AB131" s="1"/>
      <c r="AC131" s="1"/>
      <c r="AD131" s="1"/>
      <c r="AE131" s="1">
        <v>-1.8733547862449103</v>
      </c>
      <c r="AF131" s="1"/>
      <c r="AG131" s="1"/>
      <c r="AH131" s="1"/>
      <c r="AI131" s="1">
        <v>-7.7721417640508328E-2</v>
      </c>
      <c r="AJ131" s="1"/>
      <c r="AK131" s="1"/>
      <c r="AL131" s="1"/>
      <c r="AM131" s="1"/>
      <c r="AN131" s="10">
        <f t="shared" si="11"/>
        <v>0.24602360004452245</v>
      </c>
      <c r="AO131" s="1"/>
      <c r="AP131" s="1"/>
      <c r="AQ131" s="1"/>
      <c r="AR131" s="1"/>
      <c r="AS131" s="45">
        <f t="shared" si="10"/>
        <v>-1.1976399955477557E-2</v>
      </c>
      <c r="AT131" s="6">
        <v>16</v>
      </c>
    </row>
    <row r="132" spans="1:46" s="3" customFormat="1" x14ac:dyDescent="0.2">
      <c r="A132" s="44">
        <v>2</v>
      </c>
      <c r="B132" s="54" t="s">
        <v>64</v>
      </c>
      <c r="C132" s="54" t="s">
        <v>6</v>
      </c>
      <c r="D132" s="55">
        <v>1</v>
      </c>
      <c r="E132" s="6"/>
      <c r="F132" s="6">
        <v>79</v>
      </c>
      <c r="G132" s="9">
        <v>-0.70223333333819604</v>
      </c>
      <c r="I132" s="1"/>
      <c r="J132" s="1"/>
      <c r="K132" s="9">
        <v>-1.0659112662289338</v>
      </c>
      <c r="L132" s="1"/>
      <c r="M132" s="6"/>
      <c r="N132" s="6"/>
      <c r="O132" s="9">
        <v>2.0287004432488418</v>
      </c>
      <c r="P132" s="1"/>
      <c r="Q132" s="1"/>
      <c r="R132" s="1"/>
      <c r="S132" s="1">
        <v>-2.1384820492236543</v>
      </c>
      <c r="T132" s="1"/>
      <c r="U132" s="1"/>
      <c r="V132" s="1"/>
      <c r="W132" s="1">
        <v>-2.1581589210090959</v>
      </c>
      <c r="X132" s="1"/>
      <c r="Y132" s="1"/>
      <c r="Z132" s="1"/>
      <c r="AA132" s="1">
        <v>-2.7990956302403891E-2</v>
      </c>
      <c r="AB132" s="1"/>
      <c r="AC132" s="1"/>
      <c r="AD132" s="1"/>
      <c r="AE132" s="1">
        <v>-1.8438968836706482</v>
      </c>
      <c r="AF132" s="1"/>
      <c r="AG132" s="1"/>
      <c r="AH132" s="1"/>
      <c r="AI132" s="1">
        <v>-7.1854609489385712E-2</v>
      </c>
      <c r="AJ132" s="1"/>
      <c r="AK132" s="1"/>
      <c r="AL132" s="1"/>
      <c r="AM132" s="1"/>
      <c r="AN132" s="10">
        <f t="shared" si="11"/>
        <v>0.25218140187994076</v>
      </c>
      <c r="AO132" s="1"/>
      <c r="AP132" s="1"/>
      <c r="AQ132" s="1"/>
      <c r="AR132" s="1"/>
      <c r="AS132" s="45">
        <f t="shared" si="10"/>
        <v>-5.8185981200592485E-3</v>
      </c>
      <c r="AT132" s="6">
        <v>17</v>
      </c>
    </row>
    <row r="133" spans="1:46" s="3" customFormat="1" x14ac:dyDescent="0.2">
      <c r="A133" s="44">
        <v>2</v>
      </c>
      <c r="B133" s="54" t="s">
        <v>64</v>
      </c>
      <c r="C133" s="54" t="s">
        <v>6</v>
      </c>
      <c r="D133" s="55">
        <v>1</v>
      </c>
      <c r="E133" s="6"/>
      <c r="F133" s="6">
        <v>79</v>
      </c>
      <c r="G133" s="9">
        <v>-0.70420476373675756</v>
      </c>
      <c r="I133" s="1"/>
      <c r="J133" s="1"/>
      <c r="K133" s="9">
        <v>-1.0536411817950513</v>
      </c>
      <c r="L133" s="1"/>
      <c r="M133" s="6"/>
      <c r="N133" s="6"/>
      <c r="O133" s="9">
        <v>2.0261252316604441</v>
      </c>
      <c r="P133" s="1"/>
      <c r="Q133" s="1"/>
      <c r="R133" s="1"/>
      <c r="S133" s="1">
        <v>-2.1262080197762998</v>
      </c>
      <c r="T133" s="1"/>
      <c r="U133" s="1"/>
      <c r="V133" s="1"/>
      <c r="W133" s="1">
        <v>-2.6813133420811872</v>
      </c>
      <c r="X133" s="1"/>
      <c r="Y133" s="1"/>
      <c r="Z133" s="1"/>
      <c r="AA133" s="1">
        <v>-0.57685217853599424</v>
      </c>
      <c r="AB133" s="1"/>
      <c r="AC133" s="1"/>
      <c r="AD133" s="1"/>
      <c r="AE133" s="1">
        <v>-1.8471510293056186</v>
      </c>
      <c r="AF133" s="1"/>
      <c r="AG133" s="1"/>
      <c r="AH133" s="1"/>
      <c r="AI133" s="1">
        <v>-8.5154283293059629E-2</v>
      </c>
      <c r="AJ133" s="1"/>
      <c r="AK133" s="1"/>
      <c r="AL133" s="1"/>
      <c r="AM133" s="1"/>
      <c r="AN133" s="10">
        <f t="shared" si="11"/>
        <v>0.2382220642556046</v>
      </c>
      <c r="AO133" s="1"/>
      <c r="AP133" s="1"/>
      <c r="AQ133" s="1"/>
      <c r="AR133" s="1"/>
      <c r="AS133" s="45">
        <f t="shared" si="10"/>
        <v>-1.9777935744395403E-2</v>
      </c>
      <c r="AT133" s="6">
        <v>18</v>
      </c>
    </row>
    <row r="134" spans="1:46" s="3" customFormat="1" x14ac:dyDescent="0.2">
      <c r="A134" s="44">
        <v>2</v>
      </c>
      <c r="B134" s="54" t="s">
        <v>66</v>
      </c>
      <c r="C134" s="54" t="s">
        <v>6</v>
      </c>
      <c r="D134" s="55">
        <v>1</v>
      </c>
      <c r="E134" s="6"/>
      <c r="F134" s="6">
        <v>81</v>
      </c>
      <c r="G134" s="9">
        <v>-0.69731146862312299</v>
      </c>
      <c r="I134" s="1"/>
      <c r="J134" s="1"/>
      <c r="K134" s="9">
        <v>-1.0807917200045476</v>
      </c>
      <c r="L134" s="1"/>
      <c r="M134" s="6"/>
      <c r="N134" s="6"/>
      <c r="O134" s="9">
        <v>2.0345402196548452</v>
      </c>
      <c r="P134" s="1"/>
      <c r="Q134" s="1"/>
      <c r="R134" s="1"/>
      <c r="S134" s="1">
        <v>-2.1533729485437334</v>
      </c>
      <c r="T134" s="1"/>
      <c r="U134" s="1"/>
      <c r="V134" s="1"/>
      <c r="W134" s="1">
        <v>-3.8196633033285297</v>
      </c>
      <c r="X134" s="1"/>
      <c r="Y134" s="1"/>
      <c r="Z134" s="1"/>
      <c r="AA134" s="1">
        <v>-1.6633017583351508</v>
      </c>
      <c r="AB134" s="1"/>
      <c r="AC134" s="1"/>
      <c r="AD134" s="1"/>
      <c r="AE134" s="1">
        <v>-1.8935614602813429</v>
      </c>
      <c r="AF134" s="1"/>
      <c r="AG134" s="1"/>
      <c r="AH134" s="1"/>
      <c r="AI134" s="1">
        <v>-0.1120443350183381</v>
      </c>
      <c r="AJ134" s="1"/>
      <c r="AK134" s="1"/>
      <c r="AL134" s="1"/>
      <c r="AM134" s="1"/>
      <c r="AN134" s="10">
        <f t="shared" si="11"/>
        <v>0.20999826596475232</v>
      </c>
      <c r="AO134" s="1"/>
      <c r="AP134" s="1"/>
      <c r="AQ134" s="1"/>
      <c r="AR134" s="1"/>
      <c r="AS134" s="45">
        <f t="shared" si="10"/>
        <v>-4.8001734035247684E-2</v>
      </c>
      <c r="AT134" s="6">
        <v>18</v>
      </c>
    </row>
    <row r="135" spans="1:46" s="3" customFormat="1" x14ac:dyDescent="0.2">
      <c r="A135" s="44">
        <v>2</v>
      </c>
      <c r="B135" s="54" t="s">
        <v>66</v>
      </c>
      <c r="C135" s="54" t="s">
        <v>6</v>
      </c>
      <c r="D135" s="55">
        <v>1</v>
      </c>
      <c r="E135" s="6"/>
      <c r="F135" s="6">
        <v>81</v>
      </c>
      <c r="G135" s="9">
        <v>-0.74211515531725092</v>
      </c>
      <c r="I135" s="1"/>
      <c r="J135" s="1"/>
      <c r="K135" s="9">
        <v>-1.1398318655652373</v>
      </c>
      <c r="L135" s="1"/>
      <c r="M135" s="6"/>
      <c r="N135" s="6"/>
      <c r="O135" s="9">
        <v>1.9886589731816469</v>
      </c>
      <c r="P135" s="1"/>
      <c r="Q135" s="1"/>
      <c r="R135" s="1"/>
      <c r="S135" s="1">
        <v>-2.2123106443635265</v>
      </c>
      <c r="T135" s="1"/>
      <c r="U135" s="1"/>
      <c r="V135" s="1"/>
      <c r="W135" s="1">
        <v>-3.2332963448943595</v>
      </c>
      <c r="X135" s="1"/>
      <c r="Y135" s="1"/>
      <c r="Z135" s="1"/>
      <c r="AA135" s="1">
        <v>-0.95762810002468501</v>
      </c>
      <c r="AB135" s="1"/>
      <c r="AC135" s="1"/>
      <c r="AD135" s="1"/>
      <c r="AE135" s="1">
        <v>-1.9840411393494961</v>
      </c>
      <c r="AF135" s="1"/>
      <c r="AG135" s="1"/>
      <c r="AH135" s="1"/>
      <c r="AI135" s="1">
        <v>-9.8332042225271477E-2</v>
      </c>
      <c r="AJ135" s="1"/>
      <c r="AK135" s="1"/>
      <c r="AL135" s="1"/>
      <c r="AM135" s="1"/>
      <c r="AN135" s="10">
        <f t="shared" si="11"/>
        <v>0.22439068848035504</v>
      </c>
      <c r="AO135" s="1"/>
      <c r="AP135" s="1"/>
      <c r="AQ135" s="1"/>
      <c r="AR135" s="1"/>
      <c r="AS135" s="45">
        <f t="shared" si="10"/>
        <v>-3.3609311519644969E-2</v>
      </c>
      <c r="AT135" s="6">
        <v>18</v>
      </c>
    </row>
    <row r="136" spans="1:46" s="3" customFormat="1" x14ac:dyDescent="0.2">
      <c r="A136" s="44">
        <v>2</v>
      </c>
      <c r="B136" s="54" t="s">
        <v>66</v>
      </c>
      <c r="C136" s="54" t="s">
        <v>6</v>
      </c>
      <c r="D136" s="55">
        <v>1</v>
      </c>
      <c r="E136" s="6"/>
      <c r="F136" s="6">
        <v>81</v>
      </c>
      <c r="G136" s="9">
        <v>-0.73623266415322819</v>
      </c>
      <c r="I136" s="1"/>
      <c r="J136" s="1"/>
      <c r="K136" s="9">
        <v>-1.1399264574251387</v>
      </c>
      <c r="L136" s="1"/>
      <c r="M136" s="6"/>
      <c r="N136" s="6"/>
      <c r="O136" s="9">
        <v>1.9949765537728479</v>
      </c>
      <c r="P136" s="1"/>
      <c r="Q136" s="1"/>
      <c r="R136" s="1"/>
      <c r="S136" s="1">
        <v>-2.2124183902663503</v>
      </c>
      <c r="T136" s="1"/>
      <c r="U136" s="1"/>
      <c r="V136" s="1"/>
      <c r="W136" s="1">
        <v>-3.3217117959420532</v>
      </c>
      <c r="X136" s="1"/>
      <c r="Y136" s="1"/>
      <c r="Z136" s="1"/>
      <c r="AA136" s="1">
        <v>-1.0460179413507575</v>
      </c>
      <c r="AB136" s="1"/>
      <c r="AC136" s="1"/>
      <c r="AD136" s="1"/>
      <c r="AE136" s="1">
        <v>-1.9069645362300989</v>
      </c>
      <c r="AF136" s="1"/>
      <c r="AG136" s="1"/>
      <c r="AH136" s="1"/>
      <c r="AI136" s="1">
        <v>-2.7089347323108748E-2</v>
      </c>
      <c r="AJ136" s="1"/>
      <c r="AK136" s="1"/>
      <c r="AL136" s="1"/>
      <c r="AM136" s="1"/>
      <c r="AN136" s="10">
        <f t="shared" si="11"/>
        <v>0.29916702104966508</v>
      </c>
      <c r="AO136" s="1"/>
      <c r="AP136" s="1"/>
      <c r="AQ136" s="1"/>
      <c r="AR136" s="1"/>
      <c r="AS136" s="45">
        <f t="shared" si="10"/>
        <v>4.1167021049665076E-2</v>
      </c>
      <c r="AT136" s="6">
        <v>18</v>
      </c>
    </row>
    <row r="137" spans="1:46" s="3" customFormat="1" x14ac:dyDescent="0.2">
      <c r="A137" s="44">
        <v>2</v>
      </c>
      <c r="B137" s="54" t="s">
        <v>66</v>
      </c>
      <c r="C137" s="54" t="s">
        <v>6</v>
      </c>
      <c r="D137" s="55">
        <v>1</v>
      </c>
      <c r="E137" s="6"/>
      <c r="F137" s="6">
        <v>81</v>
      </c>
      <c r="G137" s="9">
        <v>-0.74829919895836317</v>
      </c>
      <c r="I137" s="1"/>
      <c r="J137" s="1"/>
      <c r="K137" s="9">
        <v>-1.1601510898967515</v>
      </c>
      <c r="L137" s="1"/>
      <c r="M137" s="6"/>
      <c r="N137" s="6"/>
      <c r="O137" s="9">
        <v>1.9827816144822041</v>
      </c>
      <c r="P137" s="1"/>
      <c r="Q137" s="1"/>
      <c r="R137" s="1"/>
      <c r="S137" s="1">
        <v>-2.2326152672471551</v>
      </c>
      <c r="T137" s="1"/>
      <c r="U137" s="1"/>
      <c r="V137" s="1"/>
      <c r="W137" s="1">
        <v>-2.6387901436096817</v>
      </c>
      <c r="X137" s="1"/>
      <c r="Y137" s="1"/>
      <c r="Z137" s="1"/>
      <c r="AA137" s="1">
        <v>-0.32105806335233633</v>
      </c>
      <c r="AB137" s="1"/>
      <c r="AC137" s="1"/>
      <c r="AD137" s="1"/>
      <c r="AE137" s="1">
        <v>-1.9623638352069959</v>
      </c>
      <c r="AF137" s="1"/>
      <c r="AG137" s="1"/>
      <c r="AH137" s="1"/>
      <c r="AI137" s="1">
        <v>-5.0232893544846502E-2</v>
      </c>
      <c r="AJ137" s="1"/>
      <c r="AK137" s="1"/>
      <c r="AL137" s="1"/>
      <c r="AM137" s="1"/>
      <c r="AN137" s="10">
        <f t="shared" si="11"/>
        <v>0.27487555493532911</v>
      </c>
      <c r="AO137" s="1"/>
      <c r="AP137" s="1"/>
      <c r="AQ137" s="1"/>
      <c r="AR137" s="1"/>
      <c r="AS137" s="45">
        <f t="shared" si="10"/>
        <v>1.6875554935329107E-2</v>
      </c>
      <c r="AT137" s="6">
        <v>18</v>
      </c>
    </row>
    <row r="138" spans="1:46" s="3" customFormat="1" x14ac:dyDescent="0.2">
      <c r="A138" s="44">
        <v>2</v>
      </c>
      <c r="B138" s="54" t="s">
        <v>66</v>
      </c>
      <c r="C138" s="54" t="s">
        <v>6</v>
      </c>
      <c r="D138" s="55">
        <v>1</v>
      </c>
      <c r="E138" s="6"/>
      <c r="F138" s="6">
        <v>81</v>
      </c>
      <c r="G138" s="9">
        <v>-0.73769788322317831</v>
      </c>
      <c r="I138" s="1"/>
      <c r="J138" s="1"/>
      <c r="K138" s="9">
        <v>-1.1403178809534789</v>
      </c>
      <c r="L138" s="1"/>
      <c r="M138" s="6"/>
      <c r="N138" s="6"/>
      <c r="O138" s="9">
        <v>1.9934184909872288</v>
      </c>
      <c r="P138" s="1"/>
      <c r="Q138" s="1"/>
      <c r="R138" s="1"/>
      <c r="S138" s="1">
        <v>-2.2128065216552244</v>
      </c>
      <c r="T138" s="1"/>
      <c r="U138" s="1"/>
      <c r="V138" s="1"/>
      <c r="W138" s="1">
        <v>-2.802835522640212</v>
      </c>
      <c r="X138" s="1"/>
      <c r="Y138" s="1"/>
      <c r="Z138" s="1"/>
      <c r="AA138" s="1">
        <v>-0.52521887296033687</v>
      </c>
      <c r="AB138" s="1"/>
      <c r="AC138" s="1"/>
      <c r="AD138" s="1"/>
      <c r="AE138" s="1">
        <v>-1.9551209021658744</v>
      </c>
      <c r="AF138" s="1"/>
      <c r="AG138" s="1"/>
      <c r="AH138" s="1"/>
      <c r="AI138" s="1">
        <v>-7.3445895886994905E-2</v>
      </c>
      <c r="AJ138" s="1"/>
      <c r="AK138" s="1"/>
      <c r="AL138" s="1"/>
      <c r="AM138" s="1"/>
      <c r="AN138" s="10">
        <f t="shared" si="11"/>
        <v>0.25051118767701014</v>
      </c>
      <c r="AO138" s="1"/>
      <c r="AP138" s="1"/>
      <c r="AQ138" s="1"/>
      <c r="AR138" s="1"/>
      <c r="AS138" s="45">
        <f t="shared" si="10"/>
        <v>-7.4888123229898684E-3</v>
      </c>
      <c r="AT138" s="6">
        <v>18</v>
      </c>
    </row>
    <row r="139" spans="1:46" s="3" customFormat="1" x14ac:dyDescent="0.2">
      <c r="A139" s="44">
        <v>2</v>
      </c>
      <c r="B139" s="54" t="s">
        <v>66</v>
      </c>
      <c r="C139" s="54" t="s">
        <v>6</v>
      </c>
      <c r="D139" s="55">
        <v>1</v>
      </c>
      <c r="E139" s="6"/>
      <c r="F139" s="6">
        <v>81</v>
      </c>
      <c r="G139" s="9">
        <v>-0.7266478815972206</v>
      </c>
      <c r="I139" s="1"/>
      <c r="J139" s="1"/>
      <c r="K139" s="9">
        <v>-1.1466126285918641</v>
      </c>
      <c r="L139" s="1"/>
      <c r="M139" s="6"/>
      <c r="N139" s="6"/>
      <c r="O139" s="9">
        <v>2.0055146929691721</v>
      </c>
      <c r="P139" s="1"/>
      <c r="Q139" s="1"/>
      <c r="R139" s="1"/>
      <c r="S139" s="1">
        <v>-2.2191257469815753</v>
      </c>
      <c r="T139" s="1"/>
      <c r="U139" s="1"/>
      <c r="V139" s="1"/>
      <c r="W139" s="1">
        <v>-2.5282149185230502</v>
      </c>
      <c r="X139" s="1"/>
      <c r="Y139" s="1"/>
      <c r="Z139" s="1"/>
      <c r="AA139" s="1">
        <v>-0.23729713759651494</v>
      </c>
      <c r="AB139" s="1"/>
      <c r="AC139" s="1"/>
      <c r="AD139" s="1"/>
      <c r="AE139" s="1">
        <v>-1.9424257567523109</v>
      </c>
      <c r="AF139" s="1"/>
      <c r="AG139" s="1"/>
      <c r="AH139" s="1"/>
      <c r="AI139" s="1">
        <v>-6.5932460498435708E-2</v>
      </c>
      <c r="AJ139" s="1"/>
      <c r="AK139" s="1"/>
      <c r="AL139" s="1"/>
      <c r="AM139" s="1"/>
      <c r="AN139" s="10">
        <f t="shared" si="11"/>
        <v>0.25839728946084189</v>
      </c>
      <c r="AO139" s="1"/>
      <c r="AP139" s="1"/>
      <c r="AQ139" s="1"/>
      <c r="AR139" s="1"/>
      <c r="AS139" s="45">
        <f t="shared" si="10"/>
        <v>3.9728946084188754E-4</v>
      </c>
      <c r="AT139" s="6">
        <v>17</v>
      </c>
    </row>
    <row r="140" spans="1:46" s="3" customFormat="1" x14ac:dyDescent="0.2">
      <c r="A140" s="44">
        <v>2</v>
      </c>
      <c r="B140" s="54" t="s">
        <v>66</v>
      </c>
      <c r="C140" s="54" t="s">
        <v>6</v>
      </c>
      <c r="D140" s="55">
        <v>1</v>
      </c>
      <c r="E140" s="6"/>
      <c r="F140" s="6">
        <v>81</v>
      </c>
      <c r="G140" s="9">
        <v>-0.73089588284655627</v>
      </c>
      <c r="I140" s="1"/>
      <c r="J140" s="1"/>
      <c r="K140" s="9">
        <v>-1.1145190092095663</v>
      </c>
      <c r="L140" s="1"/>
      <c r="M140" s="6"/>
      <c r="N140" s="6"/>
      <c r="O140" s="9">
        <v>1.999754089231067</v>
      </c>
      <c r="P140" s="1"/>
      <c r="Q140" s="1"/>
      <c r="R140" s="1"/>
      <c r="S140" s="1">
        <v>-2.1870238410407552</v>
      </c>
      <c r="T140" s="1"/>
      <c r="U140" s="1"/>
      <c r="V140" s="1"/>
      <c r="W140" s="1">
        <v>-2.8091147736558488</v>
      </c>
      <c r="X140" s="1"/>
      <c r="Y140" s="1"/>
      <c r="Z140" s="1"/>
      <c r="AA140" s="1">
        <v>-0.58311345923672819</v>
      </c>
      <c r="AB140" s="1"/>
      <c r="AC140" s="1"/>
      <c r="AD140" s="1"/>
      <c r="AE140" s="1">
        <v>-1.8919100124426409</v>
      </c>
      <c r="AF140" s="1"/>
      <c r="AG140" s="1"/>
      <c r="AH140" s="1"/>
      <c r="AI140" s="1">
        <v>-4.2526453900168515E-2</v>
      </c>
      <c r="AJ140" s="1"/>
      <c r="AK140" s="1"/>
      <c r="AL140" s="1"/>
      <c r="AM140" s="1"/>
      <c r="AN140" s="10">
        <f t="shared" si="11"/>
        <v>0.28296423398638315</v>
      </c>
      <c r="AO140" s="1"/>
      <c r="AP140" s="1"/>
      <c r="AQ140" s="1"/>
      <c r="AR140" s="1"/>
      <c r="AS140" s="45">
        <f t="shared" si="10"/>
        <v>2.4964233986383144E-2</v>
      </c>
      <c r="AT140" s="6">
        <v>17</v>
      </c>
    </row>
    <row r="141" spans="1:46" s="3" customFormat="1" x14ac:dyDescent="0.2">
      <c r="A141" s="44">
        <v>2</v>
      </c>
      <c r="B141" s="54" t="s">
        <v>68</v>
      </c>
      <c r="C141" s="54" t="s">
        <v>6</v>
      </c>
      <c r="D141" s="55">
        <v>1</v>
      </c>
      <c r="E141" s="6"/>
      <c r="F141" s="6">
        <v>83</v>
      </c>
      <c r="G141" s="9">
        <v>-0.80052741093033597</v>
      </c>
      <c r="I141" s="1"/>
      <c r="J141" s="1"/>
      <c r="K141" s="9">
        <v>-1.2691693344609223</v>
      </c>
      <c r="L141" s="1"/>
      <c r="M141" s="6"/>
      <c r="N141" s="6"/>
      <c r="O141" s="9">
        <v>1.9308013759944613</v>
      </c>
      <c r="P141" s="1"/>
      <c r="Q141" s="1"/>
      <c r="R141" s="1"/>
      <c r="S141" s="1">
        <v>-2.3415125630367726</v>
      </c>
      <c r="T141" s="1"/>
      <c r="U141" s="1"/>
      <c r="V141" s="1"/>
      <c r="W141" s="1">
        <v>-3.3960425606068685</v>
      </c>
      <c r="X141" s="1"/>
      <c r="Y141" s="1"/>
      <c r="Z141" s="1"/>
      <c r="AA141" s="1">
        <v>-0.86201582114588116</v>
      </c>
      <c r="AB141" s="1"/>
      <c r="AC141" s="1"/>
      <c r="AD141" s="1"/>
      <c r="AE141" s="1">
        <v>-2.1207671495234584</v>
      </c>
      <c r="AF141" s="1"/>
      <c r="AG141" s="1"/>
      <c r="AH141" s="1"/>
      <c r="AI141" s="1">
        <v>-4.7720346848301176E-2</v>
      </c>
      <c r="AJ141" s="1"/>
      <c r="AK141" s="1"/>
      <c r="AL141" s="1"/>
      <c r="AM141" s="1"/>
      <c r="AN141" s="10">
        <f t="shared" si="11"/>
        <v>0.27751272394802307</v>
      </c>
      <c r="AO141" s="1"/>
      <c r="AP141" s="1"/>
      <c r="AQ141" s="1"/>
      <c r="AR141" s="1"/>
      <c r="AS141" s="45">
        <f t="shared" si="10"/>
        <v>1.9512723948023059E-2</v>
      </c>
      <c r="AT141" s="6">
        <v>18</v>
      </c>
    </row>
    <row r="142" spans="1:46" s="3" customFormat="1" x14ac:dyDescent="0.2">
      <c r="A142" s="44">
        <v>2</v>
      </c>
      <c r="B142" s="54" t="s">
        <v>68</v>
      </c>
      <c r="C142" s="54" t="s">
        <v>6</v>
      </c>
      <c r="D142" s="55">
        <v>1</v>
      </c>
      <c r="E142" s="6"/>
      <c r="F142" s="6">
        <v>83</v>
      </c>
      <c r="G142" s="9">
        <v>-0.72524707251824705</v>
      </c>
      <c r="I142" s="1"/>
      <c r="J142" s="1"/>
      <c r="K142" s="9">
        <v>-1.07272305064873</v>
      </c>
      <c r="L142" s="1"/>
      <c r="M142" s="6"/>
      <c r="N142" s="6"/>
      <c r="O142" s="9">
        <v>2.0042532771869914</v>
      </c>
      <c r="P142" s="1"/>
      <c r="Q142" s="1"/>
      <c r="R142" s="1"/>
      <c r="S142" s="1">
        <v>-2.1452420999018074</v>
      </c>
      <c r="T142" s="1"/>
      <c r="U142" s="1"/>
      <c r="V142" s="1"/>
      <c r="W142" s="1">
        <v>-3.2743131086957749</v>
      </c>
      <c r="X142" s="1"/>
      <c r="Y142" s="1"/>
      <c r="Z142" s="1"/>
      <c r="AA142" s="1">
        <v>-1.1329583746141485</v>
      </c>
      <c r="AB142" s="1"/>
      <c r="AC142" s="1"/>
      <c r="AD142" s="1"/>
      <c r="AE142" s="1">
        <v>-1.8408515175614564</v>
      </c>
      <c r="AF142" s="1"/>
      <c r="AG142" s="1"/>
      <c r="AH142" s="1"/>
      <c r="AI142" s="1">
        <v>-3.8342772724644925E-2</v>
      </c>
      <c r="AJ142" s="1"/>
      <c r="AK142" s="1"/>
      <c r="AL142" s="1"/>
      <c r="AM142" s="1"/>
      <c r="AN142" s="10">
        <f t="shared" si="11"/>
        <v>0.28735542574821271</v>
      </c>
      <c r="AO142" s="1"/>
      <c r="AP142" s="1"/>
      <c r="AQ142" s="1"/>
      <c r="AR142" s="1"/>
      <c r="AS142" s="45">
        <f t="shared" si="10"/>
        <v>2.9355425748212705E-2</v>
      </c>
      <c r="AT142" s="6">
        <v>19</v>
      </c>
    </row>
    <row r="143" spans="1:46" s="3" customFormat="1" x14ac:dyDescent="0.2">
      <c r="A143" s="44">
        <v>2</v>
      </c>
      <c r="B143" s="54" t="s">
        <v>68</v>
      </c>
      <c r="C143" s="54" t="s">
        <v>6</v>
      </c>
      <c r="D143" s="55">
        <v>1</v>
      </c>
      <c r="E143" s="6"/>
      <c r="F143" s="6">
        <v>83</v>
      </c>
      <c r="G143" s="9">
        <v>-0.73713925103777578</v>
      </c>
      <c r="I143" s="1"/>
      <c r="J143" s="1"/>
      <c r="K143" s="9">
        <v>-1.1335782434222077</v>
      </c>
      <c r="L143" s="1"/>
      <c r="M143" s="6"/>
      <c r="N143" s="6"/>
      <c r="O143" s="9">
        <v>1.9937659042724309</v>
      </c>
      <c r="P143" s="1"/>
      <c r="Q143" s="1"/>
      <c r="R143" s="1"/>
      <c r="S143" s="1">
        <v>-2.2060683888175419</v>
      </c>
      <c r="T143" s="1"/>
      <c r="U143" s="1"/>
      <c r="V143" s="1"/>
      <c r="W143" s="1">
        <v>-2.7529127234841857</v>
      </c>
      <c r="X143" s="1"/>
      <c r="Y143" s="1"/>
      <c r="Z143" s="1"/>
      <c r="AA143" s="1">
        <v>-0.48862461072454733</v>
      </c>
      <c r="AB143" s="1"/>
      <c r="AC143" s="1"/>
      <c r="AD143" s="1"/>
      <c r="AE143" s="1">
        <v>-1.9110899390331753</v>
      </c>
      <c r="AF143" s="1"/>
      <c r="AG143" s="1"/>
      <c r="AH143" s="1"/>
      <c r="AI143" s="1">
        <v>-3.6540498195777871E-2</v>
      </c>
      <c r="AJ143" s="1"/>
      <c r="AK143" s="1"/>
      <c r="AL143" s="1"/>
      <c r="AM143" s="1"/>
      <c r="AN143" s="10">
        <f t="shared" si="11"/>
        <v>0.28924709309371155</v>
      </c>
      <c r="AO143" s="1"/>
      <c r="AP143" s="1"/>
      <c r="AQ143" s="1"/>
      <c r="AR143" s="1"/>
      <c r="AS143" s="45">
        <f t="shared" si="10"/>
        <v>3.1247093093711542E-2</v>
      </c>
      <c r="AT143" s="6">
        <v>18</v>
      </c>
    </row>
    <row r="144" spans="1:46" s="3" customFormat="1" x14ac:dyDescent="0.2">
      <c r="A144" s="44">
        <v>2</v>
      </c>
      <c r="B144" s="54" t="s">
        <v>68</v>
      </c>
      <c r="C144" s="54" t="s">
        <v>6</v>
      </c>
      <c r="D144" s="55">
        <v>1</v>
      </c>
      <c r="E144" s="6"/>
      <c r="F144" s="6">
        <v>83</v>
      </c>
      <c r="G144" s="9">
        <v>-0.7267739100306726</v>
      </c>
      <c r="I144" s="1"/>
      <c r="J144" s="1"/>
      <c r="K144" s="9">
        <v>-1.1310634303961593</v>
      </c>
      <c r="L144" s="1"/>
      <c r="M144" s="6"/>
      <c r="N144" s="6"/>
      <c r="O144" s="9">
        <v>2.0047975589027387</v>
      </c>
      <c r="P144" s="1"/>
      <c r="Q144" s="1"/>
      <c r="R144" s="1"/>
      <c r="S144" s="1">
        <v>-2.203576855617456</v>
      </c>
      <c r="T144" s="1"/>
      <c r="U144" s="1"/>
      <c r="V144" s="1"/>
      <c r="W144" s="1">
        <v>-2.9231779050368498</v>
      </c>
      <c r="X144" s="1"/>
      <c r="Y144" s="1"/>
      <c r="Z144" s="1"/>
      <c r="AA144" s="1">
        <v>-0.66429749014790263</v>
      </c>
      <c r="AB144" s="1"/>
      <c r="AC144" s="1"/>
      <c r="AD144" s="1"/>
      <c r="AE144" s="1">
        <v>-1.8728879272416901</v>
      </c>
      <c r="AF144" s="1"/>
      <c r="AG144" s="1"/>
      <c r="AH144" s="1"/>
      <c r="AI144" s="1">
        <v>-1.1438905169955382E-2</v>
      </c>
      <c r="AJ144" s="1"/>
      <c r="AK144" s="1"/>
      <c r="AL144" s="1"/>
      <c r="AM144" s="1"/>
      <c r="AN144" s="10">
        <f t="shared" si="11"/>
        <v>0.31559372513361483</v>
      </c>
      <c r="AO144" s="1"/>
      <c r="AP144" s="1"/>
      <c r="AQ144" s="1"/>
      <c r="AR144" s="1"/>
      <c r="AS144" s="45">
        <f t="shared" si="10"/>
        <v>5.7593725133614826E-2</v>
      </c>
      <c r="AT144" s="6">
        <v>17</v>
      </c>
    </row>
    <row r="145" spans="1:46" s="3" customFormat="1" x14ac:dyDescent="0.2">
      <c r="A145" s="44">
        <v>2</v>
      </c>
      <c r="B145" s="54" t="s">
        <v>68</v>
      </c>
      <c r="C145" s="54" t="s">
        <v>6</v>
      </c>
      <c r="D145" s="55">
        <v>1</v>
      </c>
      <c r="E145" s="6"/>
      <c r="F145" s="6">
        <v>83</v>
      </c>
      <c r="G145" s="9">
        <v>-0.76031315313572267</v>
      </c>
      <c r="I145" s="1"/>
      <c r="J145" s="1"/>
      <c r="K145" s="9">
        <v>-1.1558918412071189</v>
      </c>
      <c r="L145" s="1"/>
      <c r="M145" s="6"/>
      <c r="N145" s="6"/>
      <c r="O145" s="9">
        <v>1.9697269122645049</v>
      </c>
      <c r="P145" s="1"/>
      <c r="Q145" s="1"/>
      <c r="R145" s="1"/>
      <c r="S145" s="1">
        <v>-2.2283293076866499</v>
      </c>
      <c r="T145" s="1"/>
      <c r="U145" s="1"/>
      <c r="V145" s="1"/>
      <c r="W145" s="1">
        <v>-3.0792003500453027</v>
      </c>
      <c r="X145" s="1"/>
      <c r="Y145" s="1"/>
      <c r="Z145" s="1"/>
      <c r="AA145" s="1">
        <v>-0.77106853356857796</v>
      </c>
      <c r="AB145" s="1"/>
      <c r="AC145" s="1"/>
      <c r="AD145" s="1"/>
      <c r="AE145" s="1">
        <v>-1.9871640581507202</v>
      </c>
      <c r="AF145" s="1"/>
      <c r="AG145" s="1"/>
      <c r="AH145" s="1"/>
      <c r="AI145" s="1">
        <v>-6.6875826298523622E-2</v>
      </c>
      <c r="AJ145" s="1"/>
      <c r="AK145" s="1"/>
      <c r="AL145" s="1"/>
      <c r="AM145" s="1"/>
      <c r="AN145" s="10">
        <f t="shared" si="11"/>
        <v>0.25740713271706961</v>
      </c>
      <c r="AO145" s="1"/>
      <c r="AP145" s="1"/>
      <c r="AQ145" s="1"/>
      <c r="AR145" s="1"/>
      <c r="AS145" s="45">
        <f t="shared" si="10"/>
        <v>-5.9286728293039825E-4</v>
      </c>
      <c r="AT145" s="6">
        <v>17</v>
      </c>
    </row>
    <row r="146" spans="1:46" s="3" customFormat="1" x14ac:dyDescent="0.2">
      <c r="A146" s="44">
        <v>2</v>
      </c>
      <c r="B146" s="54" t="s">
        <v>68</v>
      </c>
      <c r="C146" s="54" t="s">
        <v>6</v>
      </c>
      <c r="D146" s="55">
        <v>1</v>
      </c>
      <c r="E146" s="6"/>
      <c r="F146" s="6">
        <v>83</v>
      </c>
      <c r="G146" s="9">
        <v>-0.76054886651957643</v>
      </c>
      <c r="I146" s="1"/>
      <c r="J146" s="1"/>
      <c r="K146" s="9">
        <v>-1.1873862570347364</v>
      </c>
      <c r="L146" s="1"/>
      <c r="M146" s="6"/>
      <c r="N146" s="6"/>
      <c r="O146" s="9">
        <v>1.970652445751607</v>
      </c>
      <c r="P146" s="1"/>
      <c r="Q146" s="1"/>
      <c r="R146" s="1"/>
      <c r="S146" s="1">
        <v>-2.2598220038400001</v>
      </c>
      <c r="T146" s="1"/>
      <c r="U146" s="1"/>
      <c r="V146" s="1"/>
      <c r="W146" s="1">
        <v>-2.8242433527049808</v>
      </c>
      <c r="X146" s="1"/>
      <c r="Y146" s="1"/>
      <c r="Z146" s="1"/>
      <c r="AA146" s="1">
        <v>-0.45248077399645537</v>
      </c>
      <c r="AB146" s="1"/>
      <c r="AC146" s="1"/>
      <c r="AD146" s="1"/>
      <c r="AE146" s="1">
        <v>-2.0554883346205894</v>
      </c>
      <c r="AF146" s="1"/>
      <c r="AG146" s="1"/>
      <c r="AH146" s="1"/>
      <c r="AI146" s="1">
        <v>-0.10408477524612159</v>
      </c>
      <c r="AJ146" s="1"/>
      <c r="AK146" s="1"/>
      <c r="AL146" s="1"/>
      <c r="AM146" s="1"/>
      <c r="AN146" s="10">
        <f t="shared" si="11"/>
        <v>0.21835261990167076</v>
      </c>
      <c r="AO146" s="1"/>
      <c r="AP146" s="1"/>
      <c r="AQ146" s="1"/>
      <c r="AR146" s="1"/>
      <c r="AS146" s="45">
        <f t="shared" si="10"/>
        <v>-3.9647380098329243E-2</v>
      </c>
      <c r="AT146" s="6">
        <v>17</v>
      </c>
    </row>
    <row r="147" spans="1:46" s="3" customFormat="1" x14ac:dyDescent="0.2">
      <c r="A147" s="44">
        <v>2</v>
      </c>
      <c r="B147" s="54" t="s">
        <v>68</v>
      </c>
      <c r="C147" s="54" t="s">
        <v>6</v>
      </c>
      <c r="D147" s="55">
        <v>1</v>
      </c>
      <c r="E147" s="6"/>
      <c r="F147" s="6">
        <v>83</v>
      </c>
      <c r="G147" s="9">
        <v>-0.74602466936351641</v>
      </c>
      <c r="I147" s="1"/>
      <c r="J147" s="1"/>
      <c r="K147" s="9">
        <v>-1.141766982050985</v>
      </c>
      <c r="L147" s="1"/>
      <c r="M147" s="6"/>
      <c r="N147" s="6"/>
      <c r="O147" s="9">
        <v>1.9845350635858932</v>
      </c>
      <c r="P147" s="1"/>
      <c r="Q147" s="1"/>
      <c r="R147" s="1"/>
      <c r="S147" s="1">
        <v>-2.2142369430013105</v>
      </c>
      <c r="T147" s="1"/>
      <c r="U147" s="1"/>
      <c r="V147" s="1"/>
      <c r="W147" s="1">
        <v>-2.6288308607501367</v>
      </c>
      <c r="X147" s="1"/>
      <c r="Y147" s="1"/>
      <c r="Z147" s="1"/>
      <c r="AA147" s="1">
        <v>-0.3479249127920081</v>
      </c>
      <c r="AB147" s="1"/>
      <c r="AC147" s="1"/>
      <c r="AD147" s="1"/>
      <c r="AE147" s="1">
        <v>-1.9456486828741268</v>
      </c>
      <c r="AF147" s="1"/>
      <c r="AG147" s="1"/>
      <c r="AH147" s="1"/>
      <c r="AI147" s="1">
        <v>-5.3931348934416201E-2</v>
      </c>
      <c r="AJ147" s="1"/>
      <c r="AK147" s="1"/>
      <c r="AL147" s="1"/>
      <c r="AM147" s="1"/>
      <c r="AN147" s="10">
        <f t="shared" si="11"/>
        <v>0.27099365615843674</v>
      </c>
      <c r="AO147" s="1"/>
      <c r="AP147" s="1"/>
      <c r="AQ147" s="1"/>
      <c r="AR147" s="1"/>
      <c r="AS147" s="45">
        <f t="shared" si="10"/>
        <v>1.2993656158436728E-2</v>
      </c>
      <c r="AT147" s="6">
        <v>17</v>
      </c>
    </row>
    <row r="148" spans="1:46" s="3" customFormat="1" x14ac:dyDescent="0.2">
      <c r="A148" s="44">
        <v>2</v>
      </c>
      <c r="B148" s="54" t="s">
        <v>70</v>
      </c>
      <c r="C148" s="54" t="s">
        <v>6</v>
      </c>
      <c r="D148" s="55">
        <v>1</v>
      </c>
      <c r="E148" s="6"/>
      <c r="F148" s="6">
        <v>85</v>
      </c>
      <c r="G148" s="9">
        <v>-0.73492413140072432</v>
      </c>
      <c r="I148" s="1"/>
      <c r="J148" s="1"/>
      <c r="K148" s="9">
        <v>-1.1513064924118528</v>
      </c>
      <c r="L148" s="1"/>
      <c r="M148" s="6"/>
      <c r="N148" s="6"/>
      <c r="O148" s="9">
        <v>1.9968069302312876</v>
      </c>
      <c r="P148" s="1"/>
      <c r="Q148" s="1"/>
      <c r="R148" s="1"/>
      <c r="S148" s="1">
        <v>-2.223800921233547</v>
      </c>
      <c r="T148" s="1"/>
      <c r="U148" s="1"/>
      <c r="V148" s="1"/>
      <c r="W148" s="1">
        <v>-3.7406419234174564</v>
      </c>
      <c r="X148" s="1"/>
      <c r="Y148" s="1"/>
      <c r="Z148" s="1"/>
      <c r="AA148" s="1">
        <v>-1.4431400608380662</v>
      </c>
      <c r="AB148" s="1"/>
      <c r="AC148" s="1"/>
      <c r="AD148" s="1"/>
      <c r="AE148" s="1">
        <v>-1.9702223596265442</v>
      </c>
      <c r="AF148" s="1"/>
      <c r="AG148" s="1"/>
      <c r="AH148" s="1"/>
      <c r="AI148" s="1">
        <v>-8.0618029139709058E-2</v>
      </c>
      <c r="AJ148" s="1"/>
      <c r="AK148" s="1"/>
      <c r="AL148" s="1"/>
      <c r="AM148" s="1"/>
      <c r="AN148" s="10">
        <f t="shared" si="11"/>
        <v>0.24298331661496136</v>
      </c>
      <c r="AO148" s="1"/>
      <c r="AP148" s="1"/>
      <c r="AQ148" s="1"/>
      <c r="AR148" s="1"/>
      <c r="AS148" s="45">
        <f t="shared" si="10"/>
        <v>-1.5016683385038643E-2</v>
      </c>
      <c r="AT148" s="6">
        <v>18</v>
      </c>
    </row>
    <row r="149" spans="1:46" s="3" customFormat="1" x14ac:dyDescent="0.2">
      <c r="A149" s="44">
        <v>2</v>
      </c>
      <c r="B149" s="54" t="s">
        <v>70</v>
      </c>
      <c r="C149" s="54" t="s">
        <v>6</v>
      </c>
      <c r="D149" s="55">
        <v>1</v>
      </c>
      <c r="E149" s="6"/>
      <c r="F149" s="6">
        <v>85</v>
      </c>
      <c r="G149" s="9">
        <v>-0.72883196377185344</v>
      </c>
      <c r="I149" s="1"/>
      <c r="J149" s="1"/>
      <c r="K149" s="9">
        <v>-1.1200371783262211</v>
      </c>
      <c r="L149" s="1"/>
      <c r="M149" s="6"/>
      <c r="N149" s="6"/>
      <c r="O149" s="9">
        <v>2.0021759140579798</v>
      </c>
      <c r="P149" s="1"/>
      <c r="Q149" s="1"/>
      <c r="R149" s="1"/>
      <c r="S149" s="1">
        <v>-2.1925464176858185</v>
      </c>
      <c r="T149" s="1"/>
      <c r="U149" s="1"/>
      <c r="V149" s="1"/>
      <c r="W149" s="1">
        <v>-2.6689111217065857</v>
      </c>
      <c r="X149" s="1"/>
      <c r="Y149" s="1"/>
      <c r="Z149" s="1"/>
      <c r="AA149" s="1">
        <v>-0.43153435704793019</v>
      </c>
      <c r="AB149" s="1"/>
      <c r="AC149" s="1"/>
      <c r="AD149" s="1"/>
      <c r="AE149" s="1">
        <v>-1.9661154333498607</v>
      </c>
      <c r="AF149" s="1"/>
      <c r="AG149" s="1"/>
      <c r="AH149" s="1"/>
      <c r="AI149" s="1">
        <v>-0.1135654494308358</v>
      </c>
      <c r="AJ149" s="1"/>
      <c r="AK149" s="1"/>
      <c r="AL149" s="1"/>
      <c r="AM149" s="1"/>
      <c r="AN149" s="10">
        <f t="shared" si="11"/>
        <v>0.20840170427739474</v>
      </c>
      <c r="AO149" s="1"/>
      <c r="AP149" s="1"/>
      <c r="AQ149" s="1"/>
      <c r="AR149" s="1"/>
      <c r="AS149" s="45">
        <f t="shared" si="10"/>
        <v>-4.9598295722605268E-2</v>
      </c>
      <c r="AT149" s="6">
        <v>18</v>
      </c>
    </row>
    <row r="150" spans="1:46" s="3" customFormat="1" x14ac:dyDescent="0.2">
      <c r="A150" s="44">
        <v>2</v>
      </c>
      <c r="B150" s="54" t="s">
        <v>70</v>
      </c>
      <c r="C150" s="54" t="s">
        <v>6</v>
      </c>
      <c r="D150" s="55">
        <v>1</v>
      </c>
      <c r="E150" s="6"/>
      <c r="F150" s="6">
        <v>85</v>
      </c>
      <c r="G150" s="9">
        <v>-0.71336661546479241</v>
      </c>
      <c r="I150" s="1"/>
      <c r="J150" s="1"/>
      <c r="K150" s="9">
        <v>-1.0662097942362641</v>
      </c>
      <c r="L150" s="1"/>
      <c r="M150" s="6"/>
      <c r="N150" s="6"/>
      <c r="O150" s="9">
        <v>2.0167615753435513</v>
      </c>
      <c r="P150" s="1"/>
      <c r="Q150" s="1"/>
      <c r="R150" s="1"/>
      <c r="S150" s="1">
        <v>-2.138755663630775</v>
      </c>
      <c r="T150" s="1"/>
      <c r="U150" s="1"/>
      <c r="V150" s="1"/>
      <c r="W150" s="1">
        <v>-2.9785023361001692</v>
      </c>
      <c r="X150" s="1"/>
      <c r="Y150" s="1"/>
      <c r="Z150" s="1"/>
      <c r="AA150" s="1">
        <v>-0.84957221971077024</v>
      </c>
      <c r="AB150" s="1"/>
      <c r="AC150" s="1"/>
      <c r="AD150" s="1"/>
      <c r="AE150" s="1">
        <v>-1.7836643413553928</v>
      </c>
      <c r="AF150" s="1"/>
      <c r="AG150" s="1"/>
      <c r="AH150" s="1"/>
      <c r="AI150" s="1">
        <v>2.703866334718974E-4</v>
      </c>
      <c r="AJ150" s="1"/>
      <c r="AK150" s="1"/>
      <c r="AL150" s="1"/>
      <c r="AM150" s="1"/>
      <c r="AN150" s="10">
        <f t="shared" si="11"/>
        <v>0.32788379781049209</v>
      </c>
      <c r="AO150" s="1"/>
      <c r="AP150" s="1"/>
      <c r="AQ150" s="1"/>
      <c r="AR150" s="1"/>
      <c r="AS150" s="45">
        <f t="shared" si="10"/>
        <v>6.9883797810492088E-2</v>
      </c>
      <c r="AT150" s="6">
        <v>18</v>
      </c>
    </row>
    <row r="151" spans="1:46" s="3" customFormat="1" x14ac:dyDescent="0.2">
      <c r="A151" s="44">
        <v>2</v>
      </c>
      <c r="B151" s="54" t="s">
        <v>70</v>
      </c>
      <c r="C151" s="54" t="s">
        <v>6</v>
      </c>
      <c r="D151" s="55">
        <v>1</v>
      </c>
      <c r="E151" s="6"/>
      <c r="F151" s="6">
        <v>85</v>
      </c>
      <c r="G151" s="9">
        <v>-0.76579824364319371</v>
      </c>
      <c r="I151" s="1"/>
      <c r="J151" s="1"/>
      <c r="K151" s="9">
        <v>-1.1742749499102951</v>
      </c>
      <c r="L151" s="1"/>
      <c r="M151" s="6"/>
      <c r="N151" s="6"/>
      <c r="O151" s="9">
        <v>1.9645273325477663</v>
      </c>
      <c r="P151" s="1"/>
      <c r="Q151" s="1"/>
      <c r="R151" s="1"/>
      <c r="S151" s="1">
        <v>-2.2466994516262417</v>
      </c>
      <c r="T151" s="1"/>
      <c r="U151" s="1"/>
      <c r="V151" s="1"/>
      <c r="W151" s="1">
        <v>-2.5570271548178418</v>
      </c>
      <c r="X151" s="1"/>
      <c r="Y151" s="1"/>
      <c r="Z151" s="1"/>
      <c r="AA151" s="1">
        <v>-0.21091180879892479</v>
      </c>
      <c r="AB151" s="1"/>
      <c r="AC151" s="1"/>
      <c r="AD151" s="1"/>
      <c r="AE151" s="1">
        <v>-1.9823015782818727</v>
      </c>
      <c r="AF151" s="1"/>
      <c r="AG151" s="1"/>
      <c r="AH151" s="1"/>
      <c r="AI151" s="1">
        <v>-3.8238707868371025E-2</v>
      </c>
      <c r="AJ151" s="1"/>
      <c r="AK151" s="1"/>
      <c r="AL151" s="1"/>
      <c r="AM151" s="1"/>
      <c r="AN151" s="10">
        <f t="shared" si="11"/>
        <v>0.28746465222135775</v>
      </c>
      <c r="AO151" s="1"/>
      <c r="AP151" s="1"/>
      <c r="AQ151" s="1"/>
      <c r="AR151" s="1"/>
      <c r="AS151" s="45">
        <f t="shared" ref="AS151:AS183" si="12">AN151-$AW$2</f>
        <v>2.9464652221357746E-2</v>
      </c>
      <c r="AT151" s="6">
        <v>18</v>
      </c>
    </row>
    <row r="152" spans="1:46" s="3" customFormat="1" x14ac:dyDescent="0.2">
      <c r="A152" s="44">
        <v>2</v>
      </c>
      <c r="B152" s="54" t="s">
        <v>70</v>
      </c>
      <c r="C152" s="54" t="s">
        <v>6</v>
      </c>
      <c r="D152" s="55">
        <v>1</v>
      </c>
      <c r="E152" s="6"/>
      <c r="F152" s="6">
        <v>85</v>
      </c>
      <c r="G152" s="9">
        <v>-0.75830437117895289</v>
      </c>
      <c r="I152" s="1"/>
      <c r="J152" s="1"/>
      <c r="K152" s="9">
        <v>-1.1563056900214679</v>
      </c>
      <c r="L152" s="1"/>
      <c r="M152" s="6"/>
      <c r="N152" s="6"/>
      <c r="O152" s="9">
        <v>1.9718985484079512</v>
      </c>
      <c r="P152" s="1"/>
      <c r="Q152" s="1"/>
      <c r="R152" s="1"/>
      <c r="S152" s="1">
        <v>-2.2287476339619587</v>
      </c>
      <c r="T152" s="1"/>
      <c r="U152" s="1"/>
      <c r="V152" s="1"/>
      <c r="W152" s="1">
        <v>-2.9590295838306799</v>
      </c>
      <c r="X152" s="1"/>
      <c r="Y152" s="1"/>
      <c r="Z152" s="1"/>
      <c r="AA152" s="1">
        <v>-0.6497884325806641</v>
      </c>
      <c r="AB152" s="1"/>
      <c r="AC152" s="1"/>
      <c r="AD152" s="1"/>
      <c r="AE152" s="1">
        <v>-1.9852481997981872</v>
      </c>
      <c r="AF152" s="1"/>
      <c r="AG152" s="1"/>
      <c r="AH152" s="1"/>
      <c r="AI152" s="1">
        <v>-6.6619824927713345E-2</v>
      </c>
      <c r="AJ152" s="1"/>
      <c r="AK152" s="1"/>
      <c r="AL152" s="1"/>
      <c r="AM152" s="1"/>
      <c r="AN152" s="10">
        <f t="shared" si="11"/>
        <v>0.25767583175587205</v>
      </c>
      <c r="AO152" s="1"/>
      <c r="AP152" s="1"/>
      <c r="AQ152" s="1"/>
      <c r="AR152" s="1"/>
      <c r="AS152" s="45">
        <f t="shared" si="12"/>
        <v>-3.2416824412795364E-4</v>
      </c>
      <c r="AT152" s="6">
        <v>18</v>
      </c>
    </row>
    <row r="153" spans="1:46" s="3" customFormat="1" x14ac:dyDescent="0.2">
      <c r="A153" s="44">
        <v>2</v>
      </c>
      <c r="B153" s="54" t="s">
        <v>70</v>
      </c>
      <c r="C153" s="54" t="s">
        <v>6</v>
      </c>
      <c r="D153" s="55">
        <v>1</v>
      </c>
      <c r="E153" s="6"/>
      <c r="F153" s="6">
        <v>85</v>
      </c>
      <c r="G153" s="9">
        <v>-0.724496447765273</v>
      </c>
      <c r="I153" s="1"/>
      <c r="J153" s="1"/>
      <c r="K153" s="9">
        <v>-1.0980010035911079</v>
      </c>
      <c r="L153" s="1"/>
      <c r="M153" s="6"/>
      <c r="N153" s="6"/>
      <c r="O153" s="9">
        <v>2.0060048846576004</v>
      </c>
      <c r="P153" s="1"/>
      <c r="Q153" s="1"/>
      <c r="R153" s="1"/>
      <c r="S153" s="1">
        <v>-2.1705207747235846</v>
      </c>
      <c r="T153" s="1"/>
      <c r="U153" s="1"/>
      <c r="V153" s="1"/>
      <c r="W153" s="1">
        <v>-2.9522752967145318</v>
      </c>
      <c r="X153" s="1"/>
      <c r="Y153" s="1"/>
      <c r="Z153" s="1"/>
      <c r="AA153" s="1">
        <v>-0.7596327819879567</v>
      </c>
      <c r="AB153" s="1"/>
      <c r="AC153" s="1"/>
      <c r="AD153" s="1"/>
      <c r="AE153" s="1">
        <v>-1.8943637256178949</v>
      </c>
      <c r="AF153" s="1"/>
      <c r="AG153" s="1"/>
      <c r="AH153" s="1"/>
      <c r="AI153" s="1">
        <v>-6.7848958433730511E-2</v>
      </c>
      <c r="AJ153" s="1"/>
      <c r="AK153" s="1"/>
      <c r="AL153" s="1"/>
      <c r="AM153" s="1"/>
      <c r="AN153" s="10">
        <f t="shared" si="11"/>
        <v>0.25638573322795644</v>
      </c>
      <c r="AO153" s="1"/>
      <c r="AP153" s="1"/>
      <c r="AQ153" s="1"/>
      <c r="AR153" s="1"/>
      <c r="AS153" s="45">
        <f t="shared" si="12"/>
        <v>-1.6142667720435711E-3</v>
      </c>
      <c r="AT153" s="6">
        <v>18</v>
      </c>
    </row>
    <row r="154" spans="1:46" s="3" customFormat="1" x14ac:dyDescent="0.2">
      <c r="A154" s="44">
        <v>2</v>
      </c>
      <c r="B154" s="54" t="s">
        <v>72</v>
      </c>
      <c r="C154" s="54" t="s">
        <v>6</v>
      </c>
      <c r="D154" s="55">
        <v>1</v>
      </c>
      <c r="E154" s="6"/>
      <c r="F154" s="6">
        <v>87</v>
      </c>
      <c r="G154" s="9">
        <v>-0.77413136719222586</v>
      </c>
      <c r="I154" s="1"/>
      <c r="J154" s="1"/>
      <c r="K154" s="9">
        <v>-1.1979207797213172</v>
      </c>
      <c r="L154" s="1"/>
      <c r="M154" s="6"/>
      <c r="N154" s="6"/>
      <c r="O154" s="9">
        <v>2.0562830340772047</v>
      </c>
      <c r="P154" s="1"/>
      <c r="Q154" s="1"/>
      <c r="R154" s="1"/>
      <c r="S154" s="1">
        <v>-2.1713217244752627</v>
      </c>
      <c r="T154" s="1"/>
      <c r="U154" s="1"/>
      <c r="V154" s="1"/>
      <c r="W154" s="1">
        <v>-3.6578348570841386</v>
      </c>
      <c r="X154" s="1"/>
      <c r="Y154" s="1"/>
      <c r="Z154" s="1"/>
      <c r="AA154" s="1">
        <v>-1.2669497252457558</v>
      </c>
      <c r="AB154" s="1"/>
      <c r="AC154" s="1"/>
      <c r="AD154" s="1"/>
      <c r="AE154" s="1">
        <v>-2.0274335873072675</v>
      </c>
      <c r="AF154" s="1"/>
      <c r="AG154" s="1"/>
      <c r="AH154" s="1"/>
      <c r="AI154" s="1">
        <v>-5.1582213232800878E-2</v>
      </c>
      <c r="AJ154" s="1"/>
      <c r="AK154" s="1"/>
      <c r="AL154" s="1"/>
      <c r="AM154" s="1"/>
      <c r="AN154" s="10">
        <f t="shared" si="11"/>
        <v>0.27345930899085219</v>
      </c>
      <c r="AO154" s="1"/>
      <c r="AP154" s="1"/>
      <c r="AQ154" s="1"/>
      <c r="AR154" s="1"/>
      <c r="AS154" s="45">
        <f t="shared" si="12"/>
        <v>1.5459308990852183E-2</v>
      </c>
      <c r="AT154" s="6">
        <v>19</v>
      </c>
    </row>
    <row r="155" spans="1:46" s="3" customFormat="1" x14ac:dyDescent="0.2">
      <c r="A155" s="44">
        <v>2</v>
      </c>
      <c r="B155" s="54" t="s">
        <v>72</v>
      </c>
      <c r="C155" s="54" t="s">
        <v>6</v>
      </c>
      <c r="D155" s="55">
        <v>1</v>
      </c>
      <c r="E155" s="6"/>
      <c r="F155" s="6">
        <v>87</v>
      </c>
      <c r="G155" s="9">
        <v>-0.72368657242838919</v>
      </c>
      <c r="I155" s="1"/>
      <c r="J155" s="1"/>
      <c r="K155" s="9">
        <v>-1.0968449635450344</v>
      </c>
      <c r="L155" s="1"/>
      <c r="M155" s="6"/>
      <c r="N155" s="6"/>
      <c r="O155" s="9">
        <v>2.1066510817992992</v>
      </c>
      <c r="P155" s="1"/>
      <c r="Q155" s="1"/>
      <c r="R155" s="1"/>
      <c r="S155" s="1">
        <v>-2.0703525374546814</v>
      </c>
      <c r="T155" s="1"/>
      <c r="U155" s="1"/>
      <c r="V155" s="1"/>
      <c r="W155" s="1">
        <v>-3.3629651046100797</v>
      </c>
      <c r="X155" s="1"/>
      <c r="Y155" s="1"/>
      <c r="Z155" s="1"/>
      <c r="AA155" s="1">
        <v>-1.1735368651788203</v>
      </c>
      <c r="AB155" s="1"/>
      <c r="AC155" s="1"/>
      <c r="AD155" s="1"/>
      <c r="AE155" s="1">
        <v>-1.9062857171935619</v>
      </c>
      <c r="AF155" s="1"/>
      <c r="AG155" s="1"/>
      <c r="AH155" s="1"/>
      <c r="AI155" s="1">
        <v>-8.1761803708890746E-2</v>
      </c>
      <c r="AJ155" s="1"/>
      <c r="AK155" s="1"/>
      <c r="AL155" s="1"/>
      <c r="AM155" s="1"/>
      <c r="AN155" s="10">
        <f t="shared" si="11"/>
        <v>0.24178281082714825</v>
      </c>
      <c r="AO155" s="1"/>
      <c r="AP155" s="1"/>
      <c r="AQ155" s="1"/>
      <c r="AR155" s="1"/>
      <c r="AS155" s="45">
        <f t="shared" si="12"/>
        <v>-1.6217189172851754E-2</v>
      </c>
      <c r="AT155" s="6">
        <v>19</v>
      </c>
    </row>
    <row r="156" spans="1:46" s="3" customFormat="1" x14ac:dyDescent="0.2">
      <c r="A156" s="44">
        <v>2</v>
      </c>
      <c r="B156" s="54" t="s">
        <v>72</v>
      </c>
      <c r="C156" s="54" t="s">
        <v>6</v>
      </c>
      <c r="D156" s="55">
        <v>1</v>
      </c>
      <c r="E156" s="6"/>
      <c r="F156" s="6">
        <v>87</v>
      </c>
      <c r="G156" s="9">
        <v>-0.76813586549563051</v>
      </c>
      <c r="I156" s="1"/>
      <c r="J156" s="1"/>
      <c r="K156" s="9">
        <v>-1.078886665180022</v>
      </c>
      <c r="L156" s="1"/>
      <c r="M156" s="6"/>
      <c r="N156" s="6"/>
      <c r="O156" s="9">
        <v>2.058264229597206</v>
      </c>
      <c r="P156" s="1"/>
      <c r="Q156" s="1"/>
      <c r="R156" s="1"/>
      <c r="S156" s="1">
        <v>-2.0522937038052618</v>
      </c>
      <c r="T156" s="1"/>
      <c r="U156" s="1"/>
      <c r="V156" s="1"/>
      <c r="W156" s="1">
        <v>-3.1510625403070316</v>
      </c>
      <c r="X156" s="1"/>
      <c r="Y156" s="1"/>
      <c r="Z156" s="1"/>
      <c r="AA156" s="1">
        <v>-0.99720793672296304</v>
      </c>
      <c r="AB156" s="1"/>
      <c r="AC156" s="1"/>
      <c r="AD156" s="1"/>
      <c r="AE156" s="1">
        <v>-1.9293485890465309</v>
      </c>
      <c r="AF156" s="1"/>
      <c r="AG156" s="1"/>
      <c r="AH156" s="1"/>
      <c r="AI156" s="1">
        <v>-7.6656525403367981E-2</v>
      </c>
      <c r="AJ156" s="1"/>
      <c r="AK156" s="1"/>
      <c r="AL156" s="1"/>
      <c r="AM156" s="1"/>
      <c r="AN156" s="10">
        <f t="shared" si="11"/>
        <v>0.24714131093662495</v>
      </c>
      <c r="AO156" s="1"/>
      <c r="AP156" s="1"/>
      <c r="AQ156" s="1"/>
      <c r="AR156" s="1"/>
      <c r="AS156" s="45">
        <f t="shared" si="12"/>
        <v>-1.085868906337506E-2</v>
      </c>
      <c r="AT156" s="6">
        <v>19</v>
      </c>
    </row>
    <row r="157" spans="1:46" s="3" customFormat="1" x14ac:dyDescent="0.2">
      <c r="A157" s="44">
        <v>2</v>
      </c>
      <c r="B157" s="54" t="s">
        <v>72</v>
      </c>
      <c r="C157" s="54" t="s">
        <v>6</v>
      </c>
      <c r="D157" s="55">
        <v>1</v>
      </c>
      <c r="E157" s="6"/>
      <c r="F157" s="6">
        <v>87</v>
      </c>
      <c r="G157" s="9">
        <v>-0.72801991487027984</v>
      </c>
      <c r="I157" s="1"/>
      <c r="J157" s="1"/>
      <c r="K157" s="9">
        <v>-1.1281554456644287</v>
      </c>
      <c r="L157" s="1"/>
      <c r="M157" s="6"/>
      <c r="N157" s="6"/>
      <c r="O157" s="9">
        <v>2.1031711615787185</v>
      </c>
      <c r="P157" s="1"/>
      <c r="Q157" s="1"/>
      <c r="R157" s="1"/>
      <c r="S157" s="1">
        <v>-2.1016552509273509</v>
      </c>
      <c r="T157" s="1"/>
      <c r="U157" s="1"/>
      <c r="V157" s="1"/>
      <c r="W157" s="1">
        <v>-2.8257515580971257</v>
      </c>
      <c r="X157" s="1"/>
      <c r="Y157" s="1"/>
      <c r="Z157" s="1"/>
      <c r="AA157" s="1">
        <v>-0.57246947087624678</v>
      </c>
      <c r="AB157" s="1"/>
      <c r="AC157" s="1"/>
      <c r="AD157" s="1"/>
      <c r="AE157" s="1">
        <v>-1.9271536797355466</v>
      </c>
      <c r="AF157" s="1"/>
      <c r="AG157" s="1"/>
      <c r="AH157" s="1"/>
      <c r="AI157" s="1">
        <v>-6.7379963593128256E-2</v>
      </c>
      <c r="AJ157" s="1"/>
      <c r="AK157" s="1"/>
      <c r="AL157" s="1"/>
      <c r="AM157" s="1"/>
      <c r="AN157" s="10">
        <f t="shared" si="11"/>
        <v>0.25687799021265256</v>
      </c>
      <c r="AO157" s="1"/>
      <c r="AP157" s="1"/>
      <c r="AQ157" s="1"/>
      <c r="AR157" s="1"/>
      <c r="AS157" s="45">
        <f t="shared" si="12"/>
        <v>-1.1220097873474444E-3</v>
      </c>
      <c r="AT157" s="6">
        <v>19</v>
      </c>
    </row>
    <row r="158" spans="1:46" s="3" customFormat="1" x14ac:dyDescent="0.2">
      <c r="A158" s="44">
        <v>2</v>
      </c>
      <c r="B158" s="54" t="s">
        <v>72</v>
      </c>
      <c r="C158" s="54" t="s">
        <v>6</v>
      </c>
      <c r="D158" s="55">
        <v>1</v>
      </c>
      <c r="E158" s="6"/>
      <c r="F158" s="6">
        <v>87</v>
      </c>
      <c r="G158" s="9">
        <v>-0.72505863946867322</v>
      </c>
      <c r="I158" s="1"/>
      <c r="J158" s="1"/>
      <c r="K158" s="9">
        <v>-1.106717476236645</v>
      </c>
      <c r="L158" s="1"/>
      <c r="M158" s="6"/>
      <c r="N158" s="6"/>
      <c r="O158" s="9">
        <v>2.105547687207725</v>
      </c>
      <c r="P158" s="1"/>
      <c r="Q158" s="1"/>
      <c r="R158" s="1"/>
      <c r="S158" s="1">
        <v>-2.0802225878172891</v>
      </c>
      <c r="T158" s="1"/>
      <c r="U158" s="1"/>
      <c r="V158" s="1"/>
      <c r="W158" s="1">
        <v>-2.8996495841223657</v>
      </c>
      <c r="X158" s="1"/>
      <c r="Y158" s="1"/>
      <c r="Z158" s="1"/>
      <c r="AA158" s="1">
        <v>-0.6894555999456542</v>
      </c>
      <c r="AB158" s="1"/>
      <c r="AC158" s="1"/>
      <c r="AD158" s="1"/>
      <c r="AE158" s="1">
        <v>-1.8864735546663263</v>
      </c>
      <c r="AF158" s="1"/>
      <c r="AG158" s="1"/>
      <c r="AH158" s="1"/>
      <c r="AI158" s="1">
        <v>-5.0778842846446737E-2</v>
      </c>
      <c r="AJ158" s="1"/>
      <c r="AK158" s="1"/>
      <c r="AL158" s="1"/>
      <c r="AM158" s="1"/>
      <c r="AN158" s="10">
        <f t="shared" si="11"/>
        <v>0.27430252654836951</v>
      </c>
      <c r="AO158" s="1"/>
      <c r="AP158" s="1"/>
      <c r="AQ158" s="1"/>
      <c r="AR158" s="1"/>
      <c r="AS158" s="45">
        <f t="shared" si="12"/>
        <v>1.63025265483695E-2</v>
      </c>
      <c r="AT158" s="6">
        <v>19</v>
      </c>
    </row>
    <row r="159" spans="1:46" s="3" customFormat="1" x14ac:dyDescent="0.2">
      <c r="A159" s="44">
        <v>2</v>
      </c>
      <c r="B159" s="54" t="s">
        <v>74</v>
      </c>
      <c r="C159" s="54" t="s">
        <v>6</v>
      </c>
      <c r="D159" s="55">
        <v>1</v>
      </c>
      <c r="E159" s="6"/>
      <c r="F159" s="6">
        <v>89</v>
      </c>
      <c r="G159" s="9">
        <v>-0.86162000442337361</v>
      </c>
      <c r="I159" s="1"/>
      <c r="J159" s="1"/>
      <c r="K159" s="9">
        <v>-1.3531216313369541</v>
      </c>
      <c r="L159" s="1"/>
      <c r="M159" s="6"/>
      <c r="N159" s="6"/>
      <c r="O159" s="9">
        <v>1.9681752966203838</v>
      </c>
      <c r="P159" s="1"/>
      <c r="Q159" s="1"/>
      <c r="R159" s="1"/>
      <c r="S159" s="1">
        <v>-2.3263364087883605</v>
      </c>
      <c r="T159" s="1"/>
      <c r="U159" s="1"/>
      <c r="V159" s="1"/>
      <c r="W159" s="1">
        <v>-3.8334877865777082</v>
      </c>
      <c r="X159" s="1"/>
      <c r="Y159" s="1"/>
      <c r="Z159" s="1"/>
      <c r="AA159" s="1">
        <v>-1.1326685038267457</v>
      </c>
      <c r="AB159" s="1"/>
      <c r="AC159" s="1"/>
      <c r="AD159" s="1"/>
      <c r="AE159" s="1">
        <v>-2.2609653917834107</v>
      </c>
      <c r="AF159" s="1"/>
      <c r="AG159" s="1"/>
      <c r="AH159" s="1"/>
      <c r="AI159" s="1">
        <v>-4.2506381026541362E-2</v>
      </c>
      <c r="AJ159" s="1"/>
      <c r="AK159" s="1"/>
      <c r="AL159" s="1"/>
      <c r="AM159" s="1"/>
      <c r="AN159" s="10">
        <f t="shared" si="11"/>
        <v>0.28298530247454218</v>
      </c>
      <c r="AO159" s="1"/>
      <c r="AP159" s="1"/>
      <c r="AQ159" s="1"/>
      <c r="AR159" s="1"/>
      <c r="AS159" s="45">
        <f t="shared" si="12"/>
        <v>2.498530247454217E-2</v>
      </c>
      <c r="AT159" s="6">
        <v>20</v>
      </c>
    </row>
    <row r="160" spans="1:46" s="3" customFormat="1" x14ac:dyDescent="0.2">
      <c r="A160" s="44">
        <v>2</v>
      </c>
      <c r="B160" s="54" t="s">
        <v>74</v>
      </c>
      <c r="C160" s="54" t="s">
        <v>6</v>
      </c>
      <c r="D160" s="55">
        <v>1</v>
      </c>
      <c r="E160" s="6"/>
      <c r="F160" s="6">
        <v>89</v>
      </c>
      <c r="G160" s="9">
        <v>-0.77615627979981627</v>
      </c>
      <c r="I160" s="1"/>
      <c r="J160" s="1"/>
      <c r="K160" s="9">
        <v>-1.2375334761841452</v>
      </c>
      <c r="L160" s="1"/>
      <c r="M160" s="6"/>
      <c r="N160" s="6"/>
      <c r="O160" s="9">
        <v>2.0555918377911122</v>
      </c>
      <c r="P160" s="1"/>
      <c r="Q160" s="1"/>
      <c r="R160" s="1"/>
      <c r="S160" s="1">
        <v>-2.2109323265480043</v>
      </c>
      <c r="T160" s="1"/>
      <c r="U160" s="1"/>
      <c r="V160" s="1"/>
      <c r="W160" s="1">
        <v>-4.0655244687292571</v>
      </c>
      <c r="X160" s="1"/>
      <c r="Y160" s="1"/>
      <c r="Z160" s="1"/>
      <c r="AA160" s="1">
        <v>-1.5964004373823109</v>
      </c>
      <c r="AB160" s="1"/>
      <c r="AC160" s="1"/>
      <c r="AD160" s="1"/>
      <c r="AE160" s="1">
        <v>-2.1114064686766589</v>
      </c>
      <c r="AF160" s="1"/>
      <c r="AG160" s="1"/>
      <c r="AH160" s="1"/>
      <c r="AI160" s="1">
        <v>-9.4640590630674329E-2</v>
      </c>
      <c r="AJ160" s="1"/>
      <c r="AK160" s="1"/>
      <c r="AL160" s="1"/>
      <c r="AM160" s="1"/>
      <c r="AN160" s="10">
        <f t="shared" si="11"/>
        <v>0.2282652360740442</v>
      </c>
      <c r="AO160" s="1"/>
      <c r="AP160" s="1"/>
      <c r="AQ160" s="1"/>
      <c r="AR160" s="1"/>
      <c r="AS160" s="45">
        <f t="shared" si="12"/>
        <v>-2.9734763925955809E-2</v>
      </c>
      <c r="AT160" s="6">
        <v>19</v>
      </c>
    </row>
    <row r="161" spans="1:46" s="3" customFormat="1" x14ac:dyDescent="0.2">
      <c r="A161" s="44">
        <v>2</v>
      </c>
      <c r="B161" s="54" t="s">
        <v>74</v>
      </c>
      <c r="C161" s="54" t="s">
        <v>6</v>
      </c>
      <c r="D161" s="55">
        <v>1</v>
      </c>
      <c r="E161" s="6"/>
      <c r="F161" s="6">
        <v>89</v>
      </c>
      <c r="G161" s="9">
        <v>-0.83035756522000248</v>
      </c>
      <c r="I161" s="1"/>
      <c r="J161" s="1"/>
      <c r="K161" s="9">
        <v>-1.2931922781726006</v>
      </c>
      <c r="L161" s="1"/>
      <c r="M161" s="6"/>
      <c r="N161" s="6"/>
      <c r="O161" s="9">
        <v>1.9994916278310499</v>
      </c>
      <c r="P161" s="1"/>
      <c r="Q161" s="1"/>
      <c r="R161" s="1"/>
      <c r="S161" s="1">
        <v>-2.2664733041757636</v>
      </c>
      <c r="T161" s="1"/>
      <c r="U161" s="1"/>
      <c r="V161" s="1"/>
      <c r="W161" s="1">
        <v>-3.3302418559687679</v>
      </c>
      <c r="X161" s="1"/>
      <c r="Y161" s="1"/>
      <c r="Z161" s="1"/>
      <c r="AA161" s="1">
        <v>-0.74801759092330788</v>
      </c>
      <c r="AB161" s="1"/>
      <c r="AC161" s="1"/>
      <c r="AD161" s="1"/>
      <c r="AE161" s="1">
        <v>-2.1966354094853684</v>
      </c>
      <c r="AF161" s="1"/>
      <c r="AG161" s="1"/>
      <c r="AH161" s="1"/>
      <c r="AI161" s="1">
        <v>-6.93130889314965E-2</v>
      </c>
      <c r="AJ161" s="1"/>
      <c r="AK161" s="1"/>
      <c r="AL161" s="1"/>
      <c r="AM161" s="1"/>
      <c r="AN161" s="10">
        <f t="shared" si="11"/>
        <v>0.25484898185750127</v>
      </c>
      <c r="AO161" s="1"/>
      <c r="AP161" s="1"/>
      <c r="AQ161" s="1"/>
      <c r="AR161" s="1"/>
      <c r="AS161" s="45">
        <f t="shared" si="12"/>
        <v>-3.1510181424987405E-3</v>
      </c>
      <c r="AT161" s="6">
        <v>19</v>
      </c>
    </row>
    <row r="162" spans="1:46" s="3" customFormat="1" x14ac:dyDescent="0.2">
      <c r="A162" s="44">
        <v>2</v>
      </c>
      <c r="B162" s="54" t="s">
        <v>74</v>
      </c>
      <c r="C162" s="54" t="s">
        <v>6</v>
      </c>
      <c r="D162" s="55">
        <v>1</v>
      </c>
      <c r="E162" s="6"/>
      <c r="F162" s="6">
        <v>89</v>
      </c>
      <c r="G162" s="9">
        <v>-0.83773587805836514</v>
      </c>
      <c r="I162" s="1"/>
      <c r="J162" s="1"/>
      <c r="K162" s="9">
        <v>-1.3180806628938886</v>
      </c>
      <c r="L162" s="1"/>
      <c r="M162" s="6"/>
      <c r="N162" s="6"/>
      <c r="O162" s="9">
        <v>1.9925026949601938</v>
      </c>
      <c r="P162" s="1"/>
      <c r="Q162" s="1"/>
      <c r="R162" s="1"/>
      <c r="S162" s="1">
        <v>-2.291346713965595</v>
      </c>
      <c r="T162" s="1"/>
      <c r="U162" s="1"/>
      <c r="V162" s="1"/>
      <c r="W162" s="1">
        <v>-3.7778105472405157</v>
      </c>
      <c r="X162" s="1"/>
      <c r="Y162" s="1"/>
      <c r="Z162" s="1"/>
      <c r="AA162" s="1">
        <v>-1.1469232946636407</v>
      </c>
      <c r="AB162" s="1"/>
      <c r="AC162" s="1"/>
      <c r="AD162" s="1"/>
      <c r="AE162" s="1">
        <v>-2.2479477282699407</v>
      </c>
      <c r="AF162" s="1"/>
      <c r="AG162" s="1"/>
      <c r="AH162" s="1"/>
      <c r="AI162" s="1">
        <v>-8.8610547069291529E-2</v>
      </c>
      <c r="AJ162" s="1"/>
      <c r="AK162" s="1"/>
      <c r="AL162" s="1"/>
      <c r="AM162" s="1"/>
      <c r="AN162" s="10">
        <f t="shared" si="11"/>
        <v>0.23459436979607162</v>
      </c>
      <c r="AO162" s="1"/>
      <c r="AP162" s="1"/>
      <c r="AQ162" s="1"/>
      <c r="AR162" s="1"/>
      <c r="AS162" s="45">
        <f t="shared" si="12"/>
        <v>-2.3405630203928385E-2</v>
      </c>
      <c r="AT162" s="6">
        <v>19</v>
      </c>
    </row>
    <row r="163" spans="1:46" s="3" customFormat="1" x14ac:dyDescent="0.2">
      <c r="A163" s="44">
        <v>2</v>
      </c>
      <c r="B163" s="54" t="s">
        <v>74</v>
      </c>
      <c r="C163" s="54" t="s">
        <v>6</v>
      </c>
      <c r="D163" s="55">
        <v>1</v>
      </c>
      <c r="E163" s="6"/>
      <c r="F163" s="6">
        <v>89</v>
      </c>
      <c r="G163" s="9">
        <v>-0.83572558730909763</v>
      </c>
      <c r="I163" s="1"/>
      <c r="J163" s="1"/>
      <c r="K163" s="9">
        <v>-1.3151701674305945</v>
      </c>
      <c r="L163" s="1"/>
      <c r="M163" s="6"/>
      <c r="N163" s="6"/>
      <c r="O163" s="9">
        <v>1.9945517491663038</v>
      </c>
      <c r="P163" s="1"/>
      <c r="Q163" s="1"/>
      <c r="R163" s="1"/>
      <c r="S163" s="1">
        <v>-2.2884405365136251</v>
      </c>
      <c r="T163" s="1"/>
      <c r="U163" s="1"/>
      <c r="V163" s="1"/>
      <c r="W163" s="1">
        <v>-3.2896823765991323</v>
      </c>
      <c r="X163" s="1"/>
      <c r="Y163" s="1"/>
      <c r="Z163" s="1"/>
      <c r="AA163" s="1">
        <v>-0.66333682961665963</v>
      </c>
      <c r="AB163" s="1"/>
      <c r="AC163" s="1"/>
      <c r="AD163" s="1"/>
      <c r="AE163" s="1">
        <v>-2.2362465591994378</v>
      </c>
      <c r="AF163" s="1"/>
      <c r="AG163" s="1"/>
      <c r="AH163" s="1"/>
      <c r="AI163" s="1">
        <v>-8.1825212558093802E-2</v>
      </c>
      <c r="AJ163" s="1"/>
      <c r="AK163" s="1"/>
      <c r="AL163" s="1"/>
      <c r="AM163" s="1"/>
      <c r="AN163" s="10">
        <f t="shared" si="11"/>
        <v>0.24171625689902473</v>
      </c>
      <c r="AO163" s="1"/>
      <c r="AP163" s="1"/>
      <c r="AQ163" s="1"/>
      <c r="AR163" s="1"/>
      <c r="AS163" s="45">
        <f t="shared" si="12"/>
        <v>-1.6283743100975273E-2</v>
      </c>
      <c r="AT163" s="6">
        <v>19</v>
      </c>
    </row>
    <row r="164" spans="1:46" s="3" customFormat="1" x14ac:dyDescent="0.2">
      <c r="A164" s="44">
        <v>2</v>
      </c>
      <c r="B164" s="54" t="s">
        <v>74</v>
      </c>
      <c r="C164" s="54" t="s">
        <v>6</v>
      </c>
      <c r="D164" s="55">
        <v>1</v>
      </c>
      <c r="E164" s="6"/>
      <c r="F164" s="6">
        <v>89</v>
      </c>
      <c r="G164" s="9">
        <v>-0.8255371654624345</v>
      </c>
      <c r="I164" s="1"/>
      <c r="J164" s="1"/>
      <c r="K164" s="9">
        <v>-1.3152492682098913</v>
      </c>
      <c r="L164" s="1"/>
      <c r="M164" s="6"/>
      <c r="N164" s="6"/>
      <c r="O164" s="9">
        <v>2.0054916271927419</v>
      </c>
      <c r="P164" s="1"/>
      <c r="Q164" s="1"/>
      <c r="R164" s="1"/>
      <c r="S164" s="1">
        <v>-2.2885424332426476</v>
      </c>
      <c r="T164" s="1"/>
      <c r="U164" s="1"/>
      <c r="V164" s="1"/>
      <c r="W164" s="1">
        <v>-3.0727073718881863</v>
      </c>
      <c r="X164" s="1"/>
      <c r="Y164" s="1"/>
      <c r="Z164" s="1"/>
      <c r="AA164" s="1">
        <v>-0.44563762992997991</v>
      </c>
      <c r="AB164" s="1"/>
      <c r="AC164" s="1"/>
      <c r="AD164" s="1"/>
      <c r="AE164" s="1">
        <v>-2.2048093524227954</v>
      </c>
      <c r="AF164" s="1"/>
      <c r="AG164" s="1"/>
      <c r="AH164" s="1"/>
      <c r="AI164" s="1">
        <v>-6.0769512901269272E-2</v>
      </c>
      <c r="AJ164" s="1"/>
      <c r="AK164" s="1"/>
      <c r="AL164" s="1"/>
      <c r="AM164" s="1"/>
      <c r="AN164" s="10">
        <f t="shared" si="11"/>
        <v>0.26381631925882776</v>
      </c>
      <c r="AO164" s="1"/>
      <c r="AP164" s="1"/>
      <c r="AQ164" s="1"/>
      <c r="AR164" s="1"/>
      <c r="AS164" s="45">
        <f t="shared" si="12"/>
        <v>5.8163192588277512E-3</v>
      </c>
      <c r="AT164" s="6">
        <v>18</v>
      </c>
    </row>
    <row r="165" spans="1:46" s="3" customFormat="1" x14ac:dyDescent="0.2">
      <c r="A165" s="44">
        <v>2</v>
      </c>
      <c r="B165" s="54" t="s">
        <v>74</v>
      </c>
      <c r="C165" s="54" t="s">
        <v>6</v>
      </c>
      <c r="D165" s="55">
        <v>1</v>
      </c>
      <c r="E165" s="6"/>
      <c r="F165" s="6">
        <v>89</v>
      </c>
      <c r="G165" s="9">
        <v>-0.80784789375786192</v>
      </c>
      <c r="I165" s="1"/>
      <c r="J165" s="1"/>
      <c r="K165" s="9">
        <v>-1.2413699627597257</v>
      </c>
      <c r="L165" s="1"/>
      <c r="M165" s="6"/>
      <c r="N165" s="6"/>
      <c r="O165" s="9">
        <v>2.0217155663986492</v>
      </c>
      <c r="P165" s="1"/>
      <c r="Q165" s="1"/>
      <c r="R165" s="1"/>
      <c r="S165" s="1">
        <v>-2.2146981561216341</v>
      </c>
      <c r="T165" s="1"/>
      <c r="U165" s="1"/>
      <c r="V165" s="1"/>
      <c r="W165" s="1">
        <v>-3.1381354135359301</v>
      </c>
      <c r="X165" s="1"/>
      <c r="Y165" s="1"/>
      <c r="Z165" s="1"/>
      <c r="AA165" s="1">
        <v>-0.65910896542931141</v>
      </c>
      <c r="AB165" s="1"/>
      <c r="AC165" s="1"/>
      <c r="AD165" s="1"/>
      <c r="AE165" s="1">
        <v>-2.1338654912272781</v>
      </c>
      <c r="AF165" s="1"/>
      <c r="AG165" s="1"/>
      <c r="AH165" s="1"/>
      <c r="AI165" s="1">
        <v>-8.0652324276643733E-2</v>
      </c>
      <c r="AJ165" s="1"/>
      <c r="AK165" s="1"/>
      <c r="AL165" s="1"/>
      <c r="AM165" s="1"/>
      <c r="AN165" s="10">
        <f t="shared" si="11"/>
        <v>0.24294732043923473</v>
      </c>
      <c r="AO165" s="1"/>
      <c r="AP165" s="1"/>
      <c r="AQ165" s="1"/>
      <c r="AR165" s="1"/>
      <c r="AS165" s="45">
        <f t="shared" si="12"/>
        <v>-1.5052679560765281E-2</v>
      </c>
      <c r="AT165" s="6">
        <v>18</v>
      </c>
    </row>
    <row r="166" spans="1:46" s="3" customFormat="1" x14ac:dyDescent="0.2">
      <c r="A166" s="44">
        <v>2</v>
      </c>
      <c r="B166" s="54" t="s">
        <v>76</v>
      </c>
      <c r="C166" s="54" t="s">
        <v>6</v>
      </c>
      <c r="D166" s="55">
        <v>1</v>
      </c>
      <c r="E166" s="6"/>
      <c r="F166" s="67">
        <v>91</v>
      </c>
      <c r="G166" s="68">
        <v>-0.77635809851643001</v>
      </c>
      <c r="K166" s="68">
        <v>-1.19057281270298</v>
      </c>
      <c r="O166" s="68">
        <v>2.0536177226946442</v>
      </c>
      <c r="S166" s="69">
        <v>-2.1639683246205124</v>
      </c>
      <c r="W166" s="69">
        <v>-3.1569513403099378</v>
      </c>
      <c r="AA166" s="69">
        <v>-0.77963582295768885</v>
      </c>
      <c r="AD166" s="1"/>
      <c r="AE166" s="69">
        <v>-2.0112182010594837</v>
      </c>
      <c r="AG166" s="1"/>
      <c r="AH166" s="1"/>
      <c r="AI166" s="69">
        <v>-4.0271050755172344E-2</v>
      </c>
      <c r="AJ166" s="1"/>
      <c r="AK166" s="1"/>
      <c r="AL166" s="1"/>
      <c r="AM166" s="1"/>
      <c r="AN166" s="10">
        <f t="shared" si="11"/>
        <v>0.2853315051273711</v>
      </c>
      <c r="AO166" s="1"/>
      <c r="AP166" s="1"/>
      <c r="AQ166" s="1"/>
      <c r="AR166" s="1"/>
      <c r="AS166" s="45">
        <f t="shared" si="12"/>
        <v>2.7331505127371092E-2</v>
      </c>
      <c r="AT166" s="6">
        <v>18</v>
      </c>
    </row>
    <row r="167" spans="1:46" s="3" customFormat="1" x14ac:dyDescent="0.2">
      <c r="A167" s="44">
        <v>2</v>
      </c>
      <c r="B167" s="54" t="s">
        <v>76</v>
      </c>
      <c r="C167" s="54" t="s">
        <v>6</v>
      </c>
      <c r="D167" s="55">
        <v>1</v>
      </c>
      <c r="E167" s="6"/>
      <c r="F167" s="67">
        <v>91</v>
      </c>
      <c r="G167" s="68">
        <v>-0.79819741438940894</v>
      </c>
      <c r="K167" s="68">
        <v>-1.2436197332449568</v>
      </c>
      <c r="O167" s="68">
        <v>2.0321592176013685</v>
      </c>
      <c r="S167" s="69">
        <v>-2.2169696526466822</v>
      </c>
      <c r="W167" s="69">
        <v>-2.8502770583603563</v>
      </c>
      <c r="AA167" s="69">
        <v>-0.36605308743521692</v>
      </c>
      <c r="AD167" s="1"/>
      <c r="AE167" s="69">
        <v>-2.105971230562012</v>
      </c>
      <c r="AG167" s="1"/>
      <c r="AH167" s="1"/>
      <c r="AI167" s="69">
        <v>-6.0454350556612968E-2</v>
      </c>
      <c r="AJ167" s="1"/>
      <c r="AK167" s="1"/>
      <c r="AL167" s="1"/>
      <c r="AM167" s="1"/>
      <c r="AN167" s="10">
        <f t="shared" si="11"/>
        <v>0.26414711365577903</v>
      </c>
      <c r="AO167" s="1"/>
      <c r="AP167" s="1"/>
      <c r="AQ167" s="1"/>
      <c r="AR167" s="1"/>
      <c r="AS167" s="45">
        <f t="shared" si="12"/>
        <v>6.147113655779024E-3</v>
      </c>
      <c r="AT167" s="6">
        <v>17</v>
      </c>
    </row>
    <row r="168" spans="1:46" s="3" customFormat="1" x14ac:dyDescent="0.2">
      <c r="A168" s="44">
        <v>2</v>
      </c>
      <c r="B168" s="54" t="s">
        <v>76</v>
      </c>
      <c r="C168" s="54" t="s">
        <v>6</v>
      </c>
      <c r="D168" s="55">
        <v>1</v>
      </c>
      <c r="E168" s="6"/>
      <c r="F168" s="67">
        <v>91</v>
      </c>
      <c r="G168" s="68">
        <v>-0.76941804814682402</v>
      </c>
      <c r="K168" s="68">
        <v>-1.1725976134138558</v>
      </c>
      <c r="O168" s="68">
        <v>2.060394917082256</v>
      </c>
      <c r="S168" s="69">
        <v>-2.1460075448871549</v>
      </c>
      <c r="W168" s="69">
        <v>-1.881157070500503</v>
      </c>
      <c r="AA168" s="69">
        <v>0.46317379987900753</v>
      </c>
      <c r="AD168" s="1"/>
      <c r="AE168" s="69">
        <v>-2.0313912414064026</v>
      </c>
      <c r="AG168" s="1"/>
      <c r="AH168" s="1"/>
      <c r="AI168" s="69">
        <v>-8.5342497915308346E-2</v>
      </c>
      <c r="AJ168" s="1"/>
      <c r="AK168" s="1"/>
      <c r="AL168" s="1"/>
      <c r="AM168" s="1"/>
      <c r="AN168" s="10">
        <f t="shared" si="11"/>
        <v>0.23802451418809234</v>
      </c>
      <c r="AO168" s="1"/>
      <c r="AP168" s="1"/>
      <c r="AQ168" s="1"/>
      <c r="AR168" s="1"/>
      <c r="AS168" s="45">
        <f t="shared" si="12"/>
        <v>-1.9975485811907667E-2</v>
      </c>
      <c r="AT168" s="6">
        <v>18</v>
      </c>
    </row>
    <row r="169" spans="1:46" s="3" customFormat="1" x14ac:dyDescent="0.2">
      <c r="A169" s="44">
        <v>2</v>
      </c>
      <c r="B169" s="54" t="s">
        <v>76</v>
      </c>
      <c r="C169" s="54" t="s">
        <v>6</v>
      </c>
      <c r="D169" s="55">
        <v>1</v>
      </c>
      <c r="E169" s="6"/>
      <c r="F169" s="67">
        <v>91</v>
      </c>
      <c r="G169" s="68">
        <v>-0.74637834530039582</v>
      </c>
      <c r="K169" s="68">
        <v>-1.1572723525944233</v>
      </c>
      <c r="O169" s="68">
        <v>2.0845537024893632</v>
      </c>
      <c r="S169" s="69">
        <v>-2.1307328808032793</v>
      </c>
      <c r="W169" s="69">
        <v>-2.4488162077938718</v>
      </c>
      <c r="AA169" s="69">
        <v>-0.13641839911898712</v>
      </c>
      <c r="AD169" s="1"/>
      <c r="AE169" s="69">
        <v>-2.0325547934003931</v>
      </c>
      <c r="AG169" s="1"/>
      <c r="AH169" s="1"/>
      <c r="AI169" s="69">
        <v>-0.12537475657009578</v>
      </c>
      <c r="AJ169" s="1"/>
      <c r="AK169" s="1"/>
      <c r="AL169" s="1"/>
      <c r="AM169" s="1"/>
      <c r="AN169" s="10">
        <f t="shared" si="11"/>
        <v>0.19600665550402746</v>
      </c>
      <c r="AO169" s="1"/>
      <c r="AP169" s="1"/>
      <c r="AQ169" s="1"/>
      <c r="AR169" s="1"/>
      <c r="AS169" s="45">
        <f t="shared" si="12"/>
        <v>-6.1993344495972547E-2</v>
      </c>
      <c r="AT169" s="6">
        <v>17</v>
      </c>
    </row>
    <row r="170" spans="1:46" s="70" customFormat="1" x14ac:dyDescent="0.2">
      <c r="B170" s="71" t="s">
        <v>76</v>
      </c>
      <c r="C170" s="71" t="s">
        <v>6</v>
      </c>
      <c r="D170" s="71">
        <v>1</v>
      </c>
      <c r="F170" s="74">
        <v>91</v>
      </c>
      <c r="G170" s="75">
        <v>-0.78266129120011196</v>
      </c>
      <c r="K170" s="75">
        <v>-1.1850826265912695</v>
      </c>
      <c r="O170" s="75">
        <v>2.0466459974670004</v>
      </c>
      <c r="S170" s="76">
        <v>-2.1584637010036687</v>
      </c>
      <c r="W170" s="76">
        <v>-2.8251856827307269</v>
      </c>
      <c r="AA170" s="76">
        <v>-0.45808627781525335</v>
      </c>
      <c r="AD170" s="72"/>
      <c r="AE170" s="76">
        <v>-2.0499340350629138</v>
      </c>
      <c r="AG170" s="72"/>
      <c r="AH170" s="72"/>
      <c r="AI170" s="76">
        <v>-7.7956896655032026E-2</v>
      </c>
      <c r="AJ170" s="72"/>
      <c r="AK170" s="72"/>
      <c r="AL170" s="72"/>
      <c r="AM170" s="72"/>
      <c r="AN170" s="10">
        <f t="shared" si="11"/>
        <v>0.24577644127087839</v>
      </c>
      <c r="AO170" s="72"/>
      <c r="AP170" s="72"/>
      <c r="AQ170" s="72"/>
      <c r="AR170" s="72"/>
      <c r="AS170" s="73"/>
      <c r="AT170" s="71"/>
    </row>
    <row r="171" spans="1:46" s="3" customFormat="1" x14ac:dyDescent="0.2">
      <c r="A171" s="44">
        <v>2</v>
      </c>
      <c r="B171" s="54" t="s">
        <v>76</v>
      </c>
      <c r="C171" s="54" t="s">
        <v>6</v>
      </c>
      <c r="D171" s="55">
        <v>1</v>
      </c>
      <c r="E171" s="6"/>
      <c r="F171" s="67">
        <v>91</v>
      </c>
      <c r="G171" s="68">
        <v>-0.87172803151525324</v>
      </c>
      <c r="K171" s="68">
        <v>-1.3761628531953178</v>
      </c>
      <c r="O171" s="68">
        <v>1.9581869813396238</v>
      </c>
      <c r="S171" s="69">
        <v>-2.3493564358976329</v>
      </c>
      <c r="W171" s="69">
        <v>-2.6449190991987561</v>
      </c>
      <c r="AA171" s="69">
        <v>0.10523144980134624</v>
      </c>
      <c r="AD171" s="1"/>
      <c r="AE171" s="69">
        <v>-2.3165997159655674</v>
      </c>
      <c r="AG171" s="1"/>
      <c r="AH171" s="1"/>
      <c r="AI171" s="69">
        <v>-6.5148721770311169E-2</v>
      </c>
      <c r="AJ171" s="1"/>
      <c r="AK171" s="1"/>
      <c r="AL171" s="1"/>
      <c r="AM171" s="1"/>
      <c r="AN171" s="10">
        <f t="shared" si="11"/>
        <v>0.2592199016298814</v>
      </c>
      <c r="AO171" s="1"/>
      <c r="AP171" s="1"/>
      <c r="AQ171" s="1"/>
      <c r="AR171" s="1"/>
      <c r="AS171" s="45">
        <f t="shared" si="12"/>
        <v>1.2199016298813925E-3</v>
      </c>
      <c r="AT171" s="6">
        <v>16</v>
      </c>
    </row>
    <row r="172" spans="1:46" s="3" customFormat="1" x14ac:dyDescent="0.2">
      <c r="A172" s="44">
        <v>2</v>
      </c>
      <c r="B172" s="54" t="s">
        <v>77</v>
      </c>
      <c r="C172" s="54" t="s">
        <v>6</v>
      </c>
      <c r="D172" s="55">
        <v>1</v>
      </c>
      <c r="E172" s="6"/>
      <c r="F172" s="6">
        <v>94</v>
      </c>
      <c r="G172" s="9">
        <v>-0.73639614315905599</v>
      </c>
      <c r="H172" s="9"/>
      <c r="I172" s="1"/>
      <c r="J172" s="1"/>
      <c r="K172" s="9">
        <v>-1.2096351146294859</v>
      </c>
      <c r="L172" s="1"/>
      <c r="M172" s="6"/>
      <c r="N172" s="6"/>
      <c r="O172" s="9">
        <v>2.0972288899445917</v>
      </c>
      <c r="P172" s="1"/>
      <c r="Q172" s="1"/>
      <c r="R172" s="1"/>
      <c r="S172" s="1">
        <v>-2.1831211917093043</v>
      </c>
      <c r="T172" s="1"/>
      <c r="U172" s="1"/>
      <c r="V172" s="1"/>
      <c r="W172" s="1">
        <v>-3.4141856645246995</v>
      </c>
      <c r="X172" s="1"/>
      <c r="Y172" s="1"/>
      <c r="Z172" s="1"/>
      <c r="AA172" s="1">
        <v>-0.9992000372516241</v>
      </c>
      <c r="AB172" s="1"/>
      <c r="AC172" s="1"/>
      <c r="AD172" s="1"/>
      <c r="AE172" s="1">
        <v>-2.0030769420370245</v>
      </c>
      <c r="AF172" s="1"/>
      <c r="AG172" s="1"/>
      <c r="AH172" s="1"/>
      <c r="AI172" s="1">
        <v>-5.4600294731338428E-2</v>
      </c>
      <c r="AJ172" s="1"/>
      <c r="AK172" s="1"/>
      <c r="AL172" s="1"/>
      <c r="AM172" s="1"/>
      <c r="AN172" s="10">
        <f t="shared" si="11"/>
        <v>0.27029153064998718</v>
      </c>
      <c r="AO172" s="1"/>
      <c r="AP172" s="1"/>
      <c r="AQ172" s="1"/>
      <c r="AR172" s="1"/>
      <c r="AS172" s="45">
        <f t="shared" si="12"/>
        <v>1.229153064998717E-2</v>
      </c>
      <c r="AT172" s="6">
        <v>15</v>
      </c>
    </row>
    <row r="173" spans="1:46" s="3" customFormat="1" x14ac:dyDescent="0.2">
      <c r="A173" s="44">
        <v>2</v>
      </c>
      <c r="B173" s="54" t="s">
        <v>77</v>
      </c>
      <c r="C173" s="54" t="s">
        <v>6</v>
      </c>
      <c r="D173" s="55">
        <v>1</v>
      </c>
      <c r="E173" s="6"/>
      <c r="F173" s="6">
        <v>94</v>
      </c>
      <c r="G173" s="9">
        <v>-0.73380891786128144</v>
      </c>
      <c r="H173" s="9"/>
      <c r="I173" s="1"/>
      <c r="J173" s="1"/>
      <c r="K173" s="9">
        <v>-1.0655607198712327</v>
      </c>
      <c r="L173" s="1"/>
      <c r="M173" s="6"/>
      <c r="N173" s="6"/>
      <c r="O173" s="9">
        <v>2.0946143040560505</v>
      </c>
      <c r="P173" s="1"/>
      <c r="Q173" s="1"/>
      <c r="R173" s="1"/>
      <c r="S173" s="1">
        <v>-2.0390437272525901</v>
      </c>
      <c r="T173" s="1"/>
      <c r="U173" s="1"/>
      <c r="V173" s="1"/>
      <c r="W173" s="1">
        <v>-3.2582672849887779</v>
      </c>
      <c r="X173" s="1"/>
      <c r="Y173" s="1"/>
      <c r="Z173" s="1"/>
      <c r="AA173" s="1">
        <v>-1.1312541725848058</v>
      </c>
      <c r="AB173" s="1"/>
      <c r="AC173" s="1"/>
      <c r="AD173" s="1"/>
      <c r="AE173" s="1">
        <v>-1.8440075811051864</v>
      </c>
      <c r="AF173" s="1"/>
      <c r="AG173" s="1"/>
      <c r="AH173" s="1"/>
      <c r="AI173" s="1">
        <v>-3.9710213780921877E-2</v>
      </c>
      <c r="AJ173" s="1"/>
      <c r="AK173" s="1"/>
      <c r="AL173" s="1"/>
      <c r="AM173" s="1"/>
      <c r="AN173" s="10">
        <f t="shared" si="11"/>
        <v>0.2859201596155444</v>
      </c>
      <c r="AO173" s="1"/>
      <c r="AP173" s="1"/>
      <c r="AQ173" s="1"/>
      <c r="AR173" s="1"/>
      <c r="AS173" s="45">
        <f t="shared" si="12"/>
        <v>2.7920159615544393E-2</v>
      </c>
      <c r="AT173" s="6">
        <v>15</v>
      </c>
    </row>
    <row r="174" spans="1:46" s="3" customFormat="1" x14ac:dyDescent="0.2">
      <c r="A174" s="44">
        <v>2</v>
      </c>
      <c r="B174" s="54" t="s">
        <v>77</v>
      </c>
      <c r="C174" s="54" t="s">
        <v>6</v>
      </c>
      <c r="D174" s="55">
        <v>1</v>
      </c>
      <c r="E174" s="6"/>
      <c r="F174" s="6">
        <v>94</v>
      </c>
      <c r="G174" s="9">
        <v>-0.72533748414002708</v>
      </c>
      <c r="H174" s="9"/>
      <c r="I174" s="1"/>
      <c r="J174" s="1"/>
      <c r="K174" s="9">
        <v>-1.1882200496261788</v>
      </c>
      <c r="L174" s="1"/>
      <c r="M174" s="6"/>
      <c r="N174" s="6"/>
      <c r="O174" s="9">
        <v>2.1082985334245494</v>
      </c>
      <c r="P174" s="1"/>
      <c r="Q174" s="1"/>
      <c r="R174" s="1"/>
      <c r="S174" s="1">
        <v>-2.1617295479508982</v>
      </c>
      <c r="T174" s="1"/>
      <c r="U174" s="1"/>
      <c r="V174" s="1"/>
      <c r="W174" s="1">
        <v>-3.0113215473310944</v>
      </c>
      <c r="X174" s="1"/>
      <c r="Y174" s="1"/>
      <c r="Z174" s="1"/>
      <c r="AA174" s="1">
        <v>-0.63822137903765674</v>
      </c>
      <c r="AB174" s="1"/>
      <c r="AC174" s="1"/>
      <c r="AD174" s="1"/>
      <c r="AE174" s="1">
        <v>-1.9900151221486639</v>
      </c>
      <c r="AF174" s="1"/>
      <c r="AG174" s="1"/>
      <c r="AH174" s="1"/>
      <c r="AI174" s="1">
        <v>-7.4011065024789935E-2</v>
      </c>
      <c r="AJ174" s="1"/>
      <c r="AK174" s="1"/>
      <c r="AL174" s="1"/>
      <c r="AM174" s="1"/>
      <c r="AN174" s="10">
        <f t="shared" si="11"/>
        <v>0.24991798614998048</v>
      </c>
      <c r="AO174" s="1"/>
      <c r="AP174" s="1"/>
      <c r="AQ174" s="1"/>
      <c r="AR174" s="1"/>
      <c r="AS174" s="45">
        <f t="shared" si="12"/>
        <v>-8.082013850019526E-3</v>
      </c>
      <c r="AT174" s="6">
        <v>15</v>
      </c>
    </row>
    <row r="175" spans="1:46" s="3" customFormat="1" x14ac:dyDescent="0.2">
      <c r="A175" s="44">
        <v>2</v>
      </c>
      <c r="B175" s="54" t="s">
        <v>77</v>
      </c>
      <c r="C175" s="54" t="s">
        <v>6</v>
      </c>
      <c r="D175" s="55">
        <v>1</v>
      </c>
      <c r="E175" s="6"/>
      <c r="F175" s="6">
        <v>94</v>
      </c>
      <c r="G175" s="9">
        <v>-0.70967101359298845</v>
      </c>
      <c r="H175" s="9"/>
      <c r="I175" s="1"/>
      <c r="J175" s="1"/>
      <c r="K175" s="9">
        <v>-1.1549838132418846</v>
      </c>
      <c r="L175" s="1"/>
      <c r="M175" s="6"/>
      <c r="N175" s="6"/>
      <c r="O175" s="9">
        <v>2.1238721038805366</v>
      </c>
      <c r="P175" s="1"/>
      <c r="Q175" s="1"/>
      <c r="R175" s="1"/>
      <c r="S175" s="1">
        <v>-2.1285263135727774</v>
      </c>
      <c r="T175" s="1"/>
      <c r="U175" s="1"/>
      <c r="V175" s="1"/>
      <c r="W175" s="1">
        <v>-3.0452166297852967</v>
      </c>
      <c r="X175" s="1"/>
      <c r="Y175" s="1"/>
      <c r="Z175" s="1"/>
      <c r="AA175" s="1">
        <v>-0.73869371917292814</v>
      </c>
      <c r="AB175" s="1"/>
      <c r="AC175" s="1"/>
      <c r="AD175" s="1"/>
      <c r="AE175" s="1">
        <v>-1.9175510535504174</v>
      </c>
      <c r="AF175" s="1"/>
      <c r="AG175" s="1"/>
      <c r="AH175" s="1"/>
      <c r="AI175" s="1">
        <v>-5.0296107570818593E-2</v>
      </c>
      <c r="AJ175" s="1"/>
      <c r="AK175" s="1"/>
      <c r="AL175" s="1"/>
      <c r="AM175" s="1"/>
      <c r="AN175" s="10">
        <f t="shared" si="11"/>
        <v>0.27480920549366883</v>
      </c>
      <c r="AO175" s="1"/>
      <c r="AP175" s="1"/>
      <c r="AQ175" s="1"/>
      <c r="AR175" s="1"/>
      <c r="AS175" s="45">
        <f t="shared" si="12"/>
        <v>1.6809205493668822E-2</v>
      </c>
      <c r="AT175" s="6">
        <v>15</v>
      </c>
    </row>
    <row r="176" spans="1:46" s="3" customFormat="1" x14ac:dyDescent="0.2">
      <c r="A176" s="44">
        <v>2</v>
      </c>
      <c r="B176" s="54" t="s">
        <v>77</v>
      </c>
      <c r="C176" s="54" t="s">
        <v>6</v>
      </c>
      <c r="D176" s="55">
        <v>1</v>
      </c>
      <c r="E176" s="6"/>
      <c r="F176" s="6">
        <v>94</v>
      </c>
      <c r="G176" s="9">
        <v>-0.76996348409132009</v>
      </c>
      <c r="H176" s="9"/>
      <c r="I176" s="1"/>
      <c r="J176" s="1"/>
      <c r="K176" s="9">
        <v>-1.1407784535481242</v>
      </c>
      <c r="L176" s="1"/>
      <c r="M176" s="6"/>
      <c r="N176" s="6"/>
      <c r="O176" s="9">
        <v>2.0586186008910858</v>
      </c>
      <c r="P176" s="1"/>
      <c r="Q176" s="1"/>
      <c r="R176" s="1"/>
      <c r="S176" s="1">
        <v>-2.1141852087667701</v>
      </c>
      <c r="T176" s="1"/>
      <c r="U176" s="1"/>
      <c r="V176" s="1"/>
      <c r="W176" s="1">
        <v>-2.5274492992647253</v>
      </c>
      <c r="X176" s="1"/>
      <c r="Y176" s="1"/>
      <c r="Z176" s="1"/>
      <c r="AA176" s="1">
        <v>-0.24836123944249611</v>
      </c>
      <c r="AB176" s="1"/>
      <c r="AC176" s="1"/>
      <c r="AD176" s="1"/>
      <c r="AE176" s="1">
        <v>-1.9926838435388037</v>
      </c>
      <c r="AF176" s="1"/>
      <c r="AG176" s="1"/>
      <c r="AH176" s="1"/>
      <c r="AI176" s="1">
        <v>-7.7314969344322027E-2</v>
      </c>
      <c r="AJ176" s="1"/>
      <c r="AK176" s="1"/>
      <c r="AL176" s="1"/>
      <c r="AM176" s="1"/>
      <c r="AN176" s="10">
        <f t="shared" si="11"/>
        <v>0.24645020817619961</v>
      </c>
      <c r="AO176" s="1"/>
      <c r="AP176" s="1"/>
      <c r="AQ176" s="1"/>
      <c r="AR176" s="1"/>
      <c r="AS176" s="45">
        <f t="shared" si="12"/>
        <v>-1.1549791823800393E-2</v>
      </c>
      <c r="AT176" s="6">
        <v>16</v>
      </c>
    </row>
    <row r="177" spans="1:46" s="3" customFormat="1" x14ac:dyDescent="0.2">
      <c r="A177" s="44">
        <v>2</v>
      </c>
      <c r="B177" s="54" t="s">
        <v>77</v>
      </c>
      <c r="C177" s="54" t="s">
        <v>6</v>
      </c>
      <c r="D177" s="55">
        <v>1</v>
      </c>
      <c r="E177" s="6"/>
      <c r="F177" s="6">
        <v>94</v>
      </c>
      <c r="G177" s="9">
        <v>-0.73500156189452892</v>
      </c>
      <c r="H177" s="9"/>
      <c r="I177" s="1"/>
      <c r="J177" s="1"/>
      <c r="K177" s="9">
        <v>-1.2149782085706504</v>
      </c>
      <c r="L177" s="1"/>
      <c r="M177" s="6"/>
      <c r="N177" s="6"/>
      <c r="O177" s="9">
        <v>2.0989258861188471</v>
      </c>
      <c r="P177" s="1"/>
      <c r="Q177" s="1"/>
      <c r="R177" s="1"/>
      <c r="S177" s="1">
        <v>-2.1884677337479843</v>
      </c>
      <c r="T177" s="1"/>
      <c r="U177" s="1"/>
      <c r="V177" s="1"/>
      <c r="W177" s="1">
        <v>-2.8620531828923852</v>
      </c>
      <c r="X177" s="1"/>
      <c r="Y177" s="1"/>
      <c r="Z177" s="1"/>
      <c r="AA177" s="1">
        <v>-0.43503041874405624</v>
      </c>
      <c r="AB177" s="1"/>
      <c r="AC177" s="1"/>
      <c r="AD177" s="1"/>
      <c r="AE177" s="1">
        <v>-2.0413158191783101</v>
      </c>
      <c r="AF177" s="1"/>
      <c r="AG177" s="1"/>
      <c r="AH177" s="1"/>
      <c r="AI177" s="1">
        <v>-8.9094176968548822E-2</v>
      </c>
      <c r="AJ177" s="1"/>
      <c r="AK177" s="1"/>
      <c r="AL177" s="1"/>
      <c r="AM177" s="1"/>
      <c r="AN177" s="10">
        <f t="shared" si="11"/>
        <v>0.23408675185381117</v>
      </c>
      <c r="AO177" s="1"/>
      <c r="AP177" s="1"/>
      <c r="AQ177" s="1"/>
      <c r="AR177" s="1"/>
      <c r="AS177" s="45">
        <f t="shared" si="12"/>
        <v>-2.3913248146188837E-2</v>
      </c>
      <c r="AT177" s="6">
        <v>16</v>
      </c>
    </row>
    <row r="178" spans="1:46" s="3" customFormat="1" x14ac:dyDescent="0.2">
      <c r="A178" s="44">
        <v>2</v>
      </c>
      <c r="B178" s="54" t="s">
        <v>77</v>
      </c>
      <c r="C178" s="54" t="s">
        <v>6</v>
      </c>
      <c r="D178" s="55">
        <v>1</v>
      </c>
      <c r="E178" s="6"/>
      <c r="F178" s="6">
        <v>94</v>
      </c>
      <c r="G178" s="9">
        <v>-0.6947048386521737</v>
      </c>
      <c r="H178" s="9"/>
      <c r="I178" s="1"/>
      <c r="J178" s="1"/>
      <c r="K178" s="9">
        <v>-1.0976091021867513</v>
      </c>
      <c r="L178" s="1"/>
      <c r="M178" s="6"/>
      <c r="N178" s="6"/>
      <c r="O178" s="9">
        <v>2.137790565890231</v>
      </c>
      <c r="P178" s="1"/>
      <c r="Q178" s="1"/>
      <c r="R178" s="1"/>
      <c r="S178" s="1">
        <v>-2.071181554037409</v>
      </c>
      <c r="T178" s="1"/>
      <c r="U178" s="1"/>
      <c r="V178" s="1"/>
      <c r="W178" s="1">
        <v>-3.0836678939275277</v>
      </c>
      <c r="X178" s="1"/>
      <c r="Y178" s="1"/>
      <c r="Z178" s="1"/>
      <c r="AA178" s="1">
        <v>-0.89204337624561314</v>
      </c>
      <c r="AB178" s="1"/>
      <c r="AC178" s="1"/>
      <c r="AD178" s="1"/>
      <c r="AE178" s="1">
        <v>-1.8921183504878312</v>
      </c>
      <c r="AF178" s="1"/>
      <c r="AG178" s="1"/>
      <c r="AH178" s="1"/>
      <c r="AI178" s="1">
        <v>-9.6735621509677627E-2</v>
      </c>
      <c r="AJ178" s="1"/>
      <c r="AK178" s="1"/>
      <c r="AL178" s="1"/>
      <c r="AM178" s="1"/>
      <c r="AN178" s="10">
        <f t="shared" si="11"/>
        <v>0.22606629166344236</v>
      </c>
      <c r="AO178" s="1"/>
      <c r="AP178" s="1"/>
      <c r="AQ178" s="1"/>
      <c r="AR178" s="1"/>
      <c r="AS178" s="45">
        <f t="shared" si="12"/>
        <v>-3.1933708336557648E-2</v>
      </c>
      <c r="AT178" s="6">
        <v>16</v>
      </c>
    </row>
    <row r="179" spans="1:46" s="3" customFormat="1" x14ac:dyDescent="0.2">
      <c r="A179" s="44">
        <v>2</v>
      </c>
      <c r="B179" s="54" t="s">
        <v>78</v>
      </c>
      <c r="C179" s="54" t="s">
        <v>6</v>
      </c>
      <c r="D179" s="55">
        <v>1</v>
      </c>
      <c r="E179" s="6"/>
      <c r="F179" s="6">
        <v>95</v>
      </c>
      <c r="G179" s="9">
        <v>-0.77473099845433036</v>
      </c>
      <c r="H179" s="9"/>
      <c r="I179" s="1"/>
      <c r="J179" s="1"/>
      <c r="K179" s="9">
        <v>-1.2666379404118715</v>
      </c>
      <c r="L179" s="1"/>
      <c r="M179" s="6"/>
      <c r="N179" s="6"/>
      <c r="O179" s="9">
        <v>2.0582110419570308</v>
      </c>
      <c r="P179" s="1"/>
      <c r="Q179" s="1"/>
      <c r="R179" s="1"/>
      <c r="S179" s="1">
        <v>-2.2400417683184344</v>
      </c>
      <c r="T179" s="1"/>
      <c r="U179" s="1"/>
      <c r="V179" s="1"/>
      <c r="W179" s="1">
        <v>-3.4288693434677691</v>
      </c>
      <c r="X179" s="1"/>
      <c r="Y179" s="1"/>
      <c r="Z179" s="1"/>
      <c r="AA179" s="1">
        <v>-0.89992908791974857</v>
      </c>
      <c r="AB179" s="1"/>
      <c r="AC179" s="1"/>
      <c r="AD179" s="1"/>
      <c r="AE179" s="1">
        <v>-2.0845759983817853</v>
      </c>
      <c r="AF179" s="1"/>
      <c r="AG179" s="1"/>
      <c r="AH179" s="1"/>
      <c r="AI179" s="1">
        <v>-4.0580920250929409E-2</v>
      </c>
      <c r="AJ179" s="1"/>
      <c r="AK179" s="1"/>
      <c r="AL179" s="1"/>
      <c r="AM179" s="1"/>
      <c r="AN179" s="10">
        <f t="shared" si="11"/>
        <v>0.28500626610462448</v>
      </c>
      <c r="AO179" s="1"/>
      <c r="AP179" s="1"/>
      <c r="AQ179" s="1"/>
      <c r="AR179" s="1"/>
      <c r="AS179" s="45">
        <f t="shared" si="12"/>
        <v>2.7006266104624477E-2</v>
      </c>
      <c r="AT179" s="6">
        <v>13</v>
      </c>
    </row>
    <row r="180" spans="1:46" s="3" customFormat="1" x14ac:dyDescent="0.2">
      <c r="A180" s="44">
        <v>2</v>
      </c>
      <c r="B180" s="54" t="s">
        <v>78</v>
      </c>
      <c r="C180" s="54" t="s">
        <v>6</v>
      </c>
      <c r="D180" s="55">
        <v>1</v>
      </c>
      <c r="E180" s="6"/>
      <c r="F180" s="6">
        <v>95</v>
      </c>
      <c r="G180" s="9">
        <v>-0.74175136184204193</v>
      </c>
      <c r="H180" s="9"/>
      <c r="I180" s="1"/>
      <c r="J180" s="1"/>
      <c r="K180" s="9">
        <v>-1.2059629074619806</v>
      </c>
      <c r="L180" s="1"/>
      <c r="M180" s="6"/>
      <c r="N180" s="6"/>
      <c r="O180" s="9">
        <v>2.0913428185305691</v>
      </c>
      <c r="P180" s="1"/>
      <c r="Q180" s="1"/>
      <c r="R180" s="1"/>
      <c r="S180" s="1">
        <v>-2.1794367793794294</v>
      </c>
      <c r="T180" s="1"/>
      <c r="U180" s="1"/>
      <c r="V180" s="1"/>
      <c r="W180" s="1">
        <v>-3.3895789213497651</v>
      </c>
      <c r="X180" s="1"/>
      <c r="Y180" s="1"/>
      <c r="Z180" s="1"/>
      <c r="AA180" s="1">
        <v>-0.98189101426210401</v>
      </c>
      <c r="AB180" s="1"/>
      <c r="AC180" s="1"/>
      <c r="AD180" s="1"/>
      <c r="AE180" s="1">
        <v>-2.0297124008754608</v>
      </c>
      <c r="AF180" s="1"/>
      <c r="AG180" s="1"/>
      <c r="AH180" s="1"/>
      <c r="AI180" s="1">
        <v>-7.9376193877961354E-2</v>
      </c>
      <c r="AJ180" s="1"/>
      <c r="AK180" s="1"/>
      <c r="AL180" s="1"/>
      <c r="AM180" s="1"/>
      <c r="AN180" s="10">
        <f t="shared" si="11"/>
        <v>0.24428674690569174</v>
      </c>
      <c r="AO180" s="1"/>
      <c r="AP180" s="1"/>
      <c r="AQ180" s="1"/>
      <c r="AR180" s="1"/>
      <c r="AS180" s="45">
        <f t="shared" si="12"/>
        <v>-1.3713253094308264E-2</v>
      </c>
      <c r="AT180" s="6">
        <v>13</v>
      </c>
    </row>
    <row r="181" spans="1:46" s="3" customFormat="1" x14ac:dyDescent="0.2">
      <c r="A181" s="44">
        <v>2</v>
      </c>
      <c r="B181" s="54" t="s">
        <v>78</v>
      </c>
      <c r="C181" s="54" t="s">
        <v>6</v>
      </c>
      <c r="D181" s="55">
        <v>1</v>
      </c>
      <c r="E181" s="6"/>
      <c r="F181" s="6">
        <v>95</v>
      </c>
      <c r="G181" s="9">
        <v>-0.77570247258743019</v>
      </c>
      <c r="H181" s="9"/>
      <c r="I181" s="1"/>
      <c r="J181" s="1"/>
      <c r="K181" s="9">
        <v>-1.2664060053534161</v>
      </c>
      <c r="L181" s="1"/>
      <c r="M181" s="6"/>
      <c r="N181" s="6"/>
      <c r="O181" s="9">
        <v>2.0571595181391902</v>
      </c>
      <c r="P181" s="1"/>
      <c r="Q181" s="1"/>
      <c r="R181" s="1"/>
      <c r="S181" s="1">
        <v>-2.2398076458531051</v>
      </c>
      <c r="T181" s="1"/>
      <c r="U181" s="1"/>
      <c r="V181" s="1"/>
      <c r="W181" s="1">
        <v>-3.1692116701265287</v>
      </c>
      <c r="X181" s="1"/>
      <c r="Y181" s="1"/>
      <c r="Z181" s="1"/>
      <c r="AA181" s="1">
        <v>-0.64006462140775433</v>
      </c>
      <c r="AB181" s="1"/>
      <c r="AC181" s="1"/>
      <c r="AD181" s="1"/>
      <c r="AE181" s="1">
        <v>-2.1344491665090253</v>
      </c>
      <c r="AF181" s="1"/>
      <c r="AG181" s="1"/>
      <c r="AH181" s="1"/>
      <c r="AI181" s="1">
        <v>-8.9783417306574242E-2</v>
      </c>
      <c r="AJ181" s="1"/>
      <c r="AK181" s="1"/>
      <c r="AL181" s="1"/>
      <c r="AM181" s="1"/>
      <c r="AN181" s="10">
        <f t="shared" si="11"/>
        <v>0.23336332519501968</v>
      </c>
      <c r="AO181" s="1"/>
      <c r="AP181" s="1"/>
      <c r="AQ181" s="1"/>
      <c r="AR181" s="1"/>
      <c r="AS181" s="45">
        <f t="shared" si="12"/>
        <v>-2.463667480498033E-2</v>
      </c>
      <c r="AT181" s="6">
        <v>13</v>
      </c>
    </row>
    <row r="182" spans="1:46" s="3" customFormat="1" x14ac:dyDescent="0.2">
      <c r="A182" s="44">
        <v>2</v>
      </c>
      <c r="B182" s="54" t="s">
        <v>78</v>
      </c>
      <c r="C182" s="54" t="s">
        <v>6</v>
      </c>
      <c r="D182" s="55">
        <v>1</v>
      </c>
      <c r="E182" s="6"/>
      <c r="F182" s="6">
        <v>95</v>
      </c>
      <c r="G182" s="9">
        <v>-0.73355324715638903</v>
      </c>
      <c r="H182" s="9"/>
      <c r="I182" s="1"/>
      <c r="J182" s="1"/>
      <c r="K182" s="9">
        <v>-1.1912293866636823</v>
      </c>
      <c r="L182" s="1"/>
      <c r="M182" s="6"/>
      <c r="N182" s="6"/>
      <c r="O182" s="9">
        <v>2.099591818889103</v>
      </c>
      <c r="P182" s="1"/>
      <c r="Q182" s="1"/>
      <c r="R182" s="1"/>
      <c r="S182" s="1">
        <v>-2.16472069166349</v>
      </c>
      <c r="T182" s="1"/>
      <c r="U182" s="1"/>
      <c r="V182" s="1"/>
      <c r="W182" s="1">
        <v>-2.9877716593329633</v>
      </c>
      <c r="X182" s="1"/>
      <c r="Y182" s="1"/>
      <c r="Z182" s="1"/>
      <c r="AA182" s="1">
        <v>-0.60865062599510522</v>
      </c>
      <c r="AB182" s="1"/>
      <c r="AC182" s="1"/>
      <c r="AD182" s="1"/>
      <c r="AE182" s="1">
        <v>-1.9694681904658953</v>
      </c>
      <c r="AF182" s="1"/>
      <c r="AG182" s="1"/>
      <c r="AH182" s="1"/>
      <c r="AI182" s="1">
        <v>-4.1985237182712298E-2</v>
      </c>
      <c r="AJ182" s="1"/>
      <c r="AK182" s="1"/>
      <c r="AL182" s="1"/>
      <c r="AM182" s="1"/>
      <c r="AN182" s="10">
        <f t="shared" si="11"/>
        <v>0.28353229505302519</v>
      </c>
      <c r="AO182" s="1"/>
      <c r="AP182" s="1"/>
      <c r="AQ182" s="1"/>
      <c r="AR182" s="1"/>
      <c r="AS182" s="45">
        <f t="shared" si="12"/>
        <v>2.5532295053025178E-2</v>
      </c>
      <c r="AT182" s="6">
        <v>12</v>
      </c>
    </row>
    <row r="183" spans="1:46" s="3" customFormat="1" x14ac:dyDescent="0.2">
      <c r="A183" s="44">
        <v>2</v>
      </c>
      <c r="B183" s="54" t="s">
        <v>80</v>
      </c>
      <c r="C183" s="54" t="s">
        <v>6</v>
      </c>
      <c r="D183" s="55">
        <v>1</v>
      </c>
      <c r="E183" s="6"/>
      <c r="F183" s="6">
        <v>97</v>
      </c>
      <c r="G183" s="9">
        <v>-0.98723070141788705</v>
      </c>
      <c r="H183" s="9"/>
      <c r="I183" s="1"/>
      <c r="J183" s="1"/>
      <c r="K183" s="9">
        <v>-0.71079805695050158</v>
      </c>
      <c r="L183" s="1"/>
      <c r="M183" s="6"/>
      <c r="N183" s="6"/>
      <c r="O183" s="9">
        <v>2.0860992704453545</v>
      </c>
      <c r="P183" s="1"/>
      <c r="Q183" s="1"/>
      <c r="R183" s="1"/>
      <c r="S183" s="1">
        <v>-2.1300409416893444</v>
      </c>
      <c r="T183" s="1"/>
      <c r="U183" s="1"/>
      <c r="V183" s="1"/>
      <c r="W183" s="1">
        <v>-2.7396354190319663</v>
      </c>
      <c r="X183" s="1"/>
      <c r="Y183" s="1"/>
      <c r="Z183" s="1"/>
      <c r="AA183" s="1">
        <v>-0.4292819980059176</v>
      </c>
      <c r="AB183" s="1"/>
      <c r="AC183" s="1"/>
      <c r="AD183" s="1"/>
      <c r="AE183" s="1">
        <v>-1.9183514809353182</v>
      </c>
      <c r="AF183" s="1"/>
      <c r="AG183" s="1"/>
      <c r="AH183" s="1"/>
      <c r="AI183" s="1">
        <v>-1.3142630735124561E-2</v>
      </c>
      <c r="AJ183" s="1"/>
      <c r="AK183" s="1"/>
      <c r="AL183" s="1"/>
      <c r="AM183" s="1"/>
      <c r="AN183" s="10">
        <f t="shared" si="11"/>
        <v>0.31380549478041325</v>
      </c>
      <c r="AO183" s="1"/>
      <c r="AP183" s="1"/>
      <c r="AQ183" s="1"/>
      <c r="AR183" s="1"/>
      <c r="AS183" s="45">
        <f t="shared" si="12"/>
        <v>5.5805494780413245E-2</v>
      </c>
      <c r="AT183" s="6">
        <v>15</v>
      </c>
    </row>
    <row r="184" spans="1:46" s="3" customFormat="1" x14ac:dyDescent="0.2">
      <c r="A184" s="44">
        <v>2</v>
      </c>
      <c r="B184" s="54" t="s">
        <v>80</v>
      </c>
      <c r="C184" s="54" t="s">
        <v>6</v>
      </c>
      <c r="D184" s="55">
        <v>1</v>
      </c>
      <c r="E184" s="6"/>
      <c r="F184" s="6">
        <v>97</v>
      </c>
      <c r="G184" s="9">
        <v>-0.99148256652077815</v>
      </c>
      <c r="H184" s="9"/>
      <c r="I184" s="1"/>
      <c r="J184" s="1"/>
      <c r="K184" s="9">
        <v>-0.77180821406674371</v>
      </c>
      <c r="L184" s="1"/>
      <c r="M184" s="6"/>
      <c r="N184" s="6"/>
      <c r="O184" s="9">
        <v>2.0628897237796804</v>
      </c>
      <c r="P184" s="1"/>
      <c r="Q184" s="1"/>
      <c r="R184" s="1"/>
      <c r="S184" s="1">
        <v>-2.169191757171717</v>
      </c>
      <c r="T184" s="1"/>
      <c r="U184" s="1"/>
      <c r="V184" s="1"/>
      <c r="W184" s="1">
        <v>-3.7490997399600432</v>
      </c>
      <c r="X184" s="1"/>
      <c r="Y184" s="1"/>
      <c r="Z184" s="1"/>
      <c r="AA184" s="1">
        <v>-1.3627203269607617</v>
      </c>
      <c r="AB184" s="1"/>
      <c r="AC184" s="1"/>
      <c r="AD184" s="1"/>
      <c r="AE184" s="1">
        <v>-2.0690723500060288</v>
      </c>
      <c r="AF184" s="1"/>
      <c r="AG184" s="1"/>
      <c r="AH184" s="1"/>
      <c r="AI184" s="1">
        <v>-0.10184395233832355</v>
      </c>
      <c r="AJ184" s="1"/>
      <c r="AK184" s="1"/>
      <c r="AL184" s="1"/>
      <c r="AM184" s="1"/>
      <c r="AN184" s="10">
        <f t="shared" si="11"/>
        <v>0.22070458762569561</v>
      </c>
      <c r="AO184" s="1"/>
      <c r="AP184" s="1"/>
      <c r="AQ184" s="1"/>
      <c r="AR184" s="1"/>
      <c r="AS184" s="45">
        <f t="shared" ref="AS184:AS215" si="13">AN184-$AW$2</f>
        <v>-3.7295412374304393E-2</v>
      </c>
      <c r="AT184" s="6">
        <v>16</v>
      </c>
    </row>
    <row r="185" spans="1:46" s="3" customFormat="1" x14ac:dyDescent="0.2">
      <c r="A185" s="44">
        <v>2</v>
      </c>
      <c r="B185" s="54" t="s">
        <v>80</v>
      </c>
      <c r="C185" s="54" t="s">
        <v>6</v>
      </c>
      <c r="D185" s="55">
        <v>1</v>
      </c>
      <c r="E185" s="6"/>
      <c r="F185" s="6">
        <v>97</v>
      </c>
      <c r="G185" s="9">
        <v>-1.5358229282081723</v>
      </c>
      <c r="H185" s="9"/>
      <c r="I185" s="1"/>
      <c r="J185" s="1"/>
      <c r="K185" s="9">
        <v>3.2243086144774122</v>
      </c>
      <c r="L185" s="1"/>
      <c r="M185" s="6"/>
      <c r="N185" s="6"/>
      <c r="O185" s="9">
        <v>2.0971524143620601</v>
      </c>
      <c r="P185" s="1"/>
      <c r="Q185" s="1"/>
      <c r="R185" s="1"/>
      <c r="S185" s="1">
        <v>-2.1624669430648567</v>
      </c>
      <c r="T185" s="1"/>
      <c r="U185" s="1"/>
      <c r="V185" s="1"/>
      <c r="W185" s="1">
        <v>-2.5202105779668216</v>
      </c>
      <c r="X185" s="1"/>
      <c r="Y185" s="1"/>
      <c r="Z185" s="1"/>
      <c r="AA185" s="1">
        <v>-0.14443700669782011</v>
      </c>
      <c r="AB185" s="1"/>
      <c r="AC185" s="1"/>
      <c r="AD185" s="1"/>
      <c r="AE185" s="1">
        <v>-2.0061461534458949</v>
      </c>
      <c r="AF185" s="1"/>
      <c r="AG185" s="1"/>
      <c r="AH185" s="1"/>
      <c r="AI185" s="1">
        <v>-7.8679384046528855E-2</v>
      </c>
      <c r="AJ185" s="1"/>
      <c r="AK185" s="1"/>
      <c r="AL185" s="1"/>
      <c r="AM185" s="1"/>
      <c r="AN185" s="10">
        <f t="shared" ref="AN185:AN248" si="14">AI185*1.0496+0.3276</f>
        <v>0.24501811850476329</v>
      </c>
      <c r="AO185" s="1"/>
      <c r="AP185" s="1"/>
      <c r="AQ185" s="1"/>
      <c r="AR185" s="1"/>
      <c r="AS185" s="45">
        <f t="shared" si="13"/>
        <v>-1.2981881495236713E-2</v>
      </c>
      <c r="AT185" s="6">
        <v>16</v>
      </c>
    </row>
    <row r="186" spans="1:46" s="3" customFormat="1" x14ac:dyDescent="0.2">
      <c r="A186" s="44">
        <v>2</v>
      </c>
      <c r="B186" s="54" t="s">
        <v>80</v>
      </c>
      <c r="C186" s="54" t="s">
        <v>6</v>
      </c>
      <c r="D186" s="55">
        <v>1</v>
      </c>
      <c r="E186" s="6"/>
      <c r="F186" s="6">
        <v>97</v>
      </c>
      <c r="G186" s="9">
        <v>-0.73574730814568168</v>
      </c>
      <c r="H186" s="9"/>
      <c r="I186" s="1"/>
      <c r="J186" s="1"/>
      <c r="K186" s="9">
        <v>-1.1889806843333828</v>
      </c>
      <c r="L186" s="1"/>
      <c r="M186" s="6"/>
      <c r="N186" s="6"/>
      <c r="O186" s="9">
        <v>2.0944855574226353</v>
      </c>
      <c r="P186" s="1"/>
      <c r="Q186" s="1"/>
      <c r="R186" s="1"/>
      <c r="S186" s="1">
        <v>-2.1554414788306815</v>
      </c>
      <c r="T186" s="1"/>
      <c r="U186" s="1"/>
      <c r="V186" s="1"/>
      <c r="W186" s="1">
        <v>-2.7160943472515209</v>
      </c>
      <c r="X186" s="1"/>
      <c r="Y186" s="1"/>
      <c r="Z186" s="1"/>
      <c r="AA186" s="1">
        <v>-0.3548568804243174</v>
      </c>
      <c r="AB186" s="1"/>
      <c r="AC186" s="1"/>
      <c r="AD186" s="1"/>
      <c r="AE186" s="1">
        <v>-1.9741914651299628</v>
      </c>
      <c r="AF186" s="1"/>
      <c r="AG186" s="1"/>
      <c r="AH186" s="1"/>
      <c r="AI186" s="1">
        <v>-5.1261183904346974E-2</v>
      </c>
      <c r="AJ186" s="1"/>
      <c r="AK186" s="1"/>
      <c r="AL186" s="1"/>
      <c r="AM186" s="1"/>
      <c r="AN186" s="10">
        <f t="shared" si="14"/>
        <v>0.27379626137399743</v>
      </c>
      <c r="AO186" s="1"/>
      <c r="AP186" s="1"/>
      <c r="AQ186" s="1"/>
      <c r="AR186" s="1"/>
      <c r="AS186" s="45">
        <f t="shared" si="13"/>
        <v>1.5796261373997422E-2</v>
      </c>
      <c r="AT186" s="6">
        <v>17</v>
      </c>
    </row>
    <row r="187" spans="1:46" s="3" customFormat="1" x14ac:dyDescent="0.2">
      <c r="A187" s="44">
        <v>2</v>
      </c>
      <c r="B187" s="54" t="s">
        <v>85</v>
      </c>
      <c r="C187" s="54" t="s">
        <v>6</v>
      </c>
      <c r="D187" s="55">
        <v>1</v>
      </c>
      <c r="E187" s="6"/>
      <c r="F187" s="6">
        <v>99</v>
      </c>
      <c r="G187" s="9">
        <v>-0.79607470721887796</v>
      </c>
      <c r="H187" s="9"/>
      <c r="I187" s="1"/>
      <c r="J187" s="1"/>
      <c r="K187" s="9">
        <v>-1.2552294065023295</v>
      </c>
      <c r="L187" s="1"/>
      <c r="M187" s="6"/>
      <c r="N187" s="6"/>
      <c r="O187" s="9">
        <v>2.0348723540095599</v>
      </c>
      <c r="P187" s="1"/>
      <c r="Q187" s="1"/>
      <c r="R187" s="1"/>
      <c r="S187" s="1">
        <v>-2.2285847880382335</v>
      </c>
      <c r="T187" s="1"/>
      <c r="U187" s="1"/>
      <c r="V187" s="1"/>
      <c r="W187" s="1">
        <v>-3.1798297298283598</v>
      </c>
      <c r="X187" s="1"/>
      <c r="Y187" s="1"/>
      <c r="Z187" s="1"/>
      <c r="AA187" s="1">
        <v>-0.67312180099325658</v>
      </c>
      <c r="AB187" s="1"/>
      <c r="AC187" s="1"/>
      <c r="AD187" s="1"/>
      <c r="AE187" s="1">
        <v>-2.0732134013657642</v>
      </c>
      <c r="AF187" s="1"/>
      <c r="AG187" s="1"/>
      <c r="AH187" s="1"/>
      <c r="AI187" s="1">
        <v>-1.8385179709770605E-2</v>
      </c>
      <c r="AJ187" s="1"/>
      <c r="AK187" s="1"/>
      <c r="AL187" s="1"/>
      <c r="AM187" s="1"/>
      <c r="AN187" s="10">
        <f t="shared" si="14"/>
        <v>0.3083029153766248</v>
      </c>
      <c r="AO187" s="1"/>
      <c r="AP187" s="1"/>
      <c r="AQ187" s="1"/>
      <c r="AR187" s="1"/>
      <c r="AS187" s="45">
        <f t="shared" si="13"/>
        <v>5.0302915376624791E-2</v>
      </c>
      <c r="AT187" s="6">
        <v>14</v>
      </c>
    </row>
    <row r="188" spans="1:46" s="3" customFormat="1" x14ac:dyDescent="0.2">
      <c r="A188" s="44">
        <v>2</v>
      </c>
      <c r="B188" s="54" t="s">
        <v>85</v>
      </c>
      <c r="C188" s="54" t="s">
        <v>6</v>
      </c>
      <c r="D188" s="55">
        <v>1</v>
      </c>
      <c r="E188" s="6"/>
      <c r="F188" s="6">
        <v>99</v>
      </c>
      <c r="G188" s="9">
        <v>-0.72890923479663761</v>
      </c>
      <c r="H188" s="9"/>
      <c r="I188" s="1"/>
      <c r="J188" s="1"/>
      <c r="K188" s="9">
        <v>-1.1182009557244723</v>
      </c>
      <c r="L188" s="1"/>
      <c r="M188" s="6"/>
      <c r="N188" s="6"/>
      <c r="O188" s="9">
        <v>2.1018439676975103</v>
      </c>
      <c r="P188" s="1"/>
      <c r="Q188" s="1"/>
      <c r="R188" s="1"/>
      <c r="S188" s="1">
        <v>-2.0916981596457163</v>
      </c>
      <c r="T188" s="1"/>
      <c r="U188" s="1"/>
      <c r="V188" s="1"/>
      <c r="W188" s="1">
        <v>-1.8042855235988475</v>
      </c>
      <c r="X188" s="1"/>
      <c r="Y188" s="1"/>
      <c r="Z188" s="1"/>
      <c r="AA188" s="1">
        <v>0.43138233103903745</v>
      </c>
      <c r="AB188" s="1"/>
      <c r="AC188" s="1"/>
      <c r="AD188" s="1"/>
      <c r="AE188" s="1">
        <v>-1.9060423763465757</v>
      </c>
      <c r="AF188" s="1"/>
      <c r="AG188" s="1"/>
      <c r="AH188" s="1"/>
      <c r="AI188" s="1">
        <v>-5.5105237317498723E-2</v>
      </c>
      <c r="AJ188" s="1"/>
      <c r="AK188" s="1"/>
      <c r="AL188" s="1"/>
      <c r="AM188" s="1"/>
      <c r="AN188" s="10">
        <f t="shared" si="14"/>
        <v>0.26976154291155335</v>
      </c>
      <c r="AO188" s="1"/>
      <c r="AP188" s="1"/>
      <c r="AQ188" s="1"/>
      <c r="AR188" s="1"/>
      <c r="AS188" s="45">
        <f t="shared" si="13"/>
        <v>1.1761542911553347E-2</v>
      </c>
      <c r="AT188" s="6">
        <v>14</v>
      </c>
    </row>
    <row r="189" spans="1:46" s="3" customFormat="1" x14ac:dyDescent="0.2">
      <c r="A189" s="44">
        <v>2</v>
      </c>
      <c r="B189" s="54" t="s">
        <v>85</v>
      </c>
      <c r="C189" s="54" t="s">
        <v>6</v>
      </c>
      <c r="D189" s="55">
        <v>1</v>
      </c>
      <c r="E189" s="6"/>
      <c r="F189" s="6">
        <v>99</v>
      </c>
      <c r="G189" s="9">
        <v>-0.75267541394375992</v>
      </c>
      <c r="H189" s="9"/>
      <c r="I189" s="1"/>
      <c r="J189" s="1"/>
      <c r="K189" s="9">
        <v>-1.165941621003161</v>
      </c>
      <c r="L189" s="1"/>
      <c r="M189" s="6"/>
      <c r="N189" s="6"/>
      <c r="O189" s="9">
        <v>2.0781184588023538</v>
      </c>
      <c r="P189" s="1"/>
      <c r="Q189" s="1"/>
      <c r="R189" s="1"/>
      <c r="S189" s="1">
        <v>-2.1393885958825081</v>
      </c>
      <c r="T189" s="1"/>
      <c r="U189" s="1"/>
      <c r="V189" s="1"/>
      <c r="W189" s="1">
        <v>-2.8437429954217968</v>
      </c>
      <c r="X189" s="1"/>
      <c r="Y189" s="1"/>
      <c r="Z189" s="1"/>
      <c r="AA189" s="1">
        <v>-0.51490487381120054</v>
      </c>
      <c r="AB189" s="1"/>
      <c r="AC189" s="1"/>
      <c r="AD189" s="1"/>
      <c r="AE189" s="1">
        <v>-1.970394098693887</v>
      </c>
      <c r="AF189" s="1"/>
      <c r="AG189" s="1"/>
      <c r="AH189" s="1"/>
      <c r="AI189" s="1">
        <v>-4.8055863541132671E-2</v>
      </c>
      <c r="AJ189" s="1"/>
      <c r="AK189" s="1"/>
      <c r="AL189" s="1"/>
      <c r="AM189" s="1"/>
      <c r="AN189" s="10">
        <f t="shared" si="14"/>
        <v>0.27716056562722713</v>
      </c>
      <c r="AO189" s="1"/>
      <c r="AP189" s="1"/>
      <c r="AQ189" s="1"/>
      <c r="AR189" s="1"/>
      <c r="AS189" s="45">
        <f t="shared" si="13"/>
        <v>1.9160565627227122E-2</v>
      </c>
      <c r="AT189" s="6">
        <v>14</v>
      </c>
    </row>
    <row r="190" spans="1:46" s="3" customFormat="1" x14ac:dyDescent="0.2">
      <c r="A190" s="44">
        <v>2</v>
      </c>
      <c r="B190" s="54" t="s">
        <v>85</v>
      </c>
      <c r="C190" s="54" t="s">
        <v>6</v>
      </c>
      <c r="D190" s="55">
        <v>1</v>
      </c>
      <c r="E190" s="6"/>
      <c r="F190" s="6">
        <v>99</v>
      </c>
      <c r="G190" s="9">
        <v>-0.72633879967858828</v>
      </c>
      <c r="H190" s="9"/>
      <c r="I190" s="1"/>
      <c r="J190" s="1"/>
      <c r="K190" s="9">
        <v>-1.1036931232847182</v>
      </c>
      <c r="L190" s="1"/>
      <c r="M190" s="6"/>
      <c r="N190" s="6"/>
      <c r="O190" s="9">
        <v>2.1040602953155139</v>
      </c>
      <c r="P190" s="1"/>
      <c r="Q190" s="1"/>
      <c r="R190" s="1"/>
      <c r="S190" s="1">
        <v>-2.0771951852716626</v>
      </c>
      <c r="T190" s="1"/>
      <c r="U190" s="1"/>
      <c r="V190" s="1"/>
      <c r="W190" s="1">
        <v>-2.1100714382783492</v>
      </c>
      <c r="X190" s="1"/>
      <c r="Y190" s="1"/>
      <c r="Z190" s="1"/>
      <c r="AA190" s="1">
        <v>9.5817630436936807E-2</v>
      </c>
      <c r="AB190" s="1"/>
      <c r="AC190" s="1"/>
      <c r="AD190" s="1"/>
      <c r="AE190" s="1">
        <v>-1.9424162797499893</v>
      </c>
      <c r="AF190" s="1"/>
      <c r="AG190" s="1"/>
      <c r="AH190" s="1"/>
      <c r="AI190" s="1">
        <v>-0.10848095141302583</v>
      </c>
      <c r="AJ190" s="1"/>
      <c r="AK190" s="1"/>
      <c r="AL190" s="1"/>
      <c r="AM190" s="1"/>
      <c r="AN190" s="10">
        <f t="shared" si="14"/>
        <v>0.2137383933968881</v>
      </c>
      <c r="AO190" s="1"/>
      <c r="AP190" s="1"/>
      <c r="AQ190" s="1"/>
      <c r="AR190" s="1"/>
      <c r="AS190" s="45">
        <f t="shared" si="13"/>
        <v>-4.4261606603111903E-2</v>
      </c>
      <c r="AT190" s="6">
        <v>14</v>
      </c>
    </row>
    <row r="191" spans="1:46" s="3" customFormat="1" x14ac:dyDescent="0.2">
      <c r="A191" s="44">
        <v>2</v>
      </c>
      <c r="B191" s="54" t="s">
        <v>85</v>
      </c>
      <c r="C191" s="54" t="s">
        <v>6</v>
      </c>
      <c r="D191" s="55">
        <v>1</v>
      </c>
      <c r="E191" s="6"/>
      <c r="F191" s="6">
        <v>99</v>
      </c>
      <c r="G191" s="9">
        <v>-0.72788013239974114</v>
      </c>
      <c r="H191" s="9"/>
      <c r="I191" s="1"/>
      <c r="J191" s="1"/>
      <c r="K191" s="9">
        <v>-1.1036316708716047</v>
      </c>
      <c r="L191" s="1"/>
      <c r="M191" s="6"/>
      <c r="N191" s="6"/>
      <c r="O191" s="9">
        <v>2.1024034282466424</v>
      </c>
      <c r="P191" s="1"/>
      <c r="Q191" s="1"/>
      <c r="R191" s="1"/>
      <c r="S191" s="1">
        <v>-2.0771302811817947</v>
      </c>
      <c r="T191" s="1"/>
      <c r="U191" s="1"/>
      <c r="V191" s="1"/>
      <c r="W191" s="1">
        <v>-1.6302316923899467</v>
      </c>
      <c r="X191" s="1"/>
      <c r="Y191" s="1"/>
      <c r="Z191" s="1"/>
      <c r="AA191" s="1">
        <v>0.57658951845793172</v>
      </c>
      <c r="AB191" s="1"/>
      <c r="AC191" s="1"/>
      <c r="AD191" s="1"/>
      <c r="AE191" s="1">
        <v>-1.914453219357501</v>
      </c>
      <c r="AF191" s="1"/>
      <c r="AG191" s="1"/>
      <c r="AH191" s="1"/>
      <c r="AI191" s="1">
        <v>-7.893480541436293E-2</v>
      </c>
      <c r="AJ191" s="1"/>
      <c r="AK191" s="1"/>
      <c r="AL191" s="1"/>
      <c r="AM191" s="1"/>
      <c r="AN191" s="10">
        <f t="shared" si="14"/>
        <v>0.24475002823708467</v>
      </c>
      <c r="AO191" s="1"/>
      <c r="AP191" s="1"/>
      <c r="AQ191" s="1"/>
      <c r="AR191" s="1"/>
      <c r="AS191" s="45">
        <f t="shared" si="13"/>
        <v>-1.3249971762915341E-2</v>
      </c>
      <c r="AT191" s="6">
        <v>15</v>
      </c>
    </row>
    <row r="192" spans="1:46" s="3" customFormat="1" x14ac:dyDescent="0.2">
      <c r="A192" s="44">
        <v>2</v>
      </c>
      <c r="B192" s="54" t="s">
        <v>87</v>
      </c>
      <c r="C192" s="54" t="s">
        <v>6</v>
      </c>
      <c r="D192" s="55">
        <v>1</v>
      </c>
      <c r="E192" s="6"/>
      <c r="F192" s="6">
        <v>101</v>
      </c>
      <c r="G192" s="9">
        <v>-0.69528155162379013</v>
      </c>
      <c r="H192" s="9"/>
      <c r="I192" s="1"/>
      <c r="J192" s="1"/>
      <c r="K192" s="9">
        <v>-1.0945173588594845</v>
      </c>
      <c r="L192" s="1"/>
      <c r="M192" s="6"/>
      <c r="N192" s="6"/>
      <c r="O192" s="9">
        <v>2.1370557781905593</v>
      </c>
      <c r="P192" s="1"/>
      <c r="Q192" s="1"/>
      <c r="R192" s="1"/>
      <c r="S192" s="1">
        <v>-2.068088330556435</v>
      </c>
      <c r="T192" s="1"/>
      <c r="U192" s="1"/>
      <c r="V192" s="1"/>
      <c r="W192" s="1">
        <v>-2.2287578633535117</v>
      </c>
      <c r="X192" s="1"/>
      <c r="Y192" s="1"/>
      <c r="Z192" s="1"/>
      <c r="AA192" s="1">
        <v>-4.1430381258353299E-2</v>
      </c>
      <c r="AB192" s="1"/>
      <c r="AC192" s="1"/>
      <c r="AD192" s="1"/>
      <c r="AE192" s="1">
        <v>-1.8737427117171137</v>
      </c>
      <c r="AF192" s="1"/>
      <c r="AG192" s="1"/>
      <c r="AH192" s="1"/>
      <c r="AI192" s="1">
        <v>-8.0773518365273578E-2</v>
      </c>
      <c r="AJ192" s="1"/>
      <c r="AK192" s="1"/>
      <c r="AL192" s="1"/>
      <c r="AM192" s="1"/>
      <c r="AN192" s="10">
        <f t="shared" si="14"/>
        <v>0.24282011512380886</v>
      </c>
      <c r="AO192" s="1"/>
      <c r="AP192" s="1"/>
      <c r="AQ192" s="1"/>
      <c r="AR192" s="1"/>
      <c r="AS192" s="45">
        <f t="shared" si="13"/>
        <v>-1.5179884876191152E-2</v>
      </c>
      <c r="AT192" s="6">
        <v>7</v>
      </c>
    </row>
    <row r="193" spans="1:46" s="3" customFormat="1" x14ac:dyDescent="0.2">
      <c r="A193" s="44">
        <v>2</v>
      </c>
      <c r="B193" s="54" t="s">
        <v>87</v>
      </c>
      <c r="C193" s="54" t="s">
        <v>6</v>
      </c>
      <c r="D193" s="55">
        <v>1</v>
      </c>
      <c r="E193" s="6"/>
      <c r="F193" s="6">
        <v>101</v>
      </c>
      <c r="G193" s="9">
        <v>-0.68344710296935052</v>
      </c>
      <c r="H193" s="9"/>
      <c r="I193" s="1"/>
      <c r="J193" s="1"/>
      <c r="K193" s="9">
        <v>-1.0894689051114397</v>
      </c>
      <c r="L193" s="1"/>
      <c r="M193" s="6"/>
      <c r="N193" s="6"/>
      <c r="O193" s="9">
        <v>2.1495707138355233</v>
      </c>
      <c r="P193" s="1"/>
      <c r="Q193" s="1"/>
      <c r="R193" s="1"/>
      <c r="S193" s="1">
        <v>-2.0630660396283389</v>
      </c>
      <c r="T193" s="1"/>
      <c r="U193" s="1"/>
      <c r="V193" s="1"/>
      <c r="W193" s="1">
        <v>-2.9335960894550093</v>
      </c>
      <c r="X193" s="1"/>
      <c r="Y193" s="1"/>
      <c r="Z193" s="1"/>
      <c r="AA193" s="1">
        <v>-0.75790035373582421</v>
      </c>
      <c r="AB193" s="1"/>
      <c r="AC193" s="1"/>
      <c r="AD193" s="1"/>
      <c r="AE193" s="1">
        <v>-1.841218136362524</v>
      </c>
      <c r="AF193" s="1"/>
      <c r="AG193" s="1"/>
      <c r="AH193" s="1"/>
      <c r="AI193" s="1">
        <v>-6.5373346192623694E-2</v>
      </c>
      <c r="AJ193" s="1"/>
      <c r="AK193" s="1"/>
      <c r="AL193" s="1"/>
      <c r="AM193" s="1"/>
      <c r="AN193" s="10">
        <f t="shared" si="14"/>
        <v>0.25898413583622215</v>
      </c>
      <c r="AO193" s="1"/>
      <c r="AP193" s="1"/>
      <c r="AQ193" s="1"/>
      <c r="AR193" s="1"/>
      <c r="AS193" s="45">
        <f t="shared" si="13"/>
        <v>9.8413583622214418E-4</v>
      </c>
      <c r="AT193" s="6">
        <v>7</v>
      </c>
    </row>
    <row r="194" spans="1:46" s="3" customFormat="1" x14ac:dyDescent="0.2">
      <c r="A194" s="44">
        <v>2</v>
      </c>
      <c r="B194" s="54" t="s">
        <v>87</v>
      </c>
      <c r="C194" s="54" t="s">
        <v>6</v>
      </c>
      <c r="D194" s="55">
        <v>1</v>
      </c>
      <c r="E194" s="6"/>
      <c r="F194" s="6">
        <v>101</v>
      </c>
      <c r="G194" s="9">
        <v>-0.69485758046189727</v>
      </c>
      <c r="H194" s="9"/>
      <c r="I194" s="1"/>
      <c r="J194" s="1"/>
      <c r="K194" s="9">
        <v>-1.0604556375749117</v>
      </c>
      <c r="L194" s="1"/>
      <c r="M194" s="6"/>
      <c r="N194" s="6"/>
      <c r="O194" s="9">
        <v>2.1362361606508489</v>
      </c>
      <c r="P194" s="1"/>
      <c r="Q194" s="1"/>
      <c r="R194" s="1"/>
      <c r="S194" s="1">
        <v>-2.0340254636763717</v>
      </c>
      <c r="T194" s="1"/>
      <c r="U194" s="1"/>
      <c r="V194" s="1"/>
      <c r="W194" s="1">
        <v>-1.9998466145327576</v>
      </c>
      <c r="X194" s="1"/>
      <c r="Y194" s="1"/>
      <c r="Z194" s="1"/>
      <c r="AA194" s="1">
        <v>0.1197286781053214</v>
      </c>
      <c r="AB194" s="1"/>
      <c r="AC194" s="1"/>
      <c r="AD194" s="1"/>
      <c r="AE194" s="1">
        <v>-1.8261937344613428</v>
      </c>
      <c r="AF194" s="1"/>
      <c r="AG194" s="1"/>
      <c r="AH194" s="1"/>
      <c r="AI194" s="1">
        <v>-6.7099961442718126E-2</v>
      </c>
      <c r="AJ194" s="1"/>
      <c r="AK194" s="1"/>
      <c r="AL194" s="1"/>
      <c r="AM194" s="1"/>
      <c r="AN194" s="10">
        <f t="shared" si="14"/>
        <v>0.25717188046972306</v>
      </c>
      <c r="AO194" s="1"/>
      <c r="AP194" s="1"/>
      <c r="AQ194" s="1"/>
      <c r="AR194" s="1"/>
      <c r="AS194" s="45">
        <f t="shared" si="13"/>
        <v>-8.2811953027694951E-4</v>
      </c>
      <c r="AT194" s="6">
        <v>8</v>
      </c>
    </row>
    <row r="195" spans="1:46" s="3" customFormat="1" x14ac:dyDescent="0.2">
      <c r="A195" s="44">
        <v>2</v>
      </c>
      <c r="B195" s="54" t="s">
        <v>88</v>
      </c>
      <c r="C195" s="54" t="s">
        <v>6</v>
      </c>
      <c r="D195" s="55">
        <v>1</v>
      </c>
      <c r="E195" s="6"/>
      <c r="F195" s="6">
        <v>102</v>
      </c>
      <c r="G195" s="9">
        <v>-0.72387345451361806</v>
      </c>
      <c r="H195" s="9"/>
      <c r="I195" s="1"/>
      <c r="J195" s="1"/>
      <c r="K195" s="9">
        <v>-1.0875017302181424</v>
      </c>
      <c r="L195" s="1"/>
      <c r="M195" s="6"/>
      <c r="N195" s="6"/>
      <c r="O195" s="9">
        <v>2.1061008064424933</v>
      </c>
      <c r="P195" s="1"/>
      <c r="Q195" s="1"/>
      <c r="R195" s="1"/>
      <c r="S195" s="1">
        <v>-2.0610083116890934</v>
      </c>
      <c r="T195" s="1"/>
      <c r="U195" s="1"/>
      <c r="V195" s="1"/>
      <c r="W195" s="1">
        <v>-2.498769982589355</v>
      </c>
      <c r="X195" s="1"/>
      <c r="Y195" s="1"/>
      <c r="Z195" s="1"/>
      <c r="AA195" s="1">
        <v>-0.326159707406945</v>
      </c>
      <c r="AB195" s="1"/>
      <c r="AC195" s="1"/>
      <c r="AD195" s="1"/>
      <c r="AE195" s="1">
        <v>-1.8884515561245345</v>
      </c>
      <c r="AF195" s="1"/>
      <c r="AG195" s="1"/>
      <c r="AH195" s="1"/>
      <c r="AI195" s="1">
        <v>-7.289697600801337E-2</v>
      </c>
      <c r="AJ195" s="1"/>
      <c r="AK195" s="1"/>
      <c r="AL195" s="1"/>
      <c r="AM195" s="1"/>
      <c r="AN195" s="10">
        <f t="shared" si="14"/>
        <v>0.25108733398198918</v>
      </c>
      <c r="AO195" s="1"/>
      <c r="AP195" s="1"/>
      <c r="AQ195" s="1"/>
      <c r="AR195" s="1"/>
      <c r="AS195" s="45">
        <f t="shared" si="13"/>
        <v>-6.9126660180108268E-3</v>
      </c>
      <c r="AT195" s="6">
        <v>12</v>
      </c>
    </row>
    <row r="196" spans="1:46" s="3" customFormat="1" x14ac:dyDescent="0.2">
      <c r="A196" s="44">
        <v>2</v>
      </c>
      <c r="B196" s="54" t="s">
        <v>88</v>
      </c>
      <c r="C196" s="54" t="s">
        <v>6</v>
      </c>
      <c r="D196" s="55">
        <v>1</v>
      </c>
      <c r="E196" s="6"/>
      <c r="F196" s="6">
        <v>102</v>
      </c>
      <c r="G196" s="9">
        <v>-0.68375990086188831</v>
      </c>
      <c r="I196" s="1"/>
      <c r="J196" s="1"/>
      <c r="K196" s="9">
        <v>-1.0232270211533063</v>
      </c>
      <c r="L196" s="1"/>
      <c r="M196" s="6"/>
      <c r="N196" s="6"/>
      <c r="O196" s="9">
        <v>2.1467558803670856</v>
      </c>
      <c r="P196" s="1"/>
      <c r="Q196" s="1"/>
      <c r="R196" s="1"/>
      <c r="S196" s="1">
        <v>-1.9968193836223804</v>
      </c>
      <c r="T196" s="1"/>
      <c r="U196" s="1"/>
      <c r="V196" s="1"/>
      <c r="W196" s="1">
        <v>-3.1980179887467206</v>
      </c>
      <c r="X196" s="1"/>
      <c r="Y196" s="1"/>
      <c r="Z196" s="1"/>
      <c r="AA196" s="1">
        <v>-1.1554573779299777</v>
      </c>
      <c r="AB196" s="1"/>
      <c r="AC196" s="1"/>
      <c r="AD196" s="1"/>
      <c r="AE196" s="1">
        <v>-1.8139786870561001</v>
      </c>
      <c r="AF196" s="1"/>
      <c r="AG196" s="1"/>
      <c r="AH196" s="1"/>
      <c r="AI196" s="1">
        <v>-0.10295551200931174</v>
      </c>
      <c r="AJ196" s="1"/>
      <c r="AK196" s="1"/>
      <c r="AL196" s="1"/>
      <c r="AM196" s="1"/>
      <c r="AN196" s="10">
        <f t="shared" si="14"/>
        <v>0.21953789459502637</v>
      </c>
      <c r="AO196" s="1"/>
      <c r="AP196" s="1"/>
      <c r="AQ196" s="1"/>
      <c r="AR196" s="1"/>
      <c r="AS196" s="45">
        <f t="shared" si="13"/>
        <v>-3.8462105404973634E-2</v>
      </c>
      <c r="AT196" s="6">
        <v>14</v>
      </c>
    </row>
    <row r="197" spans="1:46" s="3" customFormat="1" x14ac:dyDescent="0.2">
      <c r="A197" s="44">
        <v>2</v>
      </c>
      <c r="B197" s="54" t="s">
        <v>88</v>
      </c>
      <c r="C197" s="54" t="s">
        <v>6</v>
      </c>
      <c r="D197" s="55">
        <v>1</v>
      </c>
      <c r="E197" s="6"/>
      <c r="F197" s="6">
        <v>102</v>
      </c>
      <c r="G197" s="9">
        <v>-0.71508293349257468</v>
      </c>
      <c r="I197" s="1"/>
      <c r="J197" s="1"/>
      <c r="K197" s="9">
        <v>-1.0935918147469512</v>
      </c>
      <c r="L197" s="1"/>
      <c r="M197" s="6"/>
      <c r="N197" s="6"/>
      <c r="O197" s="9">
        <v>2.1157650432079032</v>
      </c>
      <c r="P197" s="1"/>
      <c r="Q197" s="1"/>
      <c r="R197" s="1"/>
      <c r="S197" s="1">
        <v>-2.0671184346555407</v>
      </c>
      <c r="T197" s="1"/>
      <c r="U197" s="1"/>
      <c r="V197" s="1"/>
      <c r="W197" s="1">
        <v>-2.7338862452243595</v>
      </c>
      <c r="X197" s="1"/>
      <c r="Y197" s="1"/>
      <c r="Z197" s="1"/>
      <c r="AA197" s="1">
        <v>-0.54957347089336361</v>
      </c>
      <c r="AB197" s="1"/>
      <c r="AC197" s="1"/>
      <c r="AD197" s="1"/>
      <c r="AE197" s="1">
        <v>-1.8781712816220988</v>
      </c>
      <c r="AF197" s="1"/>
      <c r="AG197" s="1"/>
      <c r="AH197" s="1"/>
      <c r="AI197" s="1">
        <v>-6.5681009886797703E-2</v>
      </c>
      <c r="AJ197" s="1"/>
      <c r="AK197" s="1"/>
      <c r="AL197" s="1"/>
      <c r="AM197" s="1"/>
      <c r="AN197" s="10">
        <f t="shared" si="14"/>
        <v>0.25866121202281711</v>
      </c>
      <c r="AO197" s="1"/>
      <c r="AP197" s="1"/>
      <c r="AQ197" s="1"/>
      <c r="AR197" s="1"/>
      <c r="AS197" s="45">
        <f t="shared" si="13"/>
        <v>6.6121202281710367E-4</v>
      </c>
      <c r="AT197" s="6">
        <v>13</v>
      </c>
    </row>
    <row r="198" spans="1:46" s="3" customFormat="1" x14ac:dyDescent="0.2">
      <c r="A198" s="44">
        <v>2</v>
      </c>
      <c r="B198" s="54" t="s">
        <v>88</v>
      </c>
      <c r="C198" s="54" t="s">
        <v>6</v>
      </c>
      <c r="D198" s="55">
        <v>1</v>
      </c>
      <c r="E198" s="6"/>
      <c r="F198" s="6">
        <v>102</v>
      </c>
      <c r="G198" s="9">
        <v>-0.7583018302372394</v>
      </c>
      <c r="I198" s="1"/>
      <c r="J198" s="1"/>
      <c r="K198" s="9">
        <v>-1.1494431206679299</v>
      </c>
      <c r="L198" s="1"/>
      <c r="M198" s="6"/>
      <c r="N198" s="6"/>
      <c r="O198" s="9">
        <v>2.071461251180251</v>
      </c>
      <c r="P198" s="1"/>
      <c r="Q198" s="1"/>
      <c r="R198" s="1"/>
      <c r="S198" s="1">
        <v>-2.1228764952088</v>
      </c>
      <c r="T198" s="1"/>
      <c r="U198" s="1"/>
      <c r="V198" s="1"/>
      <c r="W198" s="1">
        <v>-2.6639636870998409</v>
      </c>
      <c r="X198" s="1"/>
      <c r="Y198" s="1"/>
      <c r="Z198" s="1"/>
      <c r="AA198" s="1">
        <v>-0.36778518241274705</v>
      </c>
      <c r="AB198" s="1"/>
      <c r="AC198" s="1"/>
      <c r="AD198" s="1"/>
      <c r="AE198" s="1">
        <v>-1.9341266070871943</v>
      </c>
      <c r="AF198" s="1"/>
      <c r="AG198" s="1"/>
      <c r="AH198" s="1"/>
      <c r="AI198" s="1">
        <v>-2.2155255999425916E-2</v>
      </c>
      <c r="AJ198" s="1"/>
      <c r="AK198" s="1"/>
      <c r="AL198" s="1"/>
      <c r="AM198" s="1"/>
      <c r="AN198" s="10">
        <f t="shared" si="14"/>
        <v>0.30434584330300257</v>
      </c>
      <c r="AO198" s="1"/>
      <c r="AP198" s="1"/>
      <c r="AQ198" s="1"/>
      <c r="AR198" s="1"/>
      <c r="AS198" s="45">
        <f t="shared" si="13"/>
        <v>4.6345843303002565E-2</v>
      </c>
      <c r="AT198" s="6">
        <v>13</v>
      </c>
    </row>
    <row r="199" spans="1:46" s="3" customFormat="1" x14ac:dyDescent="0.2">
      <c r="A199" s="44">
        <v>2</v>
      </c>
      <c r="B199" s="54" t="s">
        <v>90</v>
      </c>
      <c r="C199" s="54" t="s">
        <v>6</v>
      </c>
      <c r="D199" s="55">
        <v>1</v>
      </c>
      <c r="E199" s="6"/>
      <c r="F199" s="6">
        <v>104</v>
      </c>
      <c r="G199" s="9">
        <v>-0.71641812104965918</v>
      </c>
      <c r="I199" s="1"/>
      <c r="J199" s="1"/>
      <c r="K199" s="9">
        <v>-1.0597213933830896</v>
      </c>
      <c r="L199" s="1"/>
      <c r="M199" s="6"/>
      <c r="N199" s="6"/>
      <c r="O199" s="9">
        <v>2.1130641890179791</v>
      </c>
      <c r="P199" s="1"/>
      <c r="Q199" s="1"/>
      <c r="R199" s="1"/>
      <c r="S199" s="1">
        <v>-2.0332429442898672</v>
      </c>
      <c r="T199" s="1"/>
      <c r="U199" s="1"/>
      <c r="V199" s="1"/>
      <c r="W199" s="1">
        <v>-2.5137243795011615</v>
      </c>
      <c r="X199" s="1"/>
      <c r="Y199" s="1"/>
      <c r="Z199" s="1"/>
      <c r="AA199" s="1">
        <v>-0.39674792541347093</v>
      </c>
      <c r="AB199" s="1"/>
      <c r="AC199" s="1"/>
      <c r="AD199" s="1"/>
      <c r="AE199" s="1">
        <v>-1.8269344323132013</v>
      </c>
      <c r="AF199" s="1"/>
      <c r="AG199" s="1"/>
      <c r="AH199" s="1"/>
      <c r="AI199" s="1">
        <v>-4.6308192926974856E-2</v>
      </c>
      <c r="AJ199" s="1"/>
      <c r="AK199" s="1"/>
      <c r="AL199" s="1"/>
      <c r="AM199" s="1"/>
      <c r="AN199" s="10">
        <f t="shared" si="14"/>
        <v>0.27899492070384718</v>
      </c>
      <c r="AO199" s="1"/>
      <c r="AP199" s="1"/>
      <c r="AQ199" s="1"/>
      <c r="AR199" s="1"/>
      <c r="AS199" s="45">
        <f t="shared" si="13"/>
        <v>2.0994920703847175E-2</v>
      </c>
      <c r="AT199" s="6">
        <v>10</v>
      </c>
    </row>
    <row r="200" spans="1:46" s="3" customFormat="1" x14ac:dyDescent="0.2">
      <c r="A200" s="44">
        <v>2</v>
      </c>
      <c r="B200" s="54" t="s">
        <v>90</v>
      </c>
      <c r="C200" s="54" t="s">
        <v>6</v>
      </c>
      <c r="D200" s="55">
        <v>1</v>
      </c>
      <c r="E200" s="6"/>
      <c r="F200" s="6">
        <v>104</v>
      </c>
      <c r="G200" s="9">
        <v>-0.75403599815572242</v>
      </c>
      <c r="I200" s="1"/>
      <c r="J200" s="1"/>
      <c r="K200" s="9">
        <v>-1.1634165137687587</v>
      </c>
      <c r="L200" s="1"/>
      <c r="M200" s="6"/>
      <c r="N200" s="6"/>
      <c r="O200" s="9">
        <v>2.0765634184500801</v>
      </c>
      <c r="P200" s="1"/>
      <c r="Q200" s="1"/>
      <c r="R200" s="1"/>
      <c r="S200" s="1">
        <v>-2.1368602898411098</v>
      </c>
      <c r="T200" s="1"/>
      <c r="U200" s="1"/>
      <c r="V200" s="1"/>
      <c r="W200" s="1">
        <v>-3.4066430872934093</v>
      </c>
      <c r="X200" s="1"/>
      <c r="Y200" s="1"/>
      <c r="Z200" s="1"/>
      <c r="AA200" s="1">
        <v>-1.0841618282605299</v>
      </c>
      <c r="AB200" s="1"/>
      <c r="AC200" s="1"/>
      <c r="AD200" s="1"/>
      <c r="AE200" s="1">
        <v>-1.9661531571520259</v>
      </c>
      <c r="AF200" s="1"/>
      <c r="AG200" s="1"/>
      <c r="AH200" s="1"/>
      <c r="AI200" s="1">
        <v>-4.4891703101318514E-2</v>
      </c>
      <c r="AJ200" s="1"/>
      <c r="AK200" s="1"/>
      <c r="AL200" s="1"/>
      <c r="AM200" s="1"/>
      <c r="AN200" s="10">
        <f t="shared" si="14"/>
        <v>0.28048166842485611</v>
      </c>
      <c r="AO200" s="1"/>
      <c r="AP200" s="1"/>
      <c r="AQ200" s="1"/>
      <c r="AR200" s="1"/>
      <c r="AS200" s="45">
        <f t="shared" si="13"/>
        <v>2.2481668424856105E-2</v>
      </c>
      <c r="AT200" s="6">
        <v>9</v>
      </c>
    </row>
    <row r="201" spans="1:46" s="3" customFormat="1" x14ac:dyDescent="0.2">
      <c r="A201" s="44">
        <v>2</v>
      </c>
      <c r="B201" s="54" t="s">
        <v>90</v>
      </c>
      <c r="C201" s="54" t="s">
        <v>6</v>
      </c>
      <c r="D201" s="55">
        <v>1</v>
      </c>
      <c r="E201" s="6"/>
      <c r="F201" s="6">
        <v>104</v>
      </c>
      <c r="G201" s="9">
        <v>-0.72830777699801685</v>
      </c>
      <c r="I201" s="1"/>
      <c r="J201" s="1"/>
      <c r="K201" s="9">
        <v>-1.1333003993214605</v>
      </c>
      <c r="L201" s="1"/>
      <c r="M201" s="6"/>
      <c r="N201" s="6"/>
      <c r="O201" s="9">
        <v>2.1030546978222322</v>
      </c>
      <c r="P201" s="1"/>
      <c r="Q201" s="1"/>
      <c r="R201" s="1"/>
      <c r="S201" s="1">
        <v>-2.1067998769431995</v>
      </c>
      <c r="T201" s="1"/>
      <c r="U201" s="1"/>
      <c r="V201" s="1"/>
      <c r="W201" s="1">
        <v>-2.5237906837861646</v>
      </c>
      <c r="X201" s="1"/>
      <c r="Y201" s="1"/>
      <c r="Z201" s="1"/>
      <c r="AA201" s="1">
        <v>-0.25954086551593925</v>
      </c>
      <c r="AB201" s="1"/>
      <c r="AC201" s="1"/>
      <c r="AD201" s="1"/>
      <c r="AE201" s="1">
        <v>-1.8871887960334592</v>
      </c>
      <c r="AF201" s="1"/>
      <c r="AG201" s="1"/>
      <c r="AH201" s="1"/>
      <c r="AI201" s="1">
        <v>-2.1981401394838285E-2</v>
      </c>
      <c r="AJ201" s="1"/>
      <c r="AK201" s="1"/>
      <c r="AL201" s="1"/>
      <c r="AM201" s="1"/>
      <c r="AN201" s="10">
        <f t="shared" si="14"/>
        <v>0.30452832109597772</v>
      </c>
      <c r="AO201" s="1"/>
      <c r="AP201" s="1"/>
      <c r="AQ201" s="1"/>
      <c r="AR201" s="1"/>
      <c r="AS201" s="45">
        <f t="shared" si="13"/>
        <v>4.6528321095977709E-2</v>
      </c>
      <c r="AT201" s="6">
        <v>8</v>
      </c>
    </row>
    <row r="202" spans="1:46" s="3" customFormat="1" x14ac:dyDescent="0.2">
      <c r="A202" s="44">
        <v>2</v>
      </c>
      <c r="B202" s="54" t="s">
        <v>90</v>
      </c>
      <c r="C202" s="54" t="s">
        <v>6</v>
      </c>
      <c r="D202" s="55">
        <v>1</v>
      </c>
      <c r="E202" s="6"/>
      <c r="F202" s="6">
        <v>104</v>
      </c>
      <c r="G202" s="9">
        <v>-0.74302200165135546</v>
      </c>
      <c r="I202" s="1"/>
      <c r="J202" s="1"/>
      <c r="K202" s="9">
        <v>-1.1654760915061102</v>
      </c>
      <c r="L202" s="1"/>
      <c r="M202" s="6"/>
      <c r="N202" s="6"/>
      <c r="O202" s="9">
        <v>2.0884636402111543</v>
      </c>
      <c r="P202" s="1"/>
      <c r="Q202" s="1"/>
      <c r="R202" s="1"/>
      <c r="S202" s="1">
        <v>-2.1389446320583971</v>
      </c>
      <c r="T202" s="1"/>
      <c r="U202" s="1"/>
      <c r="V202" s="1"/>
      <c r="W202" s="1">
        <v>-2.7364201478652648</v>
      </c>
      <c r="X202" s="1"/>
      <c r="Y202" s="1"/>
      <c r="Z202" s="1"/>
      <c r="AA202" s="1">
        <v>-0.40823873610761063</v>
      </c>
      <c r="AB202" s="1"/>
      <c r="AC202" s="1"/>
      <c r="AD202" s="1"/>
      <c r="AE202" s="1">
        <v>-2.0244920614149176</v>
      </c>
      <c r="AF202" s="1"/>
      <c r="AG202" s="1"/>
      <c r="AH202" s="1"/>
      <c r="AI202" s="1">
        <v>-0.11268265126354593</v>
      </c>
      <c r="AJ202" s="1"/>
      <c r="AK202" s="1"/>
      <c r="AL202" s="1"/>
      <c r="AM202" s="1"/>
      <c r="AN202" s="10">
        <f t="shared" si="14"/>
        <v>0.20932828923378219</v>
      </c>
      <c r="AO202" s="1"/>
      <c r="AP202" s="1"/>
      <c r="AQ202" s="1"/>
      <c r="AR202" s="1"/>
      <c r="AS202" s="45">
        <f t="shared" si="13"/>
        <v>-4.8671710766217818E-2</v>
      </c>
      <c r="AT202" s="6">
        <v>7</v>
      </c>
    </row>
    <row r="203" spans="1:46" s="3" customFormat="1" x14ac:dyDescent="0.2">
      <c r="A203" s="44">
        <v>2</v>
      </c>
      <c r="B203" s="54" t="s">
        <v>91</v>
      </c>
      <c r="C203" s="54" t="s">
        <v>6</v>
      </c>
      <c r="D203" s="55">
        <v>1</v>
      </c>
      <c r="E203" s="6"/>
      <c r="F203" s="6">
        <v>105</v>
      </c>
      <c r="G203" s="9">
        <v>-0.76348962202224346</v>
      </c>
      <c r="I203" s="1"/>
      <c r="J203" s="1"/>
      <c r="K203" s="9">
        <v>-1.190325591756302</v>
      </c>
      <c r="L203" s="1"/>
      <c r="M203" s="6"/>
      <c r="N203" s="6"/>
      <c r="O203" s="9">
        <v>2.0674223341377913</v>
      </c>
      <c r="P203" s="1"/>
      <c r="Q203" s="1"/>
      <c r="R203" s="1"/>
      <c r="S203" s="1">
        <v>-2.1637498747360553</v>
      </c>
      <c r="T203" s="1"/>
      <c r="U203" s="1"/>
      <c r="V203" s="1"/>
      <c r="W203" s="1">
        <v>-2.1466464775104082</v>
      </c>
      <c r="X203" s="1"/>
      <c r="Y203" s="1"/>
      <c r="Z203" s="1"/>
      <c r="AA203" s="1">
        <v>0.23266649065041556</v>
      </c>
      <c r="AB203" s="1"/>
      <c r="AC203" s="1"/>
      <c r="AD203" s="1"/>
      <c r="AE203" s="1">
        <v>-1.9595016978351669</v>
      </c>
      <c r="AF203" s="1"/>
      <c r="AG203" s="1"/>
      <c r="AH203" s="1"/>
      <c r="AI203" s="1">
        <v>-1.9793347752483648E-3</v>
      </c>
      <c r="AJ203" s="1"/>
      <c r="AK203" s="1"/>
      <c r="AL203" s="1"/>
      <c r="AM203" s="1"/>
      <c r="AN203" s="10">
        <f t="shared" si="14"/>
        <v>0.32552249021989932</v>
      </c>
      <c r="AO203" s="1"/>
      <c r="AP203" s="1"/>
      <c r="AQ203" s="1"/>
      <c r="AR203" s="1"/>
      <c r="AS203" s="45">
        <f t="shared" si="13"/>
        <v>6.7522490219899312E-2</v>
      </c>
      <c r="AT203" s="6">
        <v>12</v>
      </c>
    </row>
    <row r="204" spans="1:46" s="3" customFormat="1" x14ac:dyDescent="0.2">
      <c r="A204" s="44">
        <v>2</v>
      </c>
      <c r="B204" s="54" t="s">
        <v>91</v>
      </c>
      <c r="C204" s="54" t="s">
        <v>6</v>
      </c>
      <c r="D204" s="55">
        <v>1</v>
      </c>
      <c r="E204" s="6"/>
      <c r="F204" s="6">
        <v>105</v>
      </c>
      <c r="G204" s="9">
        <v>-0.72664690387991793</v>
      </c>
      <c r="I204" s="1"/>
      <c r="J204" s="1"/>
      <c r="K204" s="9">
        <v>-1.1119876275066412</v>
      </c>
      <c r="L204" s="1"/>
      <c r="M204" s="6"/>
      <c r="N204" s="6"/>
      <c r="O204" s="9">
        <v>2.1040399721023983</v>
      </c>
      <c r="P204" s="1"/>
      <c r="Q204" s="1"/>
      <c r="R204" s="1"/>
      <c r="S204" s="1">
        <v>-2.0854895101956004</v>
      </c>
      <c r="T204" s="1"/>
      <c r="U204" s="1"/>
      <c r="V204" s="1"/>
      <c r="W204" s="1">
        <v>-2.0604088964636391</v>
      </c>
      <c r="X204" s="1"/>
      <c r="Y204" s="1"/>
      <c r="Z204" s="1"/>
      <c r="AA204" s="1">
        <v>0.16220875708228277</v>
      </c>
      <c r="AB204" s="1"/>
      <c r="AC204" s="1"/>
      <c r="AD204" s="1"/>
      <c r="AE204" s="1">
        <v>-1.8693772760927789</v>
      </c>
      <c r="AF204" s="1"/>
      <c r="AG204" s="1"/>
      <c r="AH204" s="1"/>
      <c r="AI204" s="1">
        <v>-2.6828093387054608E-2</v>
      </c>
      <c r="AJ204" s="1"/>
      <c r="AK204" s="1"/>
      <c r="AL204" s="1"/>
      <c r="AM204" s="1"/>
      <c r="AN204" s="10">
        <f t="shared" si="14"/>
        <v>0.29944123318094751</v>
      </c>
      <c r="AO204" s="1"/>
      <c r="AP204" s="1"/>
      <c r="AQ204" s="1"/>
      <c r="AR204" s="1"/>
      <c r="AS204" s="45">
        <f t="shared" si="13"/>
        <v>4.1441233180947501E-2</v>
      </c>
      <c r="AT204" s="6">
        <v>12</v>
      </c>
    </row>
    <row r="205" spans="1:46" s="3" customFormat="1" x14ac:dyDescent="0.2">
      <c r="A205" s="44">
        <v>2</v>
      </c>
      <c r="B205" s="54" t="s">
        <v>91</v>
      </c>
      <c r="C205" s="54" t="s">
        <v>6</v>
      </c>
      <c r="D205" s="55">
        <v>1</v>
      </c>
      <c r="E205" s="6"/>
      <c r="F205" s="6">
        <v>105</v>
      </c>
      <c r="G205" s="9">
        <v>-0.75712925204602144</v>
      </c>
      <c r="I205" s="1"/>
      <c r="J205" s="1"/>
      <c r="K205" s="9">
        <v>-1.1734984332774825</v>
      </c>
      <c r="L205" s="1"/>
      <c r="M205" s="6"/>
      <c r="N205" s="6"/>
      <c r="O205" s="9">
        <v>2.0736202263313936</v>
      </c>
      <c r="P205" s="1"/>
      <c r="Q205" s="1"/>
      <c r="R205" s="1"/>
      <c r="S205" s="1">
        <v>-2.146935909669196</v>
      </c>
      <c r="T205" s="1"/>
      <c r="U205" s="1"/>
      <c r="V205" s="1"/>
      <c r="W205" s="1">
        <v>-1.9249378546498801</v>
      </c>
      <c r="X205" s="1"/>
      <c r="Y205" s="1"/>
      <c r="Z205" s="1"/>
      <c r="AA205" s="1">
        <v>0.42117458588206147</v>
      </c>
      <c r="AB205" s="1"/>
      <c r="AC205" s="1"/>
      <c r="AD205" s="1"/>
      <c r="AE205" s="1">
        <v>-1.9181809793277216</v>
      </c>
      <c r="AF205" s="1"/>
      <c r="AG205" s="1"/>
      <c r="AH205" s="1"/>
      <c r="AI205" s="1">
        <v>1.6291954187064306E-2</v>
      </c>
      <c r="AJ205" s="1"/>
      <c r="AK205" s="1"/>
      <c r="AL205" s="1"/>
      <c r="AM205" s="1"/>
      <c r="AN205" s="10">
        <f t="shared" si="14"/>
        <v>0.34470003511474268</v>
      </c>
      <c r="AO205" s="1"/>
      <c r="AP205" s="1"/>
      <c r="AQ205" s="1"/>
      <c r="AR205" s="1"/>
      <c r="AS205" s="45">
        <f t="shared" si="13"/>
        <v>8.6700035114742668E-2</v>
      </c>
      <c r="AT205" s="6">
        <v>13</v>
      </c>
    </row>
    <row r="206" spans="1:46" s="3" customFormat="1" x14ac:dyDescent="0.2">
      <c r="A206" s="44">
        <v>2</v>
      </c>
      <c r="B206" s="54" t="s">
        <v>91</v>
      </c>
      <c r="C206" s="54" t="s">
        <v>6</v>
      </c>
      <c r="D206" s="55">
        <v>1</v>
      </c>
      <c r="E206" s="6"/>
      <c r="F206" s="6">
        <v>105</v>
      </c>
      <c r="G206" s="9">
        <v>-0.75296165284193972</v>
      </c>
      <c r="I206" s="1"/>
      <c r="J206" s="1"/>
      <c r="K206" s="9">
        <v>-1.2029950017690376</v>
      </c>
      <c r="L206" s="1"/>
      <c r="M206" s="6"/>
      <c r="N206" s="6"/>
      <c r="O206" s="9">
        <v>2.0791978878989514</v>
      </c>
      <c r="P206" s="1"/>
      <c r="Q206" s="1"/>
      <c r="R206" s="1"/>
      <c r="S206" s="1">
        <v>-2.1764436142626664</v>
      </c>
      <c r="T206" s="1"/>
      <c r="U206" s="1"/>
      <c r="V206" s="1"/>
      <c r="W206" s="1">
        <v>-1.7818281009747969</v>
      </c>
      <c r="X206" s="1"/>
      <c r="Y206" s="1"/>
      <c r="Z206" s="1"/>
      <c r="AA206" s="1">
        <v>0.62379820724972612</v>
      </c>
      <c r="AB206" s="1"/>
      <c r="AC206" s="1"/>
      <c r="AD206" s="1"/>
      <c r="AE206" s="1">
        <v>-1.9874246233535231</v>
      </c>
      <c r="AF206" s="1"/>
      <c r="AG206" s="1"/>
      <c r="AH206" s="1"/>
      <c r="AI206" s="1">
        <v>-2.8348441699493909E-2</v>
      </c>
      <c r="AJ206" s="1"/>
      <c r="AK206" s="1"/>
      <c r="AL206" s="1"/>
      <c r="AM206" s="1"/>
      <c r="AN206" s="10">
        <f t="shared" si="14"/>
        <v>0.2978454755922112</v>
      </c>
      <c r="AO206" s="1"/>
      <c r="AP206" s="1"/>
      <c r="AQ206" s="1"/>
      <c r="AR206" s="1"/>
      <c r="AS206" s="45">
        <f t="shared" si="13"/>
        <v>3.9845475592211188E-2</v>
      </c>
      <c r="AT206" s="6">
        <v>13</v>
      </c>
    </row>
    <row r="207" spans="1:46" s="3" customFormat="1" x14ac:dyDescent="0.2">
      <c r="A207" s="44">
        <v>2</v>
      </c>
      <c r="B207" s="54" t="s">
        <v>91</v>
      </c>
      <c r="C207" s="54" t="s">
        <v>6</v>
      </c>
      <c r="D207" s="55">
        <v>1</v>
      </c>
      <c r="E207" s="6"/>
      <c r="F207" s="6">
        <v>105</v>
      </c>
      <c r="G207" s="9">
        <v>-0.78107714855678623</v>
      </c>
      <c r="I207" s="1"/>
      <c r="J207" s="1"/>
      <c r="K207" s="9">
        <v>-1.2221104864644015</v>
      </c>
      <c r="L207" s="1"/>
      <c r="M207" s="6"/>
      <c r="N207" s="6"/>
      <c r="O207" s="9">
        <v>2.049732261222124</v>
      </c>
      <c r="P207" s="1"/>
      <c r="Q207" s="1"/>
      <c r="R207" s="1"/>
      <c r="S207" s="1">
        <v>-2.1954973808899041</v>
      </c>
      <c r="T207" s="1"/>
      <c r="U207" s="1"/>
      <c r="V207" s="1"/>
      <c r="W207" s="1">
        <v>-2.0393272566076455</v>
      </c>
      <c r="X207" s="1"/>
      <c r="Y207" s="1"/>
      <c r="Z207" s="1"/>
      <c r="AA207" s="1">
        <v>0.40383476762292925</v>
      </c>
      <c r="AB207" s="1"/>
      <c r="AC207" s="1"/>
      <c r="AD207" s="1"/>
      <c r="AE207" s="1">
        <v>-2.0092752858542897</v>
      </c>
      <c r="AF207" s="1"/>
      <c r="AG207" s="1"/>
      <c r="AH207" s="1"/>
      <c r="AI207" s="1">
        <v>-2.4075493768316303E-3</v>
      </c>
      <c r="AJ207" s="1"/>
      <c r="AK207" s="1"/>
      <c r="AL207" s="1"/>
      <c r="AM207" s="1"/>
      <c r="AN207" s="10">
        <f t="shared" si="14"/>
        <v>0.32507303617407751</v>
      </c>
      <c r="AO207" s="1"/>
      <c r="AP207" s="1"/>
      <c r="AQ207" s="1"/>
      <c r="AR207" s="1"/>
      <c r="AS207" s="45">
        <f t="shared" si="13"/>
        <v>6.7073036174077505E-2</v>
      </c>
      <c r="AT207" s="6">
        <v>13</v>
      </c>
    </row>
    <row r="208" spans="1:46" s="3" customFormat="1" x14ac:dyDescent="0.2">
      <c r="A208" s="44">
        <v>2</v>
      </c>
      <c r="B208" s="54" t="s">
        <v>18</v>
      </c>
      <c r="C208" s="54" t="s">
        <v>6</v>
      </c>
      <c r="D208" s="55">
        <v>1</v>
      </c>
      <c r="E208" s="6"/>
      <c r="F208" s="6">
        <v>112</v>
      </c>
      <c r="G208" s="9">
        <v>-0.68377716877352168</v>
      </c>
      <c r="I208" s="1"/>
      <c r="J208" s="1"/>
      <c r="K208" s="9">
        <v>-1.1225848021684337</v>
      </c>
      <c r="L208" s="1"/>
      <c r="M208" s="6"/>
      <c r="N208" s="6"/>
      <c r="O208" s="9">
        <v>2.0799762064578808</v>
      </c>
      <c r="P208" s="1"/>
      <c r="Q208" s="1"/>
      <c r="R208" s="1"/>
      <c r="S208" s="1">
        <v>-2.1991215670098825</v>
      </c>
      <c r="T208" s="1"/>
      <c r="U208" s="1"/>
      <c r="V208" s="1"/>
      <c r="W208" s="1">
        <v>-2.9214636145878936</v>
      </c>
      <c r="X208" s="1"/>
      <c r="Y208" s="1"/>
      <c r="Z208" s="1"/>
      <c r="AA208" s="1">
        <v>-0.67948627562595953</v>
      </c>
      <c r="AB208" s="1"/>
      <c r="AC208" s="1"/>
      <c r="AD208" s="1"/>
      <c r="AE208" s="1">
        <v>-1.8547844430684832</v>
      </c>
      <c r="AF208" s="1"/>
      <c r="AG208" s="1"/>
      <c r="AH208" s="1"/>
      <c r="AI208" s="1">
        <v>-4.5720247451391804E-2</v>
      </c>
      <c r="AJ208" s="1"/>
      <c r="AK208" s="1"/>
      <c r="AL208" s="1"/>
      <c r="AM208" s="1"/>
      <c r="AN208" s="10">
        <f t="shared" si="14"/>
        <v>0.27961202827501919</v>
      </c>
      <c r="AO208" s="1"/>
      <c r="AP208" s="1"/>
      <c r="AQ208" s="1"/>
      <c r="AR208" s="1"/>
      <c r="AS208" s="45">
        <f t="shared" si="13"/>
        <v>2.1612028275019179E-2</v>
      </c>
      <c r="AT208" s="6">
        <v>11</v>
      </c>
    </row>
    <row r="209" spans="1:46" s="3" customFormat="1" x14ac:dyDescent="0.2">
      <c r="A209" s="44">
        <v>2</v>
      </c>
      <c r="B209" s="54" t="s">
        <v>18</v>
      </c>
      <c r="C209" s="54" t="s">
        <v>6</v>
      </c>
      <c r="D209" s="55">
        <v>1</v>
      </c>
      <c r="E209" s="6"/>
      <c r="F209" s="6">
        <v>112</v>
      </c>
      <c r="G209" s="9">
        <v>-0.69723474750277759</v>
      </c>
      <c r="I209" s="1"/>
      <c r="J209" s="1"/>
      <c r="K209" s="9">
        <v>-1.1568819953511909</v>
      </c>
      <c r="L209" s="1"/>
      <c r="M209" s="6"/>
      <c r="N209" s="6"/>
      <c r="O209" s="9">
        <v>2.0668143789921394</v>
      </c>
      <c r="P209" s="1"/>
      <c r="Q209" s="1"/>
      <c r="R209" s="1"/>
      <c r="S209" s="1">
        <v>-2.2333872269156672</v>
      </c>
      <c r="T209" s="1"/>
      <c r="U209" s="1"/>
      <c r="V209" s="1"/>
      <c r="W209" s="1">
        <v>-3.144254411892061</v>
      </c>
      <c r="X209" s="1"/>
      <c r="Y209" s="1"/>
      <c r="Z209" s="1"/>
      <c r="AA209" s="1">
        <v>-0.83415691340273102</v>
      </c>
      <c r="AB209" s="1"/>
      <c r="AC209" s="1"/>
      <c r="AD209" s="1"/>
      <c r="AE209" s="1">
        <v>-1.8752749225652707</v>
      </c>
      <c r="AF209" s="1"/>
      <c r="AG209" s="1"/>
      <c r="AH209" s="1"/>
      <c r="AI209" s="1">
        <v>-1.8597603689121667E-2</v>
      </c>
      <c r="AJ209" s="1"/>
      <c r="AK209" s="1"/>
      <c r="AL209" s="1"/>
      <c r="AM209" s="1"/>
      <c r="AN209" s="10">
        <f t="shared" si="14"/>
        <v>0.30807995516789788</v>
      </c>
      <c r="AO209" s="1"/>
      <c r="AP209" s="1"/>
      <c r="AQ209" s="1"/>
      <c r="AR209" s="1"/>
      <c r="AS209" s="45">
        <f t="shared" si="13"/>
        <v>5.0079955167897872E-2</v>
      </c>
      <c r="AT209" s="6">
        <v>11</v>
      </c>
    </row>
    <row r="210" spans="1:46" s="3" customFormat="1" x14ac:dyDescent="0.2">
      <c r="A210" s="44">
        <v>2</v>
      </c>
      <c r="B210" s="54" t="s">
        <v>18</v>
      </c>
      <c r="C210" s="54" t="s">
        <v>6</v>
      </c>
      <c r="D210" s="55">
        <v>1</v>
      </c>
      <c r="E210" s="6"/>
      <c r="F210" s="6">
        <v>112</v>
      </c>
      <c r="G210" s="9">
        <v>-0.70321074755891622</v>
      </c>
      <c r="I210" s="1"/>
      <c r="J210" s="1"/>
      <c r="K210" s="9">
        <v>-1.1498578292655153</v>
      </c>
      <c r="L210" s="1"/>
      <c r="M210" s="6"/>
      <c r="N210" s="6"/>
      <c r="O210" s="9">
        <v>2.0601369472660114</v>
      </c>
      <c r="P210" s="1"/>
      <c r="Q210" s="1"/>
      <c r="R210" s="1"/>
      <c r="S210" s="1">
        <v>-2.2263499868218162</v>
      </c>
      <c r="T210" s="1"/>
      <c r="U210" s="1"/>
      <c r="V210" s="1"/>
      <c r="W210" s="1">
        <v>-2.6258135499333255</v>
      </c>
      <c r="X210" s="1"/>
      <c r="Y210" s="1"/>
      <c r="Z210" s="1"/>
      <c r="AA210" s="1">
        <v>-0.3285889590351615</v>
      </c>
      <c r="AB210" s="1"/>
      <c r="AC210" s="1"/>
      <c r="AD210" s="1"/>
      <c r="AE210" s="1">
        <v>-1.8202104876140628</v>
      </c>
      <c r="AF210" s="1"/>
      <c r="AG210" s="1"/>
      <c r="AH210" s="1"/>
      <c r="AI210" s="1">
        <v>3.5826396074495337E-2</v>
      </c>
      <c r="AJ210" s="1"/>
      <c r="AK210" s="1"/>
      <c r="AL210" s="1"/>
      <c r="AM210" s="1"/>
      <c r="AN210" s="10">
        <f t="shared" si="14"/>
        <v>0.3652033853197903</v>
      </c>
      <c r="AO210" s="1"/>
      <c r="AP210" s="1"/>
      <c r="AQ210" s="1"/>
      <c r="AR210" s="1"/>
      <c r="AS210" s="45">
        <f t="shared" si="13"/>
        <v>0.10720338531979029</v>
      </c>
      <c r="AT210" s="6">
        <v>11</v>
      </c>
    </row>
    <row r="211" spans="1:46" s="3" customFormat="1" x14ac:dyDescent="0.2">
      <c r="A211" s="44">
        <v>2</v>
      </c>
      <c r="B211" s="54" t="s">
        <v>92</v>
      </c>
      <c r="C211" s="54" t="s">
        <v>6</v>
      </c>
      <c r="D211" s="55">
        <v>1</v>
      </c>
      <c r="E211" s="6"/>
      <c r="F211" s="6">
        <v>113</v>
      </c>
      <c r="G211" s="9">
        <v>-0.63927765295258565</v>
      </c>
      <c r="I211" s="1"/>
      <c r="J211" s="1"/>
      <c r="K211" s="9">
        <v>-1.0154213358090551</v>
      </c>
      <c r="L211" s="1"/>
      <c r="M211" s="6"/>
      <c r="N211" s="6"/>
      <c r="O211" s="9">
        <v>2.1237333359125894</v>
      </c>
      <c r="P211" s="1"/>
      <c r="Q211" s="1"/>
      <c r="R211" s="1"/>
      <c r="S211" s="1">
        <v>-2.0921116789328806</v>
      </c>
      <c r="T211" s="1"/>
      <c r="U211" s="1"/>
      <c r="V211" s="1"/>
      <c r="W211" s="1">
        <v>-3.3771645477242709</v>
      </c>
      <c r="X211" s="1"/>
      <c r="Y211" s="1"/>
      <c r="Z211" s="1"/>
      <c r="AA211" s="1">
        <v>-1.3505072727367229</v>
      </c>
      <c r="AB211" s="1"/>
      <c r="AC211" s="1"/>
      <c r="AD211" s="1"/>
      <c r="AE211" s="1">
        <v>-1.648508280915284</v>
      </c>
      <c r="AF211" s="1"/>
      <c r="AG211" s="1"/>
      <c r="AH211" s="1"/>
      <c r="AI211" s="1">
        <v>9.5066615602157345E-3</v>
      </c>
      <c r="AJ211" s="1"/>
      <c r="AK211" s="1"/>
      <c r="AL211" s="1"/>
      <c r="AM211" s="1"/>
      <c r="AN211" s="10">
        <f t="shared" si="14"/>
        <v>0.33757819197360245</v>
      </c>
      <c r="AO211" s="1"/>
      <c r="AP211" s="1"/>
      <c r="AQ211" s="1"/>
      <c r="AR211" s="1"/>
      <c r="AS211" s="45">
        <f t="shared" si="13"/>
        <v>7.9578191973602441E-2</v>
      </c>
      <c r="AT211" s="6">
        <v>14</v>
      </c>
    </row>
    <row r="212" spans="1:46" s="3" customFormat="1" x14ac:dyDescent="0.2">
      <c r="A212" s="44">
        <v>2</v>
      </c>
      <c r="B212" s="54" t="s">
        <v>92</v>
      </c>
      <c r="C212" s="54" t="s">
        <v>6</v>
      </c>
      <c r="D212" s="55">
        <v>1</v>
      </c>
      <c r="E212" s="6"/>
      <c r="F212" s="6">
        <v>113</v>
      </c>
      <c r="G212" s="9">
        <v>-0.70315857947816429</v>
      </c>
      <c r="I212" s="1"/>
      <c r="J212" s="1"/>
      <c r="K212" s="9">
        <v>-1.1580285568535842</v>
      </c>
      <c r="L212" s="1"/>
      <c r="M212" s="6"/>
      <c r="N212" s="6"/>
      <c r="O212" s="9">
        <v>2.0605005508896399</v>
      </c>
      <c r="P212" s="1"/>
      <c r="Q212" s="1"/>
      <c r="R212" s="1"/>
      <c r="S212" s="1">
        <v>-2.2345700524154921</v>
      </c>
      <c r="T212" s="1"/>
      <c r="U212" s="1"/>
      <c r="V212" s="1"/>
      <c r="W212" s="1">
        <v>-3.3871584574372564</v>
      </c>
      <c r="X212" s="1"/>
      <c r="Y212" s="1"/>
      <c r="Z212" s="1"/>
      <c r="AA212" s="1">
        <v>-1.0753378536193097</v>
      </c>
      <c r="AB212" s="1"/>
      <c r="AC212" s="1"/>
      <c r="AD212" s="1"/>
      <c r="AE212" s="1">
        <v>-1.8915532120303418</v>
      </c>
      <c r="AF212" s="1"/>
      <c r="AG212" s="1"/>
      <c r="AH212" s="1"/>
      <c r="AI212" s="1">
        <v>-2.7663292621757374E-2</v>
      </c>
      <c r="AJ212" s="1"/>
      <c r="AK212" s="1"/>
      <c r="AL212" s="1"/>
      <c r="AM212" s="1"/>
      <c r="AN212" s="10">
        <f t="shared" si="14"/>
        <v>0.29856460806420348</v>
      </c>
      <c r="AO212" s="1"/>
      <c r="AP212" s="1"/>
      <c r="AQ212" s="1"/>
      <c r="AR212" s="1"/>
      <c r="AS212" s="45">
        <f t="shared" si="13"/>
        <v>4.0564608064203478E-2</v>
      </c>
      <c r="AT212" s="6">
        <v>14</v>
      </c>
    </row>
    <row r="213" spans="1:46" s="3" customFormat="1" x14ac:dyDescent="0.2">
      <c r="A213" s="44">
        <v>2</v>
      </c>
      <c r="B213" s="54" t="s">
        <v>92</v>
      </c>
      <c r="C213" s="54" t="s">
        <v>6</v>
      </c>
      <c r="D213" s="55">
        <v>1</v>
      </c>
      <c r="E213" s="6"/>
      <c r="F213" s="6">
        <v>113</v>
      </c>
      <c r="G213" s="9">
        <v>-0.70689708321995293</v>
      </c>
      <c r="I213" s="1"/>
      <c r="J213" s="1"/>
      <c r="K213" s="9">
        <v>-1.1834455735189364</v>
      </c>
      <c r="L213" s="1"/>
      <c r="M213" s="6"/>
      <c r="N213" s="6"/>
      <c r="O213" s="9">
        <v>2.0574387904967146</v>
      </c>
      <c r="P213" s="1"/>
      <c r="Q213" s="1"/>
      <c r="R213" s="1"/>
      <c r="S213" s="1">
        <v>-2.2599776448043087</v>
      </c>
      <c r="T213" s="1"/>
      <c r="U213" s="1"/>
      <c r="V213" s="1"/>
      <c r="W213" s="1">
        <v>-3.3355480410779128</v>
      </c>
      <c r="X213" s="1"/>
      <c r="Y213" s="1"/>
      <c r="Z213" s="1"/>
      <c r="AA213" s="1">
        <v>-0.97274332482299997</v>
      </c>
      <c r="AB213" s="1"/>
      <c r="AC213" s="1"/>
      <c r="AD213" s="1"/>
      <c r="AE213" s="1">
        <v>-1.9553172870725581</v>
      </c>
      <c r="AF213" s="1"/>
      <c r="AG213" s="1"/>
      <c r="AH213" s="1"/>
      <c r="AI213" s="1">
        <v>-6.2671472399383754E-2</v>
      </c>
      <c r="AJ213" s="1"/>
      <c r="AK213" s="1"/>
      <c r="AL213" s="1"/>
      <c r="AM213" s="1"/>
      <c r="AN213" s="10">
        <f t="shared" si="14"/>
        <v>0.26182002256960679</v>
      </c>
      <c r="AO213" s="1"/>
      <c r="AP213" s="1"/>
      <c r="AQ213" s="1"/>
      <c r="AR213" s="1"/>
      <c r="AS213" s="45">
        <f t="shared" si="13"/>
        <v>3.8200225696067847E-3</v>
      </c>
      <c r="AT213" s="6">
        <v>14</v>
      </c>
    </row>
    <row r="214" spans="1:46" s="3" customFormat="1" x14ac:dyDescent="0.2">
      <c r="A214" s="44">
        <v>2</v>
      </c>
      <c r="B214" s="54" t="s">
        <v>92</v>
      </c>
      <c r="C214" s="54" t="s">
        <v>6</v>
      </c>
      <c r="D214" s="55">
        <v>1</v>
      </c>
      <c r="E214" s="6"/>
      <c r="F214" s="6">
        <v>113</v>
      </c>
      <c r="G214" s="9">
        <v>-0.6987050335119086</v>
      </c>
      <c r="I214" s="1"/>
      <c r="J214" s="1"/>
      <c r="K214" s="9">
        <v>-1.1488790525403774</v>
      </c>
      <c r="L214" s="1"/>
      <c r="M214" s="6"/>
      <c r="N214" s="6"/>
      <c r="O214" s="9">
        <v>2.0649385684499366</v>
      </c>
      <c r="P214" s="1"/>
      <c r="Q214" s="1"/>
      <c r="R214" s="1"/>
      <c r="S214" s="1">
        <v>-2.2254308920987711</v>
      </c>
      <c r="T214" s="1"/>
      <c r="U214" s="1"/>
      <c r="V214" s="1"/>
      <c r="W214" s="1">
        <v>-1.9185910243498943</v>
      </c>
      <c r="X214" s="1"/>
      <c r="Y214" s="1"/>
      <c r="Z214" s="1"/>
      <c r="AA214" s="1">
        <v>0.3783008965570489</v>
      </c>
      <c r="AB214" s="1"/>
      <c r="AC214" s="1"/>
      <c r="AD214" s="1"/>
      <c r="AE214" s="1">
        <v>-1.8480719440925053</v>
      </c>
      <c r="AF214" s="1"/>
      <c r="AG214" s="1"/>
      <c r="AH214" s="1"/>
      <c r="AI214" s="1">
        <v>2.2951920208708065E-3</v>
      </c>
      <c r="AJ214" s="1"/>
      <c r="AK214" s="1"/>
      <c r="AL214" s="1"/>
      <c r="AM214" s="1"/>
      <c r="AN214" s="10">
        <f t="shared" si="14"/>
        <v>0.33000903354510602</v>
      </c>
      <c r="AO214" s="1"/>
      <c r="AP214" s="1"/>
      <c r="AQ214" s="1"/>
      <c r="AR214" s="1"/>
      <c r="AS214" s="45">
        <f t="shared" si="13"/>
        <v>7.2009033545106016E-2</v>
      </c>
      <c r="AT214" s="6">
        <v>14</v>
      </c>
    </row>
    <row r="215" spans="1:46" s="3" customFormat="1" x14ac:dyDescent="0.2">
      <c r="A215" s="44">
        <v>2</v>
      </c>
      <c r="B215" s="54" t="s">
        <v>92</v>
      </c>
      <c r="C215" s="54" t="s">
        <v>6</v>
      </c>
      <c r="D215" s="55">
        <v>1</v>
      </c>
      <c r="E215" s="6"/>
      <c r="F215" s="6">
        <v>113</v>
      </c>
      <c r="G215" s="9">
        <v>-0.68841353767001268</v>
      </c>
      <c r="I215" s="1"/>
      <c r="J215" s="1"/>
      <c r="K215" s="9">
        <v>-1.1073082603648778</v>
      </c>
      <c r="L215" s="1"/>
      <c r="M215" s="6"/>
      <c r="N215" s="6"/>
      <c r="O215" s="9">
        <v>2.0744297700472347</v>
      </c>
      <c r="P215" s="1"/>
      <c r="Q215" s="1"/>
      <c r="R215" s="1"/>
      <c r="S215" s="1">
        <v>-2.1838848568994393</v>
      </c>
      <c r="T215" s="1"/>
      <c r="U215" s="1"/>
      <c r="V215" s="1"/>
      <c r="W215" s="1">
        <v>-1.827170458913993</v>
      </c>
      <c r="X215" s="1"/>
      <c r="Y215" s="1"/>
      <c r="Z215" s="1"/>
      <c r="AA215" s="1">
        <v>0.38664143332922674</v>
      </c>
      <c r="AB215" s="1"/>
      <c r="AC215" s="1"/>
      <c r="AD215" s="1"/>
      <c r="AE215" s="1">
        <v>-1.804747433437115</v>
      </c>
      <c r="AF215" s="1"/>
      <c r="AG215" s="1"/>
      <c r="AH215" s="1"/>
      <c r="AI215" s="1">
        <v>-5.8448242892666924E-3</v>
      </c>
      <c r="AJ215" s="1"/>
      <c r="AK215" s="1"/>
      <c r="AL215" s="1"/>
      <c r="AM215" s="1"/>
      <c r="AN215" s="10">
        <f t="shared" si="14"/>
        <v>0.32146527242598566</v>
      </c>
      <c r="AO215" s="1"/>
      <c r="AP215" s="1"/>
      <c r="AQ215" s="1"/>
      <c r="AR215" s="1"/>
      <c r="AS215" s="45">
        <f t="shared" si="13"/>
        <v>6.3465272425985653E-2</v>
      </c>
      <c r="AT215" s="6">
        <v>13</v>
      </c>
    </row>
    <row r="216" spans="1:46" s="3" customFormat="1" x14ac:dyDescent="0.2">
      <c r="A216" s="44">
        <v>2</v>
      </c>
      <c r="B216" s="54" t="s">
        <v>119</v>
      </c>
      <c r="C216" s="54" t="s">
        <v>6</v>
      </c>
      <c r="D216" s="55">
        <v>1</v>
      </c>
      <c r="E216" s="6"/>
      <c r="F216" s="6">
        <v>114</v>
      </c>
      <c r="G216" s="9">
        <v>-0.66878433975806573</v>
      </c>
      <c r="I216" s="1"/>
      <c r="J216" s="1"/>
      <c r="K216" s="9">
        <v>-1.0804545659506657</v>
      </c>
      <c r="L216" s="1"/>
      <c r="M216" s="6"/>
      <c r="N216" s="6"/>
      <c r="O216" s="9">
        <v>2.0944946966998681</v>
      </c>
      <c r="P216" s="1"/>
      <c r="Q216" s="1"/>
      <c r="R216" s="1"/>
      <c r="S216" s="1">
        <v>-2.1570761911648617</v>
      </c>
      <c r="T216" s="1"/>
      <c r="U216" s="1"/>
      <c r="V216" s="1"/>
      <c r="W216" s="1">
        <v>-3.1073462612983134</v>
      </c>
      <c r="X216" s="1"/>
      <c r="Y216" s="1"/>
      <c r="Z216" s="1"/>
      <c r="AA216" s="1">
        <v>-0.95005672720367695</v>
      </c>
      <c r="AB216" s="1"/>
      <c r="AC216" s="1"/>
      <c r="AD216" s="1"/>
      <c r="AE216" s="1">
        <v>-1.7942414010644891</v>
      </c>
      <c r="AF216" s="1"/>
      <c r="AG216" s="1"/>
      <c r="AH216" s="1"/>
      <c r="AI216" s="1">
        <v>-4.2013311474464743E-2</v>
      </c>
      <c r="AJ216" s="1"/>
      <c r="AK216" s="1"/>
      <c r="AL216" s="1"/>
      <c r="AM216" s="1"/>
      <c r="AN216" s="10">
        <f t="shared" si="14"/>
        <v>0.28350282827640183</v>
      </c>
      <c r="AO216" s="1"/>
      <c r="AP216" s="1"/>
      <c r="AQ216" s="1"/>
      <c r="AR216" s="1"/>
      <c r="AS216" s="45">
        <f t="shared" ref="AS216:AS247" si="15">AN216-$AW$2</f>
        <v>2.5502828276401823E-2</v>
      </c>
      <c r="AT216" s="6">
        <v>12</v>
      </c>
    </row>
    <row r="217" spans="1:46" s="3" customFormat="1" x14ac:dyDescent="0.2">
      <c r="A217" s="44">
        <v>2</v>
      </c>
      <c r="B217" s="54" t="s">
        <v>119</v>
      </c>
      <c r="C217" s="54" t="s">
        <v>6</v>
      </c>
      <c r="D217" s="55">
        <v>1</v>
      </c>
      <c r="E217" s="6"/>
      <c r="F217" s="6">
        <v>114</v>
      </c>
      <c r="G217" s="9">
        <v>-0.68447062997130592</v>
      </c>
      <c r="I217" s="1"/>
      <c r="J217" s="1"/>
      <c r="K217" s="9">
        <v>-1.0911699963812218</v>
      </c>
      <c r="L217" s="1"/>
      <c r="M217" s="6"/>
      <c r="N217" s="6"/>
      <c r="O217" s="9">
        <v>2.078058150716545</v>
      </c>
      <c r="P217" s="1"/>
      <c r="Q217" s="1"/>
      <c r="R217" s="1"/>
      <c r="S217" s="1">
        <v>-2.1677560867188959</v>
      </c>
      <c r="T217" s="1"/>
      <c r="U217" s="1"/>
      <c r="V217" s="1"/>
      <c r="W217" s="1">
        <v>-2.8376903200534738</v>
      </c>
      <c r="X217" s="1"/>
      <c r="Y217" s="1"/>
      <c r="Z217" s="1"/>
      <c r="AA217" s="1">
        <v>-0.65844041714975543</v>
      </c>
      <c r="AB217" s="1"/>
      <c r="AC217" s="1"/>
      <c r="AD217" s="1"/>
      <c r="AE217" s="1">
        <v>-1.7987784081232305</v>
      </c>
      <c r="AF217" s="1"/>
      <c r="AG217" s="1"/>
      <c r="AH217" s="1"/>
      <c r="AI217" s="1">
        <v>-1.9818347703315364E-2</v>
      </c>
      <c r="AJ217" s="1"/>
      <c r="AK217" s="1"/>
      <c r="AL217" s="1"/>
      <c r="AM217" s="1"/>
      <c r="AN217" s="10">
        <f t="shared" si="14"/>
        <v>0.30679866225060021</v>
      </c>
      <c r="AO217" s="1"/>
      <c r="AP217" s="1"/>
      <c r="AQ217" s="1"/>
      <c r="AR217" s="1"/>
      <c r="AS217" s="45">
        <f t="shared" si="15"/>
        <v>4.87986622506002E-2</v>
      </c>
      <c r="AT217" s="6">
        <v>11</v>
      </c>
    </row>
    <row r="218" spans="1:46" s="3" customFormat="1" x14ac:dyDescent="0.2">
      <c r="A218" s="44">
        <v>2</v>
      </c>
      <c r="B218" s="54" t="s">
        <v>120</v>
      </c>
      <c r="C218" s="54" t="s">
        <v>6</v>
      </c>
      <c r="D218" s="55">
        <v>1</v>
      </c>
      <c r="E218" s="6"/>
      <c r="F218" s="6">
        <v>114</v>
      </c>
      <c r="G218" s="9">
        <v>-0.69946734127102106</v>
      </c>
      <c r="I218" s="1"/>
      <c r="J218" s="1"/>
      <c r="K218" s="9">
        <v>-1.1515052349796722</v>
      </c>
      <c r="L218" s="1"/>
      <c r="M218" s="6"/>
      <c r="N218" s="6"/>
      <c r="O218" s="9">
        <v>2.0642185870748975</v>
      </c>
      <c r="P218" s="1"/>
      <c r="Q218" s="1"/>
      <c r="R218" s="1"/>
      <c r="S218" s="1">
        <v>-2.2280552596774044</v>
      </c>
      <c r="T218" s="1"/>
      <c r="U218" s="1"/>
      <c r="V218" s="1"/>
      <c r="W218" s="1">
        <v>-3.272254167902902</v>
      </c>
      <c r="X218" s="1"/>
      <c r="Y218" s="1"/>
      <c r="Z218" s="1"/>
      <c r="AA218" s="1">
        <v>-0.97321725198752651</v>
      </c>
      <c r="AB218" s="1"/>
      <c r="AC218" s="1"/>
      <c r="AD218" s="1"/>
      <c r="AE218" s="1">
        <v>-1.8200549604825005</v>
      </c>
      <c r="AF218" s="1"/>
      <c r="AG218" s="1"/>
      <c r="AH218" s="1"/>
      <c r="AI218" s="1">
        <v>3.3737721355370232E-2</v>
      </c>
      <c r="AJ218" s="1"/>
      <c r="AK218" s="1"/>
      <c r="AL218" s="1"/>
      <c r="AM218" s="1"/>
      <c r="AN218" s="10">
        <f t="shared" si="14"/>
        <v>0.3630111123345966</v>
      </c>
      <c r="AO218" s="1"/>
      <c r="AP218" s="1"/>
      <c r="AQ218" s="1"/>
      <c r="AR218" s="1"/>
      <c r="AS218" s="45">
        <f t="shared" si="15"/>
        <v>0.10501111233459659</v>
      </c>
      <c r="AT218" s="6">
        <v>10</v>
      </c>
    </row>
    <row r="219" spans="1:46" s="3" customFormat="1" x14ac:dyDescent="0.2">
      <c r="A219" s="44">
        <v>2</v>
      </c>
      <c r="B219" s="54" t="s">
        <v>93</v>
      </c>
      <c r="C219" s="54" t="s">
        <v>6</v>
      </c>
      <c r="D219" s="55">
        <v>1</v>
      </c>
      <c r="E219" s="6"/>
      <c r="F219" s="6">
        <v>115</v>
      </c>
      <c r="G219" s="9">
        <v>-0.70326718005146582</v>
      </c>
      <c r="I219" s="1"/>
      <c r="J219" s="1"/>
      <c r="K219" s="9">
        <v>-1.1863240380307927</v>
      </c>
      <c r="L219" s="1"/>
      <c r="M219" s="6"/>
      <c r="N219" s="6"/>
      <c r="O219" s="9">
        <v>2.0248065903837866</v>
      </c>
      <c r="P219" s="1"/>
      <c r="Q219" s="1"/>
      <c r="R219" s="1"/>
      <c r="S219" s="1">
        <v>-2.3002874241645088</v>
      </c>
      <c r="T219" s="1"/>
      <c r="U219" s="1"/>
      <c r="V219" s="1"/>
      <c r="W219" s="1">
        <v>-2.9781188602789745</v>
      </c>
      <c r="X219" s="1"/>
      <c r="Y219" s="1"/>
      <c r="Z219" s="1"/>
      <c r="AA219" s="1">
        <v>-0.5336878402348727</v>
      </c>
      <c r="AB219" s="1"/>
      <c r="AC219" s="1"/>
      <c r="AD219" s="1"/>
      <c r="AE219" s="1">
        <v>-2.0484243382632159</v>
      </c>
      <c r="AF219" s="1"/>
      <c r="AG219" s="1"/>
      <c r="AH219" s="1"/>
      <c r="AI219" s="1">
        <v>-8.3379642173239676E-2</v>
      </c>
      <c r="AJ219" s="1"/>
      <c r="AK219" s="1"/>
      <c r="AL219" s="1"/>
      <c r="AM219" s="1"/>
      <c r="AN219" s="10">
        <f t="shared" si="14"/>
        <v>0.24008472757496763</v>
      </c>
      <c r="AO219" s="1"/>
      <c r="AP219" s="1"/>
      <c r="AQ219" s="1"/>
      <c r="AR219" s="1"/>
      <c r="AS219" s="45">
        <f t="shared" si="15"/>
        <v>-1.791527242503238E-2</v>
      </c>
      <c r="AT219" s="6">
        <v>16</v>
      </c>
    </row>
    <row r="220" spans="1:46" s="3" customFormat="1" x14ac:dyDescent="0.2">
      <c r="A220" s="44">
        <v>2</v>
      </c>
      <c r="B220" s="54" t="s">
        <v>93</v>
      </c>
      <c r="C220" s="54" t="s">
        <v>6</v>
      </c>
      <c r="D220" s="55">
        <v>1</v>
      </c>
      <c r="E220" s="6"/>
      <c r="F220" s="6">
        <v>115</v>
      </c>
      <c r="G220" s="9">
        <v>-0.73338882809658545</v>
      </c>
      <c r="I220" s="1"/>
      <c r="J220" s="1"/>
      <c r="K220" s="9">
        <v>-1.2150517578696249</v>
      </c>
      <c r="L220" s="1"/>
      <c r="M220" s="6"/>
      <c r="N220" s="6"/>
      <c r="O220" s="9">
        <v>2.0301855082361331</v>
      </c>
      <c r="P220" s="1"/>
      <c r="Q220" s="1"/>
      <c r="R220" s="1"/>
      <c r="S220" s="1">
        <v>-2.2915232517309647</v>
      </c>
      <c r="T220" s="1"/>
      <c r="U220" s="1"/>
      <c r="V220" s="1"/>
      <c r="W220" s="1">
        <v>-3.4053908867851956</v>
      </c>
      <c r="X220" s="1"/>
      <c r="Y220" s="1"/>
      <c r="Z220" s="1"/>
      <c r="AA220" s="1">
        <v>-0.97953821338191138</v>
      </c>
      <c r="AB220" s="1"/>
      <c r="AC220" s="1"/>
      <c r="AD220" s="1"/>
      <c r="AE220" s="1">
        <v>-2.0369736202160702</v>
      </c>
      <c r="AF220" s="1"/>
      <c r="AG220" s="1"/>
      <c r="AH220" s="1"/>
      <c r="AI220" s="1">
        <v>-8.6028312166808174E-2</v>
      </c>
      <c r="AJ220" s="1"/>
      <c r="AK220" s="1"/>
      <c r="AL220" s="1"/>
      <c r="AM220" s="1"/>
      <c r="AN220" s="10">
        <f t="shared" si="14"/>
        <v>0.23730468354971812</v>
      </c>
      <c r="AO220" s="1"/>
      <c r="AP220" s="1"/>
      <c r="AQ220" s="1"/>
      <c r="AR220" s="1"/>
      <c r="AS220" s="45">
        <f t="shared" si="15"/>
        <v>-2.0695316450281886E-2</v>
      </c>
      <c r="AT220" s="6">
        <v>17</v>
      </c>
    </row>
    <row r="221" spans="1:46" s="3" customFormat="1" x14ac:dyDescent="0.2">
      <c r="A221" s="44">
        <v>2</v>
      </c>
      <c r="B221" s="54" t="s">
        <v>93</v>
      </c>
      <c r="C221" s="54" t="s">
        <v>6</v>
      </c>
      <c r="D221" s="55">
        <v>1</v>
      </c>
      <c r="E221" s="6"/>
      <c r="F221" s="6">
        <v>115</v>
      </c>
      <c r="G221" s="9">
        <v>-0.70964320865899899</v>
      </c>
      <c r="I221" s="1"/>
      <c r="J221" s="1"/>
      <c r="K221" s="9">
        <v>-1.1487574710817585</v>
      </c>
      <c r="L221" s="1"/>
      <c r="M221" s="6"/>
      <c r="N221" s="6"/>
      <c r="O221" s="9">
        <v>2.0531930805740961</v>
      </c>
      <c r="P221" s="1"/>
      <c r="Q221" s="1"/>
      <c r="R221" s="1"/>
      <c r="S221" s="1">
        <v>-2.2252848491609996</v>
      </c>
      <c r="T221" s="1"/>
      <c r="U221" s="1"/>
      <c r="V221" s="1"/>
      <c r="W221" s="1">
        <v>-3.0896083471167732</v>
      </c>
      <c r="X221" s="1"/>
      <c r="Y221" s="1"/>
      <c r="Z221" s="1"/>
      <c r="AA221" s="1">
        <v>-0.79562807238205135</v>
      </c>
      <c r="AB221" s="1"/>
      <c r="AC221" s="1"/>
      <c r="AD221" s="1"/>
      <c r="AE221" s="1">
        <v>-1.9226547169050867</v>
      </c>
      <c r="AF221" s="1"/>
      <c r="AG221" s="1"/>
      <c r="AH221" s="1"/>
      <c r="AI221" s="1">
        <v>-6.1264951127765199E-2</v>
      </c>
      <c r="AJ221" s="1"/>
      <c r="AK221" s="1"/>
      <c r="AL221" s="1"/>
      <c r="AM221" s="1"/>
      <c r="AN221" s="10">
        <f t="shared" si="14"/>
        <v>0.26329630729629766</v>
      </c>
      <c r="AO221" s="1"/>
      <c r="AP221" s="1"/>
      <c r="AQ221" s="1"/>
      <c r="AR221" s="1"/>
      <c r="AS221" s="45">
        <f t="shared" si="15"/>
        <v>5.2963072962976532E-3</v>
      </c>
      <c r="AT221" s="6">
        <v>17</v>
      </c>
    </row>
    <row r="222" spans="1:46" s="3" customFormat="1" x14ac:dyDescent="0.2">
      <c r="A222" s="44">
        <v>2</v>
      </c>
      <c r="B222" s="54" t="s">
        <v>93</v>
      </c>
      <c r="C222" s="54" t="s">
        <v>6</v>
      </c>
      <c r="D222" s="55">
        <v>1</v>
      </c>
      <c r="E222" s="6"/>
      <c r="F222" s="6">
        <v>115</v>
      </c>
      <c r="G222" s="9">
        <v>-0.73870593619761671</v>
      </c>
      <c r="I222" s="1"/>
      <c r="J222" s="1"/>
      <c r="K222" s="9">
        <v>-1.223828190331556</v>
      </c>
      <c r="L222" s="1"/>
      <c r="M222" s="6"/>
      <c r="N222" s="6"/>
      <c r="O222" s="9">
        <v>2.061427857543813</v>
      </c>
      <c r="P222" s="1"/>
      <c r="Q222" s="1"/>
      <c r="R222" s="1"/>
      <c r="S222" s="1">
        <v>-2.2136867234986823</v>
      </c>
      <c r="T222" s="1"/>
      <c r="U222" s="1"/>
      <c r="V222" s="1"/>
      <c r="W222" s="1">
        <v>-2.8741685440301366</v>
      </c>
      <c r="X222" s="1"/>
      <c r="Y222" s="1"/>
      <c r="Z222" s="1"/>
      <c r="AA222" s="1">
        <v>-0.60296833595896437</v>
      </c>
      <c r="AB222" s="1"/>
      <c r="AC222" s="1"/>
      <c r="AD222" s="1"/>
      <c r="AE222" s="1">
        <v>-1.9291056840859828</v>
      </c>
      <c r="AF222" s="1"/>
      <c r="AG222" s="1"/>
      <c r="AH222" s="1"/>
      <c r="AI222" s="1">
        <v>-8.7490393064298955E-2</v>
      </c>
      <c r="AJ222" s="1"/>
      <c r="AK222" s="1"/>
      <c r="AL222" s="1"/>
      <c r="AM222" s="1"/>
      <c r="AN222" s="10">
        <f t="shared" si="14"/>
        <v>0.23577008343971181</v>
      </c>
      <c r="AO222" s="1"/>
      <c r="AP222" s="1"/>
      <c r="AQ222" s="1"/>
      <c r="AR222" s="1"/>
      <c r="AS222" s="45">
        <f t="shared" si="15"/>
        <v>-2.2229916560288193E-2</v>
      </c>
      <c r="AT222" s="6">
        <v>17</v>
      </c>
    </row>
    <row r="223" spans="1:46" s="3" customFormat="1" x14ac:dyDescent="0.2">
      <c r="A223" s="44">
        <v>2</v>
      </c>
      <c r="B223" s="54" t="s">
        <v>93</v>
      </c>
      <c r="C223" s="54" t="s">
        <v>6</v>
      </c>
      <c r="D223" s="55">
        <v>1</v>
      </c>
      <c r="E223" s="6"/>
      <c r="F223" s="6">
        <v>115</v>
      </c>
      <c r="G223" s="9">
        <v>-0.70156648880171302</v>
      </c>
      <c r="I223" s="1"/>
      <c r="J223" s="1"/>
      <c r="K223" s="9">
        <v>-1.1371407940079705</v>
      </c>
      <c r="L223" s="1"/>
      <c r="M223" s="6"/>
      <c r="N223" s="6"/>
      <c r="O223" s="9">
        <v>2.0614428090987973</v>
      </c>
      <c r="P223" s="1"/>
      <c r="Q223" s="1"/>
      <c r="R223" s="1"/>
      <c r="S223" s="1">
        <v>-2.262864108431728</v>
      </c>
      <c r="T223" s="1"/>
      <c r="U223" s="1"/>
      <c r="V223" s="1"/>
      <c r="W223" s="1">
        <v>-3.6376419471517707</v>
      </c>
      <c r="X223" s="1"/>
      <c r="Y223" s="1"/>
      <c r="Z223" s="1"/>
      <c r="AA223" s="1">
        <v>-1.2697828149667578</v>
      </c>
      <c r="AB223" s="1"/>
      <c r="AC223" s="1"/>
      <c r="AD223" s="1"/>
      <c r="AE223" s="1">
        <v>-1.978136892595364</v>
      </c>
      <c r="AF223" s="1"/>
      <c r="AG223" s="1"/>
      <c r="AH223" s="1"/>
      <c r="AI223" s="1">
        <v>-8.6448951818141051E-2</v>
      </c>
      <c r="AJ223" s="1"/>
      <c r="AK223" s="1"/>
      <c r="AL223" s="1"/>
      <c r="AM223" s="1"/>
      <c r="AN223" s="10">
        <f t="shared" si="14"/>
        <v>0.23686318017167915</v>
      </c>
      <c r="AO223" s="1"/>
      <c r="AP223" s="1"/>
      <c r="AQ223" s="1"/>
      <c r="AR223" s="1"/>
      <c r="AS223" s="45">
        <f t="shared" si="15"/>
        <v>-2.1136819828320857E-2</v>
      </c>
      <c r="AT223" s="6">
        <v>16</v>
      </c>
    </row>
    <row r="224" spans="1:46" s="3" customFormat="1" x14ac:dyDescent="0.2">
      <c r="A224" s="44">
        <v>2</v>
      </c>
      <c r="B224" s="54" t="s">
        <v>93</v>
      </c>
      <c r="C224" s="54" t="s">
        <v>6</v>
      </c>
      <c r="D224" s="55">
        <v>1</v>
      </c>
      <c r="E224" s="6"/>
      <c r="F224" s="6">
        <v>115</v>
      </c>
      <c r="G224" s="9">
        <v>-0.69179938415988906</v>
      </c>
      <c r="I224" s="1"/>
      <c r="J224" s="1"/>
      <c r="K224" s="9">
        <v>-1.1488436183190109</v>
      </c>
      <c r="L224" s="1"/>
      <c r="M224" s="6"/>
      <c r="N224" s="6"/>
      <c r="O224" s="9">
        <v>2.0723497040252497</v>
      </c>
      <c r="P224" s="1"/>
      <c r="Q224" s="1"/>
      <c r="R224" s="1"/>
      <c r="S224" s="1">
        <v>-2.2254109059452389</v>
      </c>
      <c r="T224" s="1"/>
      <c r="U224" s="1"/>
      <c r="V224" s="1"/>
      <c r="W224" s="1">
        <v>-3.1189726969554079</v>
      </c>
      <c r="X224" s="1"/>
      <c r="Y224" s="1"/>
      <c r="Z224" s="1"/>
      <c r="AA224" s="1">
        <v>-0.8248851208575575</v>
      </c>
      <c r="AB224" s="1"/>
      <c r="AC224" s="1"/>
      <c r="AD224" s="1"/>
      <c r="AE224" s="1">
        <v>-1.9102820572161614</v>
      </c>
      <c r="AF224" s="1"/>
      <c r="AG224" s="1"/>
      <c r="AH224" s="1"/>
      <c r="AI224" s="1">
        <v>-6.7197692579110124E-2</v>
      </c>
      <c r="AJ224" s="1"/>
      <c r="AK224" s="1"/>
      <c r="AL224" s="1"/>
      <c r="AM224" s="1"/>
      <c r="AN224" s="10">
        <f t="shared" si="14"/>
        <v>0.25706930186896604</v>
      </c>
      <c r="AO224" s="1"/>
      <c r="AP224" s="1"/>
      <c r="AQ224" s="1"/>
      <c r="AR224" s="1"/>
      <c r="AS224" s="45">
        <f t="shared" si="15"/>
        <v>-9.3069813103396903E-4</v>
      </c>
      <c r="AT224" s="6">
        <v>16</v>
      </c>
    </row>
    <row r="225" spans="1:46" s="3" customFormat="1" x14ac:dyDescent="0.2">
      <c r="A225" s="44">
        <v>2</v>
      </c>
      <c r="B225" s="54" t="s">
        <v>95</v>
      </c>
      <c r="C225" s="54" t="s">
        <v>6</v>
      </c>
      <c r="D225" s="55">
        <v>1</v>
      </c>
      <c r="E225" s="6"/>
      <c r="F225" s="6">
        <v>117</v>
      </c>
      <c r="G225" s="9">
        <v>-0.68457612041855675</v>
      </c>
      <c r="I225" s="1"/>
      <c r="J225" s="1"/>
      <c r="K225" s="9">
        <v>-1.0925520555306822</v>
      </c>
      <c r="L225" s="1"/>
      <c r="M225" s="6"/>
      <c r="N225" s="6"/>
      <c r="O225" s="9">
        <v>2.0779966354729509</v>
      </c>
      <c r="P225" s="1"/>
      <c r="Q225" s="1"/>
      <c r="R225" s="1"/>
      <c r="S225" s="1">
        <v>-2.1691378521615974</v>
      </c>
      <c r="T225" s="1"/>
      <c r="U225" s="1"/>
      <c r="V225" s="1"/>
      <c r="W225" s="1">
        <v>-2.412367372509244</v>
      </c>
      <c r="X225" s="1"/>
      <c r="Y225" s="1"/>
      <c r="Z225" s="1"/>
      <c r="AA225" s="1">
        <v>-0.22938325867075116</v>
      </c>
      <c r="AB225" s="1"/>
      <c r="AC225" s="1"/>
      <c r="AD225" s="1"/>
      <c r="AE225" s="1">
        <v>-1.8900447941556515</v>
      </c>
      <c r="AF225" s="1"/>
      <c r="AG225" s="1"/>
      <c r="AH225" s="1"/>
      <c r="AI225" s="1">
        <v>-0.10978159421286271</v>
      </c>
      <c r="AJ225" s="1"/>
      <c r="AK225" s="1"/>
      <c r="AL225" s="1"/>
      <c r="AM225" s="1"/>
      <c r="AN225" s="10">
        <f t="shared" si="14"/>
        <v>0.21237323871417929</v>
      </c>
      <c r="AO225" s="1"/>
      <c r="AP225" s="1"/>
      <c r="AQ225" s="1"/>
      <c r="AR225" s="1"/>
      <c r="AS225" s="45">
        <f t="shared" si="15"/>
        <v>-4.5626761285820716E-2</v>
      </c>
      <c r="AT225" s="6">
        <v>21</v>
      </c>
    </row>
    <row r="226" spans="1:46" s="3" customFormat="1" x14ac:dyDescent="0.2">
      <c r="A226" s="44">
        <v>2</v>
      </c>
      <c r="B226" s="54" t="s">
        <v>95</v>
      </c>
      <c r="C226" s="54" t="s">
        <v>6</v>
      </c>
      <c r="D226" s="55">
        <v>1</v>
      </c>
      <c r="E226" s="6"/>
      <c r="F226" s="6">
        <v>117</v>
      </c>
      <c r="G226" s="9">
        <v>-0.77135851388927423</v>
      </c>
      <c r="I226" s="1"/>
      <c r="J226" s="1"/>
      <c r="K226" s="9">
        <v>-1.221533978276123</v>
      </c>
      <c r="L226" s="1"/>
      <c r="M226" s="6"/>
      <c r="N226" s="6"/>
      <c r="O226" s="9">
        <v>1.9896717584946846</v>
      </c>
      <c r="P226" s="1"/>
      <c r="Q226" s="1"/>
      <c r="R226" s="1"/>
      <c r="S226" s="1">
        <v>-2.2979202705342203</v>
      </c>
      <c r="T226" s="1"/>
      <c r="U226" s="1"/>
      <c r="V226" s="1"/>
      <c r="W226" s="1">
        <v>-3.3843815360671408</v>
      </c>
      <c r="X226" s="1"/>
      <c r="Y226" s="1"/>
      <c r="Z226" s="1"/>
      <c r="AA226" s="1">
        <v>-0.9455952989872729</v>
      </c>
      <c r="AB226" s="1"/>
      <c r="AC226" s="1"/>
      <c r="AD226" s="1"/>
      <c r="AE226" s="1">
        <v>-2.0693397833323468</v>
      </c>
      <c r="AF226" s="1"/>
      <c r="AG226" s="1"/>
      <c r="AH226" s="1"/>
      <c r="AI226" s="1">
        <v>-7.2879074609275007E-2</v>
      </c>
      <c r="AJ226" s="1"/>
      <c r="AK226" s="1"/>
      <c r="AL226" s="1"/>
      <c r="AM226" s="1"/>
      <c r="AN226" s="10">
        <f t="shared" si="14"/>
        <v>0.25110612329010495</v>
      </c>
      <c r="AO226" s="1"/>
      <c r="AP226" s="1"/>
      <c r="AQ226" s="1"/>
      <c r="AR226" s="1"/>
      <c r="AS226" s="45">
        <f t="shared" si="15"/>
        <v>-6.8938767098950526E-3</v>
      </c>
      <c r="AT226" s="6">
        <v>21</v>
      </c>
    </row>
    <row r="227" spans="1:46" s="3" customFormat="1" x14ac:dyDescent="0.2">
      <c r="A227" s="44">
        <v>2</v>
      </c>
      <c r="B227" s="54" t="s">
        <v>95</v>
      </c>
      <c r="C227" s="54" t="s">
        <v>6</v>
      </c>
      <c r="D227" s="55">
        <v>1</v>
      </c>
      <c r="E227" s="6"/>
      <c r="F227" s="6">
        <v>117</v>
      </c>
      <c r="G227" s="9">
        <v>-0.70137378040730292</v>
      </c>
      <c r="I227" s="1"/>
      <c r="J227" s="1"/>
      <c r="K227" s="9">
        <v>-1.1646382115602421</v>
      </c>
      <c r="L227" s="1"/>
      <c r="M227" s="6"/>
      <c r="N227" s="6"/>
      <c r="O227" s="9">
        <v>2.0626636741886974</v>
      </c>
      <c r="P227" s="1"/>
      <c r="Q227" s="1"/>
      <c r="R227" s="1"/>
      <c r="S227" s="1">
        <v>-2.2411834232038927</v>
      </c>
      <c r="T227" s="1"/>
      <c r="U227" s="1"/>
      <c r="V227" s="1"/>
      <c r="W227" s="1">
        <v>-2.9629559452059726</v>
      </c>
      <c r="X227" s="1"/>
      <c r="Y227" s="1"/>
      <c r="Z227" s="1"/>
      <c r="AA227" s="1">
        <v>-0.63691879317102906</v>
      </c>
      <c r="AB227" s="1"/>
      <c r="AC227" s="1"/>
      <c r="AD227" s="1"/>
      <c r="AE227" s="1">
        <v>-1.9238743110506218</v>
      </c>
      <c r="AF227" s="1"/>
      <c r="AG227" s="1"/>
      <c r="AH227" s="1"/>
      <c r="AI227" s="1">
        <v>-5.5381268719997823E-2</v>
      </c>
      <c r="AJ227" s="1"/>
      <c r="AK227" s="1"/>
      <c r="AL227" s="1"/>
      <c r="AM227" s="1"/>
      <c r="AN227" s="10">
        <f t="shared" si="14"/>
        <v>0.26947182035149031</v>
      </c>
      <c r="AO227" s="1"/>
      <c r="AP227" s="1"/>
      <c r="AQ227" s="1"/>
      <c r="AR227" s="1"/>
      <c r="AS227" s="45">
        <f t="shared" si="15"/>
        <v>1.1471820351490303E-2</v>
      </c>
      <c r="AT227" s="6">
        <v>21</v>
      </c>
    </row>
    <row r="228" spans="1:46" s="3" customFormat="1" x14ac:dyDescent="0.2">
      <c r="A228" s="44">
        <v>2</v>
      </c>
      <c r="B228" s="54" t="s">
        <v>95</v>
      </c>
      <c r="C228" s="54" t="s">
        <v>6</v>
      </c>
      <c r="D228" s="55">
        <v>1</v>
      </c>
      <c r="E228" s="6"/>
      <c r="F228" s="6">
        <v>117</v>
      </c>
      <c r="G228" s="9">
        <v>-0.72612157371785591</v>
      </c>
      <c r="I228" s="1"/>
      <c r="J228" s="1"/>
      <c r="K228" s="9">
        <v>-1.1923319830055972</v>
      </c>
      <c r="L228" s="1"/>
      <c r="M228" s="6"/>
      <c r="N228" s="6"/>
      <c r="O228" s="9">
        <v>2.037135929587091</v>
      </c>
      <c r="P228" s="1"/>
      <c r="Q228" s="1"/>
      <c r="R228" s="1"/>
      <c r="S228" s="1">
        <v>-2.2688206815724214</v>
      </c>
      <c r="T228" s="1"/>
      <c r="U228" s="1"/>
      <c r="V228" s="1"/>
      <c r="W228" s="1">
        <v>-2.9068767331872216</v>
      </c>
      <c r="X228" s="1"/>
      <c r="Y228" s="1"/>
      <c r="Z228" s="1"/>
      <c r="AA228" s="1">
        <v>-0.52529107272583642</v>
      </c>
      <c r="AB228" s="1"/>
      <c r="AC228" s="1"/>
      <c r="AD228" s="1"/>
      <c r="AE228" s="1">
        <v>-1.9961001053668688</v>
      </c>
      <c r="AF228" s="1"/>
      <c r="AG228" s="1"/>
      <c r="AH228" s="1"/>
      <c r="AI228" s="1">
        <v>-7.4942702542171724E-2</v>
      </c>
      <c r="AJ228" s="1"/>
      <c r="AK228" s="1"/>
      <c r="AL228" s="1"/>
      <c r="AM228" s="1"/>
      <c r="AN228" s="10">
        <f t="shared" si="14"/>
        <v>0.24894013941173654</v>
      </c>
      <c r="AO228" s="1"/>
      <c r="AP228" s="1"/>
      <c r="AQ228" s="1"/>
      <c r="AR228" s="1"/>
      <c r="AS228" s="45">
        <f t="shared" si="15"/>
        <v>-9.0598605882634686E-3</v>
      </c>
      <c r="AT228" s="6">
        <v>21</v>
      </c>
    </row>
    <row r="229" spans="1:46" s="3" customFormat="1" x14ac:dyDescent="0.2">
      <c r="A229" s="44">
        <v>2</v>
      </c>
      <c r="B229" s="54" t="s">
        <v>95</v>
      </c>
      <c r="C229" s="54" t="s">
        <v>6</v>
      </c>
      <c r="D229" s="55">
        <v>1</v>
      </c>
      <c r="E229" s="6"/>
      <c r="F229" s="6">
        <v>117</v>
      </c>
      <c r="G229" s="9">
        <v>-0.73529060116183564</v>
      </c>
      <c r="I229" s="1"/>
      <c r="J229" s="1"/>
      <c r="K229" s="9">
        <v>-1.2365931721600432</v>
      </c>
      <c r="L229" s="1"/>
      <c r="M229" s="6"/>
      <c r="N229" s="6"/>
      <c r="O229" s="9">
        <v>2.0289502512258664</v>
      </c>
      <c r="P229" s="1"/>
      <c r="Q229" s="1"/>
      <c r="R229" s="1"/>
      <c r="S229" s="1">
        <v>-2.3130595120827309</v>
      </c>
      <c r="T229" s="1"/>
      <c r="U229" s="1"/>
      <c r="V229" s="1"/>
      <c r="W229" s="1">
        <v>-3.1182454793942798</v>
      </c>
      <c r="X229" s="1"/>
      <c r="Y229" s="1"/>
      <c r="Z229" s="1"/>
      <c r="AA229" s="1">
        <v>-0.6485771850890526</v>
      </c>
      <c r="AB229" s="1"/>
      <c r="AC229" s="1"/>
      <c r="AD229" s="1"/>
      <c r="AE229" s="1">
        <v>-2.0594190908678893</v>
      </c>
      <c r="AF229" s="1"/>
      <c r="AG229" s="1"/>
      <c r="AH229" s="1"/>
      <c r="AI229" s="1">
        <v>-8.5352817966052874E-2</v>
      </c>
      <c r="AJ229" s="1"/>
      <c r="AK229" s="1"/>
      <c r="AL229" s="1"/>
      <c r="AM229" s="1"/>
      <c r="AN229" s="10">
        <f t="shared" si="14"/>
        <v>0.2380136822628309</v>
      </c>
      <c r="AO229" s="1"/>
      <c r="AP229" s="1"/>
      <c r="AQ229" s="1"/>
      <c r="AR229" s="1"/>
      <c r="AS229" s="45">
        <f t="shared" si="15"/>
        <v>-1.9986317737169107E-2</v>
      </c>
      <c r="AT229" s="6">
        <v>21</v>
      </c>
    </row>
    <row r="230" spans="1:46" s="3" customFormat="1" x14ac:dyDescent="0.2">
      <c r="A230" s="44">
        <v>2</v>
      </c>
      <c r="B230" s="54" t="s">
        <v>95</v>
      </c>
      <c r="C230" s="54" t="s">
        <v>6</v>
      </c>
      <c r="D230" s="55">
        <v>1</v>
      </c>
      <c r="E230" s="6"/>
      <c r="F230" s="6">
        <v>117</v>
      </c>
      <c r="G230" s="9">
        <v>-0.64484874990741337</v>
      </c>
      <c r="I230" s="1"/>
      <c r="J230" s="1"/>
      <c r="K230" s="9">
        <v>-1.027780289696691</v>
      </c>
      <c r="L230" s="1"/>
      <c r="M230" s="6"/>
      <c r="N230" s="6"/>
      <c r="O230" s="9">
        <v>2.1182158482158266</v>
      </c>
      <c r="P230" s="1"/>
      <c r="Q230" s="1"/>
      <c r="R230" s="1"/>
      <c r="S230" s="1">
        <v>-2.1044576549836904</v>
      </c>
      <c r="T230" s="1"/>
      <c r="U230" s="1"/>
      <c r="V230" s="1"/>
      <c r="W230" s="1">
        <v>-3.2143240838367753</v>
      </c>
      <c r="X230" s="1"/>
      <c r="Y230" s="1"/>
      <c r="Z230" s="1"/>
      <c r="AA230" s="1">
        <v>-1.1626295487859593</v>
      </c>
      <c r="AB230" s="1"/>
      <c r="AC230" s="1"/>
      <c r="AD230" s="1"/>
      <c r="AE230" s="1">
        <v>-1.7440743436106243</v>
      </c>
      <c r="AF230" s="1"/>
      <c r="AG230" s="1"/>
      <c r="AH230" s="1"/>
      <c r="AI230" s="1">
        <v>-6.8307947527268542E-2</v>
      </c>
      <c r="AJ230" s="1"/>
      <c r="AK230" s="1"/>
      <c r="AL230" s="1"/>
      <c r="AM230" s="1"/>
      <c r="AN230" s="10">
        <f t="shared" si="14"/>
        <v>0.25590397827537892</v>
      </c>
      <c r="AO230" s="1"/>
      <c r="AP230" s="1"/>
      <c r="AQ230" s="1"/>
      <c r="AR230" s="1"/>
      <c r="AS230" s="45">
        <f t="shared" si="15"/>
        <v>-2.0960217246210888E-3</v>
      </c>
      <c r="AT230" s="6">
        <v>21</v>
      </c>
    </row>
    <row r="231" spans="1:46" s="3" customFormat="1" x14ac:dyDescent="0.2">
      <c r="A231" s="44">
        <v>2</v>
      </c>
      <c r="B231" s="54" t="s">
        <v>95</v>
      </c>
      <c r="C231" s="54" t="s">
        <v>6</v>
      </c>
      <c r="D231" s="55">
        <v>1</v>
      </c>
      <c r="E231" s="6"/>
      <c r="F231" s="6">
        <v>117</v>
      </c>
      <c r="G231" s="9">
        <v>-0.69930611149288291</v>
      </c>
      <c r="I231" s="1"/>
      <c r="J231" s="1"/>
      <c r="K231" s="9">
        <v>-1.1561205763574944</v>
      </c>
      <c r="L231" s="1"/>
      <c r="M231" s="6"/>
      <c r="N231" s="6"/>
      <c r="O231" s="9">
        <v>2.0645643577205823</v>
      </c>
      <c r="P231" s="1"/>
      <c r="Q231" s="1"/>
      <c r="R231" s="1"/>
      <c r="S231" s="1">
        <v>-2.2326707688563801</v>
      </c>
      <c r="T231" s="1"/>
      <c r="U231" s="1"/>
      <c r="V231" s="1"/>
      <c r="W231" s="1">
        <v>-3.2095090845743881</v>
      </c>
      <c r="X231" s="1"/>
      <c r="Y231" s="1"/>
      <c r="Z231" s="1"/>
      <c r="AA231" s="1">
        <v>-0.90110284797467743</v>
      </c>
      <c r="AB231" s="1"/>
      <c r="AC231" s="1"/>
      <c r="AD231" s="1"/>
      <c r="AE231" s="1">
        <v>-1.9487864844562055</v>
      </c>
      <c r="AF231" s="1"/>
      <c r="AG231" s="1"/>
      <c r="AH231" s="1"/>
      <c r="AI231" s="1">
        <v>-9.0859580390401096E-2</v>
      </c>
      <c r="AJ231" s="1"/>
      <c r="AK231" s="1"/>
      <c r="AL231" s="1"/>
      <c r="AM231" s="1"/>
      <c r="AN231" s="10">
        <f t="shared" si="14"/>
        <v>0.23223378442223502</v>
      </c>
      <c r="AO231" s="1"/>
      <c r="AP231" s="1"/>
      <c r="AQ231" s="1"/>
      <c r="AR231" s="1"/>
      <c r="AS231" s="45">
        <f t="shared" si="15"/>
        <v>-2.5766215577764984E-2</v>
      </c>
      <c r="AT231" s="6">
        <v>21</v>
      </c>
    </row>
    <row r="232" spans="1:46" s="3" customFormat="1" x14ac:dyDescent="0.2">
      <c r="A232" s="44">
        <v>2</v>
      </c>
      <c r="B232" s="54" t="s">
        <v>96</v>
      </c>
      <c r="C232" s="56" t="s">
        <v>6</v>
      </c>
      <c r="D232" s="55">
        <v>1</v>
      </c>
      <c r="E232" s="6"/>
      <c r="F232" s="6">
        <v>118</v>
      </c>
      <c r="G232" s="9">
        <v>-0.69682826559629363</v>
      </c>
      <c r="I232" s="1"/>
      <c r="J232" s="1"/>
      <c r="K232" s="9">
        <v>-1.0875749715951537</v>
      </c>
      <c r="L232" s="1"/>
      <c r="M232" s="6"/>
      <c r="N232" s="6"/>
      <c r="O232" s="9">
        <v>2.0646590490615346</v>
      </c>
      <c r="P232" s="1"/>
      <c r="Q232" s="1"/>
      <c r="R232" s="1"/>
      <c r="S232" s="1">
        <v>-2.1641335705256211</v>
      </c>
      <c r="T232" s="1"/>
      <c r="U232" s="1"/>
      <c r="V232" s="1"/>
      <c r="W232" s="1">
        <v>-3.3609992557307176</v>
      </c>
      <c r="X232" s="1"/>
      <c r="Y232" s="1"/>
      <c r="Z232" s="1"/>
      <c r="AA232" s="1">
        <v>-1.1901036653313435</v>
      </c>
      <c r="AB232" s="1"/>
      <c r="AC232" s="1"/>
      <c r="AD232" s="1"/>
      <c r="AE232" s="1">
        <v>-1.8713537627485788</v>
      </c>
      <c r="AF232" s="1"/>
      <c r="AG232" s="1"/>
      <c r="AH232" s="1"/>
      <c r="AI232" s="1">
        <v>-8.33096093365987E-2</v>
      </c>
      <c r="AJ232" s="1"/>
      <c r="AK232" s="1"/>
      <c r="AL232" s="1"/>
      <c r="AM232" s="1"/>
      <c r="AN232" s="10">
        <f t="shared" si="14"/>
        <v>0.24015823404030601</v>
      </c>
      <c r="AO232" s="1"/>
      <c r="AP232" s="1"/>
      <c r="AQ232" s="1"/>
      <c r="AR232" s="1"/>
      <c r="AS232" s="45">
        <f t="shared" si="15"/>
        <v>-1.7841765959694E-2</v>
      </c>
      <c r="AT232" s="6">
        <v>15</v>
      </c>
    </row>
    <row r="233" spans="1:46" s="3" customFormat="1" x14ac:dyDescent="0.2">
      <c r="A233" s="44">
        <v>2</v>
      </c>
      <c r="B233" s="54" t="s">
        <v>96</v>
      </c>
      <c r="C233" s="56" t="s">
        <v>6</v>
      </c>
      <c r="D233" s="55">
        <v>1</v>
      </c>
      <c r="E233" s="6"/>
      <c r="F233" s="6">
        <v>118</v>
      </c>
      <c r="G233" s="9">
        <v>-0.7238719455692374</v>
      </c>
      <c r="I233" s="1"/>
      <c r="J233" s="1"/>
      <c r="K233" s="9">
        <v>-1.1758019411036995</v>
      </c>
      <c r="L233" s="1"/>
      <c r="M233" s="6"/>
      <c r="N233" s="6"/>
      <c r="O233" s="9">
        <v>2.0389320988081239</v>
      </c>
      <c r="P233" s="1"/>
      <c r="Q233" s="1"/>
      <c r="R233" s="1"/>
      <c r="S233" s="1">
        <v>-2.2522963623076322</v>
      </c>
      <c r="T233" s="1"/>
      <c r="U233" s="1"/>
      <c r="V233" s="1"/>
      <c r="W233" s="1">
        <v>-3.4546160699497754</v>
      </c>
      <c r="X233" s="1"/>
      <c r="Y233" s="1"/>
      <c r="Z233" s="1"/>
      <c r="AA233" s="1">
        <v>-1.1074363258031101</v>
      </c>
      <c r="AB233" s="1"/>
      <c r="AC233" s="1"/>
      <c r="AD233" s="1"/>
      <c r="AE233" s="1">
        <v>-1.9775779421952326</v>
      </c>
      <c r="AF233" s="1"/>
      <c r="AG233" s="1"/>
      <c r="AH233" s="1"/>
      <c r="AI233" s="1">
        <v>-7.4974355532470005E-2</v>
      </c>
      <c r="AJ233" s="1"/>
      <c r="AK233" s="1"/>
      <c r="AL233" s="1"/>
      <c r="AM233" s="1"/>
      <c r="AN233" s="10">
        <f t="shared" si="14"/>
        <v>0.24890691643311946</v>
      </c>
      <c r="AO233" s="1"/>
      <c r="AP233" s="1"/>
      <c r="AQ233" s="1"/>
      <c r="AR233" s="1"/>
      <c r="AS233" s="45">
        <f t="shared" si="15"/>
        <v>-9.0930835668805443E-3</v>
      </c>
      <c r="AT233" s="6">
        <v>15</v>
      </c>
    </row>
    <row r="234" spans="1:46" s="3" customFormat="1" x14ac:dyDescent="0.2">
      <c r="A234" s="44">
        <v>2</v>
      </c>
      <c r="B234" s="54" t="s">
        <v>96</v>
      </c>
      <c r="C234" s="56" t="s">
        <v>6</v>
      </c>
      <c r="D234" s="55">
        <v>1</v>
      </c>
      <c r="E234" s="6"/>
      <c r="F234" s="6">
        <v>118</v>
      </c>
      <c r="G234" s="9">
        <v>-0.72946488068954551</v>
      </c>
      <c r="I234" s="1"/>
      <c r="J234" s="1"/>
      <c r="K234" s="9">
        <v>-1.195076205699551</v>
      </c>
      <c r="L234" s="1"/>
      <c r="M234" s="6"/>
      <c r="N234" s="6"/>
      <c r="O234" s="9">
        <v>2.0336499441246678</v>
      </c>
      <c r="P234" s="1"/>
      <c r="Q234" s="1"/>
      <c r="R234" s="1"/>
      <c r="S234" s="1">
        <v>-2.2715573112832033</v>
      </c>
      <c r="T234" s="1"/>
      <c r="U234" s="1"/>
      <c r="V234" s="1"/>
      <c r="W234" s="1">
        <v>-3.4163597064542501</v>
      </c>
      <c r="X234" s="1"/>
      <c r="Y234" s="1"/>
      <c r="Z234" s="1"/>
      <c r="AA234" s="1">
        <v>-1.0305310919996591</v>
      </c>
      <c r="AB234" s="1"/>
      <c r="AC234" s="1"/>
      <c r="AD234" s="1"/>
      <c r="AE234" s="1">
        <v>-2.0443208322878799</v>
      </c>
      <c r="AF234" s="1"/>
      <c r="AG234" s="1"/>
      <c r="AH234" s="1"/>
      <c r="AI234" s="1">
        <v>-0.11710543342484392</v>
      </c>
      <c r="AJ234" s="1"/>
      <c r="AK234" s="1"/>
      <c r="AL234" s="1"/>
      <c r="AM234" s="1"/>
      <c r="AN234" s="10">
        <f t="shared" si="14"/>
        <v>0.20468613707728381</v>
      </c>
      <c r="AO234" s="1"/>
      <c r="AP234" s="1"/>
      <c r="AQ234" s="1"/>
      <c r="AR234" s="1"/>
      <c r="AS234" s="45">
        <f t="shared" si="15"/>
        <v>-5.3313862922716199E-2</v>
      </c>
      <c r="AT234" s="6">
        <v>15</v>
      </c>
    </row>
    <row r="235" spans="1:46" s="3" customFormat="1" x14ac:dyDescent="0.2">
      <c r="A235" s="44">
        <v>2</v>
      </c>
      <c r="B235" s="54" t="s">
        <v>96</v>
      </c>
      <c r="C235" s="56" t="s">
        <v>6</v>
      </c>
      <c r="D235" s="55">
        <v>1</v>
      </c>
      <c r="E235" s="6"/>
      <c r="F235" s="6">
        <v>118</v>
      </c>
      <c r="G235" s="9">
        <v>-0.71019151908317335</v>
      </c>
      <c r="I235" s="1"/>
      <c r="J235" s="1"/>
      <c r="K235" s="9">
        <v>-1.1353725712774279</v>
      </c>
      <c r="L235" s="1"/>
      <c r="M235" s="6"/>
      <c r="N235" s="6"/>
      <c r="O235" s="9">
        <v>2.0521036604147502</v>
      </c>
      <c r="P235" s="1"/>
      <c r="Q235" s="1"/>
      <c r="R235" s="1"/>
      <c r="S235" s="1">
        <v>-2.2118992821417862</v>
      </c>
      <c r="T235" s="1"/>
      <c r="U235" s="1"/>
      <c r="V235" s="1"/>
      <c r="W235" s="1">
        <v>-3.1724948282147585</v>
      </c>
      <c r="X235" s="1"/>
      <c r="Y235" s="1"/>
      <c r="Z235" s="1"/>
      <c r="AA235" s="1">
        <v>-0.90553948505059378</v>
      </c>
      <c r="AB235" s="1"/>
      <c r="AC235" s="1"/>
      <c r="AD235" s="1"/>
      <c r="AE235" s="1">
        <v>-1.9423547541324999</v>
      </c>
      <c r="AF235" s="1"/>
      <c r="AG235" s="1"/>
      <c r="AH235" s="1"/>
      <c r="AI235" s="1">
        <v>-9.3602256991509591E-2</v>
      </c>
      <c r="AJ235" s="1"/>
      <c r="AK235" s="1"/>
      <c r="AL235" s="1"/>
      <c r="AM235" s="1"/>
      <c r="AN235" s="10">
        <f t="shared" si="14"/>
        <v>0.22935507106171155</v>
      </c>
      <c r="AO235" s="1"/>
      <c r="AP235" s="1"/>
      <c r="AQ235" s="1"/>
      <c r="AR235" s="1"/>
      <c r="AS235" s="45">
        <f t="shared" si="15"/>
        <v>-2.8644928938288461E-2</v>
      </c>
      <c r="AT235" s="6">
        <v>15</v>
      </c>
    </row>
    <row r="236" spans="1:46" s="3" customFormat="1" x14ac:dyDescent="0.2">
      <c r="A236" s="44">
        <v>2</v>
      </c>
      <c r="B236" s="54" t="s">
        <v>96</v>
      </c>
      <c r="C236" s="56" t="s">
        <v>6</v>
      </c>
      <c r="D236" s="55">
        <v>1</v>
      </c>
      <c r="E236" s="6"/>
      <c r="F236" s="6">
        <v>118</v>
      </c>
      <c r="G236" s="9">
        <v>-0.7345094917556273</v>
      </c>
      <c r="I236" s="1"/>
      <c r="J236" s="1"/>
      <c r="K236" s="9">
        <v>-1.2123050805073761</v>
      </c>
      <c r="L236" s="1"/>
      <c r="M236" s="6"/>
      <c r="N236" s="6"/>
      <c r="O236" s="9">
        <v>2.0288798161542778</v>
      </c>
      <c r="P236" s="1"/>
      <c r="Q236" s="1"/>
      <c r="R236" s="1"/>
      <c r="S236" s="1">
        <v>-2.2887741824250014</v>
      </c>
      <c r="T236" s="1"/>
      <c r="U236" s="1"/>
      <c r="V236" s="1"/>
      <c r="W236" s="1">
        <v>-3.0438156053677474</v>
      </c>
      <c r="X236" s="1"/>
      <c r="Y236" s="1"/>
      <c r="Z236" s="1"/>
      <c r="AA236" s="1">
        <v>-0.62261695734514011</v>
      </c>
      <c r="AB236" s="1"/>
      <c r="AC236" s="1"/>
      <c r="AD236" s="1"/>
      <c r="AE236" s="1">
        <v>-2.0547700677203409</v>
      </c>
      <c r="AF236" s="1"/>
      <c r="AG236" s="1"/>
      <c r="AH236" s="1"/>
      <c r="AI236" s="1">
        <v>-0.10540663916783211</v>
      </c>
      <c r="AJ236" s="1"/>
      <c r="AK236" s="1"/>
      <c r="AL236" s="1"/>
      <c r="AM236" s="1"/>
      <c r="AN236" s="10">
        <f t="shared" si="14"/>
        <v>0.21696519152944344</v>
      </c>
      <c r="AO236" s="1"/>
      <c r="AP236" s="1"/>
      <c r="AQ236" s="1"/>
      <c r="AR236" s="1"/>
      <c r="AS236" s="45">
        <f t="shared" si="15"/>
        <v>-4.1034808470556572E-2</v>
      </c>
      <c r="AT236" s="6">
        <v>15</v>
      </c>
    </row>
    <row r="237" spans="1:46" s="3" customFormat="1" x14ac:dyDescent="0.2">
      <c r="A237" s="44">
        <v>2</v>
      </c>
      <c r="B237" s="54" t="s">
        <v>96</v>
      </c>
      <c r="C237" s="56" t="s">
        <v>6</v>
      </c>
      <c r="D237" s="55">
        <v>1</v>
      </c>
      <c r="E237" s="6"/>
      <c r="F237" s="6">
        <v>118</v>
      </c>
      <c r="G237" s="9">
        <v>-0.69925413651058566</v>
      </c>
      <c r="I237" s="1"/>
      <c r="J237" s="1"/>
      <c r="K237" s="9">
        <v>-1.1348518066233175</v>
      </c>
      <c r="L237" s="1"/>
      <c r="M237" s="6"/>
      <c r="N237" s="6"/>
      <c r="O237" s="9">
        <v>2.063824260680331</v>
      </c>
      <c r="P237" s="1"/>
      <c r="Q237" s="1"/>
      <c r="R237" s="1"/>
      <c r="S237" s="1">
        <v>-2.2114030040325332</v>
      </c>
      <c r="T237" s="1"/>
      <c r="U237" s="1"/>
      <c r="V237" s="1"/>
      <c r="W237" s="1">
        <v>-3.5313555859977361</v>
      </c>
      <c r="X237" s="1"/>
      <c r="Y237" s="1"/>
      <c r="Z237" s="1"/>
      <c r="AA237" s="1">
        <v>-1.2662327821904156</v>
      </c>
      <c r="AB237" s="1"/>
      <c r="AC237" s="1"/>
      <c r="AD237" s="1"/>
      <c r="AE237" s="1">
        <v>-1.954954784155194</v>
      </c>
      <c r="AF237" s="1"/>
      <c r="AG237" s="1"/>
      <c r="AH237" s="1"/>
      <c r="AI237" s="1">
        <v>-0.11802435937841027</v>
      </c>
      <c r="AJ237" s="1"/>
      <c r="AK237" s="1"/>
      <c r="AL237" s="1"/>
      <c r="AM237" s="1"/>
      <c r="AN237" s="10">
        <f t="shared" si="14"/>
        <v>0.20372163239642058</v>
      </c>
      <c r="AO237" s="1"/>
      <c r="AP237" s="1"/>
      <c r="AQ237" s="1"/>
      <c r="AR237" s="1"/>
      <c r="AS237" s="45">
        <f t="shared" si="15"/>
        <v>-5.427836760357943E-2</v>
      </c>
      <c r="AT237" s="6">
        <v>16</v>
      </c>
    </row>
    <row r="238" spans="1:46" s="3" customFormat="1" x14ac:dyDescent="0.2">
      <c r="A238" s="44">
        <v>2</v>
      </c>
      <c r="B238" s="54" t="s">
        <v>96</v>
      </c>
      <c r="C238" s="56" t="s">
        <v>6</v>
      </c>
      <c r="D238" s="55">
        <v>1</v>
      </c>
      <c r="E238" s="6"/>
      <c r="F238" s="6">
        <v>118</v>
      </c>
      <c r="G238" s="9">
        <v>-0.70981397811063307</v>
      </c>
      <c r="I238" s="1"/>
      <c r="J238" s="1"/>
      <c r="K238" s="9">
        <v>-1.1568443968046345</v>
      </c>
      <c r="L238" s="1"/>
      <c r="M238" s="6"/>
      <c r="N238" s="6"/>
      <c r="O238" s="9">
        <v>2.0533123944302543</v>
      </c>
      <c r="P238" s="1"/>
      <c r="Q238" s="1"/>
      <c r="R238" s="1"/>
      <c r="S238" s="1">
        <v>-2.2333710550177841</v>
      </c>
      <c r="T238" s="1"/>
      <c r="U238" s="1"/>
      <c r="V238" s="1"/>
      <c r="W238" s="1">
        <v>-3.5742761530145328</v>
      </c>
      <c r="X238" s="1"/>
      <c r="Y238" s="1"/>
      <c r="Z238" s="1"/>
      <c r="AA238" s="1">
        <v>-1.265267264360062</v>
      </c>
      <c r="AB238" s="1"/>
      <c r="AC238" s="1"/>
      <c r="AD238" s="1"/>
      <c r="AE238" s="1">
        <v>-1.9802894467465246</v>
      </c>
      <c r="AF238" s="1"/>
      <c r="AG238" s="1"/>
      <c r="AH238" s="1"/>
      <c r="AI238" s="1">
        <v>-0.11086219480883897</v>
      </c>
      <c r="AJ238" s="1"/>
      <c r="AK238" s="1"/>
      <c r="AL238" s="1"/>
      <c r="AM238" s="1"/>
      <c r="AN238" s="10">
        <f t="shared" si="14"/>
        <v>0.2112390403286426</v>
      </c>
      <c r="AO238" s="1"/>
      <c r="AP238" s="1"/>
      <c r="AQ238" s="1"/>
      <c r="AR238" s="1"/>
      <c r="AS238" s="45">
        <f t="shared" si="15"/>
        <v>-4.6760959671357405E-2</v>
      </c>
      <c r="AT238" s="6">
        <v>16</v>
      </c>
    </row>
    <row r="239" spans="1:46" s="3" customFormat="1" x14ac:dyDescent="0.2">
      <c r="A239" s="44">
        <v>2</v>
      </c>
      <c r="B239" s="54" t="s">
        <v>109</v>
      </c>
      <c r="C239" s="54" t="s">
        <v>6</v>
      </c>
      <c r="D239" s="55">
        <v>1</v>
      </c>
      <c r="E239" s="6"/>
      <c r="F239" s="6">
        <v>119</v>
      </c>
      <c r="G239" s="9">
        <v>-3.395227804993219</v>
      </c>
      <c r="I239" s="1"/>
      <c r="J239" s="1"/>
      <c r="K239" s="9">
        <v>1.5448274267753965</v>
      </c>
      <c r="L239" s="1"/>
      <c r="M239" s="6"/>
      <c r="N239" s="6"/>
      <c r="O239" s="9">
        <v>2.1021574464940289</v>
      </c>
      <c r="P239" s="1"/>
      <c r="Q239" s="1"/>
      <c r="R239" s="1"/>
      <c r="S239" s="1">
        <v>-2.1073714120911688</v>
      </c>
      <c r="T239" s="1"/>
      <c r="U239" s="1"/>
      <c r="V239" s="1"/>
      <c r="W239" s="1">
        <v>-3.3580502209171885</v>
      </c>
      <c r="X239" s="1"/>
      <c r="Y239" s="1"/>
      <c r="Z239" s="1"/>
      <c r="AA239" s="1">
        <v>-1.3007775470999379</v>
      </c>
      <c r="AB239" s="1"/>
      <c r="AC239" s="1"/>
      <c r="AD239" s="1"/>
      <c r="AE239" s="1">
        <v>-1.7855812819448231</v>
      </c>
      <c r="AF239" s="1"/>
      <c r="AG239" s="1"/>
      <c r="AH239" s="1"/>
      <c r="AI239" s="1">
        <v>-9.1439579925009506E-2</v>
      </c>
      <c r="AJ239" s="1"/>
      <c r="AK239" s="1"/>
      <c r="AL239" s="1"/>
      <c r="AM239" s="1"/>
      <c r="AN239" s="10">
        <f t="shared" si="14"/>
        <v>0.23162501691071002</v>
      </c>
      <c r="AO239" s="1"/>
      <c r="AP239" s="1"/>
      <c r="AQ239" s="1"/>
      <c r="AR239" s="1"/>
      <c r="AS239" s="45">
        <f t="shared" si="15"/>
        <v>-2.6374983089289983E-2</v>
      </c>
      <c r="AT239" s="6">
        <v>17</v>
      </c>
    </row>
    <row r="240" spans="1:46" s="3" customFormat="1" x14ac:dyDescent="0.2">
      <c r="A240" s="44">
        <v>2</v>
      </c>
      <c r="B240" s="54" t="s">
        <v>109</v>
      </c>
      <c r="C240" s="54" t="s">
        <v>6</v>
      </c>
      <c r="D240" s="55">
        <v>1</v>
      </c>
      <c r="E240" s="6"/>
      <c r="F240" s="6">
        <v>119</v>
      </c>
      <c r="G240" s="9">
        <v>-3.3908185932429467</v>
      </c>
      <c r="I240" s="1"/>
      <c r="J240" s="1"/>
      <c r="K240" s="9">
        <v>1.44669568294825</v>
      </c>
      <c r="L240" s="1"/>
      <c r="M240" s="6"/>
      <c r="N240" s="6"/>
      <c r="O240" s="9">
        <v>2.0815501273611519</v>
      </c>
      <c r="P240" s="1"/>
      <c r="Q240" s="1"/>
      <c r="R240" s="1"/>
      <c r="S240" s="1">
        <v>-2.1678862647094803</v>
      </c>
      <c r="T240" s="1"/>
      <c r="U240" s="1"/>
      <c r="V240" s="1"/>
      <c r="W240" s="1">
        <v>-3.2120773165802698</v>
      </c>
      <c r="X240" s="1"/>
      <c r="Y240" s="1"/>
      <c r="Z240" s="1"/>
      <c r="AA240" s="1">
        <v>-1.0333777744610111</v>
      </c>
      <c r="AB240" s="1"/>
      <c r="AC240" s="1"/>
      <c r="AD240" s="1"/>
      <c r="AE240" s="1">
        <v>-1.8659092036372309</v>
      </c>
      <c r="AF240" s="1"/>
      <c r="AG240" s="1"/>
      <c r="AH240" s="1"/>
      <c r="AI240" s="1">
        <v>-9.0309264684854118E-2</v>
      </c>
      <c r="AJ240" s="1"/>
      <c r="AK240" s="1"/>
      <c r="AL240" s="1"/>
      <c r="AM240" s="1"/>
      <c r="AN240" s="10">
        <f t="shared" si="14"/>
        <v>0.23281139578677712</v>
      </c>
      <c r="AO240" s="1"/>
      <c r="AP240" s="1"/>
      <c r="AQ240" s="1"/>
      <c r="AR240" s="1"/>
      <c r="AS240" s="45">
        <f t="shared" si="15"/>
        <v>-2.5188604213222887E-2</v>
      </c>
      <c r="AT240" s="6">
        <v>17</v>
      </c>
    </row>
    <row r="241" spans="1:46" s="3" customFormat="1" x14ac:dyDescent="0.2">
      <c r="A241" s="44">
        <v>2</v>
      </c>
      <c r="B241" s="54" t="s">
        <v>109</v>
      </c>
      <c r="C241" s="54" t="s">
        <v>6</v>
      </c>
      <c r="D241" s="55">
        <v>1</v>
      </c>
      <c r="E241" s="6"/>
      <c r="F241" s="6">
        <v>119</v>
      </c>
      <c r="G241" s="9">
        <v>-3.3883755126879347</v>
      </c>
      <c r="I241" s="1"/>
      <c r="J241" s="1"/>
      <c r="K241" s="9">
        <v>1.4400891221103955</v>
      </c>
      <c r="L241" s="1"/>
      <c r="M241" s="6"/>
      <c r="N241" s="6"/>
      <c r="O241" s="9">
        <v>2.0966843218328775</v>
      </c>
      <c r="P241" s="1"/>
      <c r="Q241" s="1"/>
      <c r="R241" s="1"/>
      <c r="S241" s="1">
        <v>-2.1450163184026962</v>
      </c>
      <c r="T241" s="1"/>
      <c r="U241" s="1"/>
      <c r="V241" s="1"/>
      <c r="W241" s="1">
        <v>-3.2201103057550444</v>
      </c>
      <c r="X241" s="1"/>
      <c r="Y241" s="1"/>
      <c r="Z241" s="1"/>
      <c r="AA241" s="1">
        <v>-1.087209702320957</v>
      </c>
      <c r="AB241" s="1"/>
      <c r="AC241" s="1"/>
      <c r="AD241" s="1"/>
      <c r="AE241" s="1">
        <v>-1.7974145851400727</v>
      </c>
      <c r="AF241" s="1"/>
      <c r="AG241" s="1"/>
      <c r="AH241" s="1"/>
      <c r="AI241" s="1">
        <v>-5.9603847810771327E-2</v>
      </c>
      <c r="AJ241" s="1"/>
      <c r="AK241" s="1"/>
      <c r="AL241" s="1"/>
      <c r="AM241" s="1"/>
      <c r="AN241" s="10">
        <f t="shared" si="14"/>
        <v>0.26503980133781441</v>
      </c>
      <c r="AO241" s="1"/>
      <c r="AP241" s="1"/>
      <c r="AQ241" s="1"/>
      <c r="AR241" s="1"/>
      <c r="AS241" s="45">
        <f t="shared" si="15"/>
        <v>7.0398013378143998E-3</v>
      </c>
      <c r="AT241" s="6">
        <v>16</v>
      </c>
    </row>
    <row r="242" spans="1:46" s="3" customFormat="1" x14ac:dyDescent="0.2">
      <c r="A242" s="44">
        <v>2</v>
      </c>
      <c r="B242" s="54" t="s">
        <v>109</v>
      </c>
      <c r="C242" s="54" t="s">
        <v>6</v>
      </c>
      <c r="D242" s="55">
        <v>1</v>
      </c>
      <c r="E242" s="6"/>
      <c r="F242" s="6">
        <v>119</v>
      </c>
      <c r="G242" s="9">
        <v>-3.3505018771784325</v>
      </c>
      <c r="I242" s="1"/>
      <c r="J242" s="1"/>
      <c r="K242" s="9">
        <v>1.5122017879464273</v>
      </c>
      <c r="L242" s="1"/>
      <c r="M242" s="6"/>
      <c r="N242" s="6"/>
      <c r="O242" s="9">
        <v>2.0582188213432033</v>
      </c>
      <c r="P242" s="1"/>
      <c r="Q242" s="1"/>
      <c r="R242" s="1"/>
      <c r="S242" s="1">
        <v>-2.2426033273471973</v>
      </c>
      <c r="T242" s="1"/>
      <c r="U242" s="1"/>
      <c r="V242" s="1"/>
      <c r="W242" s="1">
        <v>-2.6014555490080498</v>
      </c>
      <c r="X242" s="1"/>
      <c r="Y242" s="1"/>
      <c r="Z242" s="1"/>
      <c r="AA242" s="1">
        <v>-0.27170721608213433</v>
      </c>
      <c r="AB242" s="1"/>
      <c r="AC242" s="1"/>
      <c r="AD242" s="1"/>
      <c r="AE242" s="1">
        <v>-1.9211270799699558</v>
      </c>
      <c r="AF242" s="1"/>
      <c r="AG242" s="1"/>
      <c r="AH242" s="1"/>
      <c r="AI242" s="1">
        <v>-4.6897858624370126E-2</v>
      </c>
      <c r="AJ242" s="1"/>
      <c r="AK242" s="1"/>
      <c r="AL242" s="1"/>
      <c r="AM242" s="1"/>
      <c r="AN242" s="10">
        <f t="shared" si="14"/>
        <v>0.27837600758786113</v>
      </c>
      <c r="AO242" s="1"/>
      <c r="AP242" s="1"/>
      <c r="AQ242" s="1"/>
      <c r="AR242" s="1"/>
      <c r="AS242" s="45">
        <f t="shared" si="15"/>
        <v>2.0376007587861122E-2</v>
      </c>
      <c r="AT242" s="6">
        <v>15</v>
      </c>
    </row>
    <row r="243" spans="1:46" s="3" customFormat="1" x14ac:dyDescent="0.2">
      <c r="A243" s="44">
        <v>2</v>
      </c>
      <c r="B243" s="54" t="s">
        <v>109</v>
      </c>
      <c r="C243" s="54" t="s">
        <v>6</v>
      </c>
      <c r="D243" s="55">
        <v>1</v>
      </c>
      <c r="E243" s="6"/>
      <c r="F243" s="6">
        <v>119</v>
      </c>
      <c r="G243" s="9">
        <v>-3.3438738869933333</v>
      </c>
      <c r="I243" s="1"/>
      <c r="J243" s="1"/>
      <c r="K243" s="9">
        <v>1.6088216580274306</v>
      </c>
      <c r="L243" s="1"/>
      <c r="M243" s="6"/>
      <c r="N243" s="6"/>
      <c r="O243" s="9">
        <v>2.0631924811601232</v>
      </c>
      <c r="P243" s="1"/>
      <c r="Q243" s="1"/>
      <c r="R243" s="1"/>
      <c r="S243" s="1">
        <v>-2.1960353877703369</v>
      </c>
      <c r="T243" s="1"/>
      <c r="U243" s="1"/>
      <c r="V243" s="1"/>
      <c r="W243" s="1">
        <v>-2.7449999609196336</v>
      </c>
      <c r="X243" s="1"/>
      <c r="Y243" s="1"/>
      <c r="Z243" s="1"/>
      <c r="AA243" s="1">
        <v>-0.50888818142312553</v>
      </c>
      <c r="AB243" s="1"/>
      <c r="AC243" s="1"/>
      <c r="AD243" s="1"/>
      <c r="AE243" s="1">
        <v>-1.8663983490282834</v>
      </c>
      <c r="AF243" s="1"/>
      <c r="AG243" s="1"/>
      <c r="AH243" s="1"/>
      <c r="AI243" s="1">
        <v>-4.4377791262942279E-2</v>
      </c>
      <c r="AJ243" s="1"/>
      <c r="AK243" s="1"/>
      <c r="AL243" s="1"/>
      <c r="AM243" s="1"/>
      <c r="AN243" s="10">
        <f t="shared" si="14"/>
        <v>0.28102107029041579</v>
      </c>
      <c r="AO243" s="1"/>
      <c r="AP243" s="1"/>
      <c r="AQ243" s="1"/>
      <c r="AR243" s="1"/>
      <c r="AS243" s="45">
        <f t="shared" si="15"/>
        <v>2.3021070290415779E-2</v>
      </c>
      <c r="AT243" s="6">
        <v>15</v>
      </c>
    </row>
    <row r="244" spans="1:46" s="3" customFormat="1" x14ac:dyDescent="0.2">
      <c r="A244" s="44">
        <v>2</v>
      </c>
      <c r="B244" s="54" t="s">
        <v>109</v>
      </c>
      <c r="C244" s="54" t="s">
        <v>6</v>
      </c>
      <c r="D244" s="55">
        <v>1</v>
      </c>
      <c r="E244" s="6"/>
      <c r="F244" s="6">
        <v>119</v>
      </c>
      <c r="G244" s="9">
        <v>-3.3274088114945526</v>
      </c>
      <c r="I244" s="1"/>
      <c r="J244" s="1"/>
      <c r="K244" s="9">
        <v>1.5562852190986773</v>
      </c>
      <c r="L244" s="1"/>
      <c r="M244" s="6"/>
      <c r="N244" s="6"/>
      <c r="O244" s="9">
        <v>2.0751589921372098</v>
      </c>
      <c r="P244" s="1"/>
      <c r="Q244" s="1"/>
      <c r="R244" s="1"/>
      <c r="S244" s="1">
        <v>-2.2010502344038088</v>
      </c>
      <c r="T244" s="1"/>
      <c r="U244" s="1"/>
      <c r="V244" s="1"/>
      <c r="W244" s="1">
        <v>-2.6125325365451424</v>
      </c>
      <c r="X244" s="1"/>
      <c r="Y244" s="1"/>
      <c r="Z244" s="1"/>
      <c r="AA244" s="1">
        <v>-0.36608126224249582</v>
      </c>
      <c r="AB244" s="1"/>
      <c r="AC244" s="1"/>
      <c r="AD244" s="1"/>
      <c r="AE244" s="1">
        <v>-1.8401697494692253</v>
      </c>
      <c r="AF244" s="1"/>
      <c r="AG244" s="1"/>
      <c r="AH244" s="1"/>
      <c r="AI244" s="1">
        <v>-2.4521625568652006E-2</v>
      </c>
      <c r="AJ244" s="1"/>
      <c r="AK244" s="1"/>
      <c r="AL244" s="1"/>
      <c r="AM244" s="1"/>
      <c r="AN244" s="10">
        <f t="shared" si="14"/>
        <v>0.30186210180314288</v>
      </c>
      <c r="AO244" s="1"/>
      <c r="AP244" s="1"/>
      <c r="AQ244" s="1"/>
      <c r="AR244" s="1"/>
      <c r="AS244" s="45">
        <f t="shared" si="15"/>
        <v>4.3862101803142872E-2</v>
      </c>
      <c r="AT244" s="6">
        <v>14</v>
      </c>
    </row>
    <row r="245" spans="1:46" s="3" customFormat="1" x14ac:dyDescent="0.2">
      <c r="A245" s="44">
        <v>2</v>
      </c>
      <c r="B245" s="54" t="s">
        <v>109</v>
      </c>
      <c r="C245" s="54" t="s">
        <v>6</v>
      </c>
      <c r="D245" s="55">
        <v>1</v>
      </c>
      <c r="E245" s="6"/>
      <c r="F245" s="6">
        <v>119</v>
      </c>
      <c r="G245" s="9">
        <v>-3.1489379888506299</v>
      </c>
      <c r="I245" s="1"/>
      <c r="J245" s="1"/>
      <c r="K245" s="9">
        <v>2.4684282105494844</v>
      </c>
      <c r="L245" s="1"/>
      <c r="M245" s="6"/>
      <c r="N245" s="6"/>
      <c r="O245" s="9">
        <v>2.0188715502900219</v>
      </c>
      <c r="P245" s="1"/>
      <c r="Q245" s="1"/>
      <c r="R245" s="1"/>
      <c r="S245" s="1">
        <v>-2.2923950873126415</v>
      </c>
      <c r="T245" s="1"/>
      <c r="U245" s="1"/>
      <c r="V245" s="1"/>
      <c r="W245" s="1">
        <v>-2.4111379244180773</v>
      </c>
      <c r="X245" s="1"/>
      <c r="Y245" s="1"/>
      <c r="Z245" s="1"/>
      <c r="AA245" s="1">
        <v>1.8878315946463387E-2</v>
      </c>
      <c r="AB245" s="1"/>
      <c r="AC245" s="1"/>
      <c r="AD245" s="1"/>
      <c r="AE245" s="1">
        <v>-1.9446369856623291</v>
      </c>
      <c r="AF245" s="1"/>
      <c r="AG245" s="1"/>
      <c r="AH245" s="1"/>
      <c r="AI245" s="1">
        <v>1.8286637612857648E-2</v>
      </c>
      <c r="AJ245" s="1"/>
      <c r="AK245" s="1"/>
      <c r="AL245" s="1"/>
      <c r="AM245" s="1"/>
      <c r="AN245" s="10">
        <f t="shared" si="14"/>
        <v>0.34679365483845537</v>
      </c>
      <c r="AO245" s="1"/>
      <c r="AP245" s="1"/>
      <c r="AQ245" s="1"/>
      <c r="AR245" s="1"/>
      <c r="AS245" s="45">
        <f t="shared" si="15"/>
        <v>8.879365483845536E-2</v>
      </c>
      <c r="AT245" s="6">
        <v>14</v>
      </c>
    </row>
    <row r="246" spans="1:46" s="3" customFormat="1" x14ac:dyDescent="0.2">
      <c r="A246" s="44">
        <v>2</v>
      </c>
      <c r="B246" s="54" t="s">
        <v>110</v>
      </c>
      <c r="C246" s="54" t="s">
        <v>6</v>
      </c>
      <c r="D246" s="55">
        <v>1</v>
      </c>
      <c r="E246" s="6"/>
      <c r="F246" s="6">
        <v>121</v>
      </c>
      <c r="G246" s="9">
        <v>-3.621059361904944</v>
      </c>
      <c r="I246" s="1"/>
      <c r="J246" s="1"/>
      <c r="K246" s="9">
        <v>3.2801754073761984</v>
      </c>
      <c r="L246" s="1"/>
      <c r="M246" s="6"/>
      <c r="N246" s="6"/>
      <c r="O246" s="9">
        <v>2.0259336443675933</v>
      </c>
      <c r="P246" s="1"/>
      <c r="Q246" s="1"/>
      <c r="R246" s="1"/>
      <c r="S246" s="1">
        <v>-2.3004517755374394</v>
      </c>
      <c r="T246" s="1"/>
      <c r="U246" s="1"/>
      <c r="V246" s="1"/>
      <c r="W246" s="1">
        <v>-3.8405452513910063</v>
      </c>
      <c r="X246" s="1"/>
      <c r="Y246" s="1"/>
      <c r="Z246" s="1"/>
      <c r="AA246" s="1">
        <v>-1.3978938212308722</v>
      </c>
      <c r="AB246" s="1"/>
      <c r="AC246" s="1"/>
      <c r="AD246" s="1"/>
      <c r="AE246" s="1">
        <v>-2.033507847157848</v>
      </c>
      <c r="AF246" s="1"/>
      <c r="AG246" s="1"/>
      <c r="AH246" s="1"/>
      <c r="AI246" s="1">
        <v>-6.9349096010681843E-2</v>
      </c>
      <c r="AJ246" s="1"/>
      <c r="AK246" s="1"/>
      <c r="AL246" s="1"/>
      <c r="AM246" s="1"/>
      <c r="AN246" s="10">
        <f t="shared" si="14"/>
        <v>0.25481118882718834</v>
      </c>
      <c r="AO246" s="1"/>
      <c r="AP246" s="1"/>
      <c r="AQ246" s="1"/>
      <c r="AR246" s="1"/>
      <c r="AS246" s="45">
        <f t="shared" si="15"/>
        <v>-3.1888111728116675E-3</v>
      </c>
      <c r="AT246" s="6">
        <v>17</v>
      </c>
    </row>
    <row r="247" spans="1:46" s="3" customFormat="1" x14ac:dyDescent="0.2">
      <c r="A247" s="44">
        <v>2</v>
      </c>
      <c r="B247" s="54" t="s">
        <v>110</v>
      </c>
      <c r="C247" s="54" t="s">
        <v>6</v>
      </c>
      <c r="D247" s="55">
        <v>1</v>
      </c>
      <c r="E247" s="6"/>
      <c r="F247" s="6">
        <v>121</v>
      </c>
      <c r="G247" s="9">
        <v>-3.6122666239110859</v>
      </c>
      <c r="I247" s="1"/>
      <c r="J247" s="1"/>
      <c r="K247" s="9">
        <v>3.31001964527493</v>
      </c>
      <c r="L247" s="1"/>
      <c r="M247" s="6"/>
      <c r="N247" s="6"/>
      <c r="O247" s="9">
        <v>2.0165950588442034</v>
      </c>
      <c r="P247" s="1"/>
      <c r="Q247" s="1"/>
      <c r="R247" s="1"/>
      <c r="S247" s="1">
        <v>-2.2893719825197678</v>
      </c>
      <c r="T247" s="1"/>
      <c r="U247" s="1"/>
      <c r="V247" s="1"/>
      <c r="W247" s="1">
        <v>-3.2680001284007556</v>
      </c>
      <c r="X247" s="1"/>
      <c r="Y247" s="1"/>
      <c r="Z247" s="1"/>
      <c r="AA247" s="1">
        <v>-0.84612194539793184</v>
      </c>
      <c r="AB247" s="1"/>
      <c r="AC247" s="1"/>
      <c r="AD247" s="1"/>
      <c r="AE247" s="1">
        <v>-1.9790157998367945</v>
      </c>
      <c r="AF247" s="1"/>
      <c r="AG247" s="1"/>
      <c r="AH247" s="1"/>
      <c r="AI247" s="1">
        <v>-1.7054131042679166E-2</v>
      </c>
      <c r="AJ247" s="1"/>
      <c r="AK247" s="1"/>
      <c r="AL247" s="1"/>
      <c r="AM247" s="1"/>
      <c r="AN247" s="10">
        <f t="shared" si="14"/>
        <v>0.30969998405760396</v>
      </c>
      <c r="AO247" s="1"/>
      <c r="AP247" s="1"/>
      <c r="AQ247" s="1"/>
      <c r="AR247" s="1"/>
      <c r="AS247" s="45">
        <f t="shared" si="15"/>
        <v>5.1699984057603954E-2</v>
      </c>
      <c r="AT247" s="6">
        <v>17</v>
      </c>
    </row>
    <row r="248" spans="1:46" s="3" customFormat="1" x14ac:dyDescent="0.2">
      <c r="A248" s="44">
        <v>2</v>
      </c>
      <c r="B248" s="54" t="s">
        <v>110</v>
      </c>
      <c r="C248" s="54" t="s">
        <v>6</v>
      </c>
      <c r="D248" s="55">
        <v>1</v>
      </c>
      <c r="E248" s="6"/>
      <c r="F248" s="6">
        <v>121</v>
      </c>
      <c r="G248" s="9">
        <v>-3.5974626655314772</v>
      </c>
      <c r="I248" s="1"/>
      <c r="J248" s="1"/>
      <c r="K248" s="9">
        <v>3.2896378529080663</v>
      </c>
      <c r="L248" s="1"/>
      <c r="M248" s="6"/>
      <c r="N248" s="6"/>
      <c r="O248" s="9">
        <v>1.9933143380996459</v>
      </c>
      <c r="P248" s="1"/>
      <c r="Q248" s="1"/>
      <c r="R248" s="1"/>
      <c r="S248" s="1">
        <v>-2.3540441695428456</v>
      </c>
      <c r="T248" s="1"/>
      <c r="U248" s="1"/>
      <c r="V248" s="1"/>
      <c r="W248" s="1">
        <v>-3.3150130113548535</v>
      </c>
      <c r="X248" s="1"/>
      <c r="Y248" s="1"/>
      <c r="Z248" s="1"/>
      <c r="AA248" s="1">
        <v>-0.76371964144290871</v>
      </c>
      <c r="AB248" s="1"/>
      <c r="AC248" s="1"/>
      <c r="AD248" s="1"/>
      <c r="AE248" s="1">
        <v>-2.0330874789141475</v>
      </c>
      <c r="AF248" s="1"/>
      <c r="AG248" s="1"/>
      <c r="AH248" s="1"/>
      <c r="AI248" s="1">
        <v>1.7212080290651688E-2</v>
      </c>
      <c r="AJ248" s="1"/>
      <c r="AK248" s="1"/>
      <c r="AL248" s="1"/>
      <c r="AM248" s="1"/>
      <c r="AN248" s="10">
        <f t="shared" si="14"/>
        <v>0.34566579947306803</v>
      </c>
      <c r="AO248" s="1"/>
      <c r="AP248" s="1"/>
      <c r="AQ248" s="1"/>
      <c r="AR248" s="1"/>
      <c r="AS248" s="45">
        <f t="shared" ref="AS248:AS281" si="16">AN248-$AW$2</f>
        <v>8.7665799473068018E-2</v>
      </c>
      <c r="AT248" s="6">
        <v>17</v>
      </c>
    </row>
    <row r="249" spans="1:46" s="3" customFormat="1" x14ac:dyDescent="0.2">
      <c r="A249" s="44">
        <v>2</v>
      </c>
      <c r="B249" s="54" t="s">
        <v>110</v>
      </c>
      <c r="C249" s="54" t="s">
        <v>6</v>
      </c>
      <c r="D249" s="55">
        <v>1</v>
      </c>
      <c r="E249" s="6"/>
      <c r="F249" s="6">
        <v>121</v>
      </c>
      <c r="G249" s="9">
        <v>-3.5418372096565323</v>
      </c>
      <c r="I249" s="1"/>
      <c r="J249" s="1"/>
      <c r="K249" s="9">
        <v>3.4433241717068426</v>
      </c>
      <c r="L249" s="1"/>
      <c r="M249" s="6"/>
      <c r="N249" s="6"/>
      <c r="O249" s="9">
        <v>1.9992419323481718</v>
      </c>
      <c r="P249" s="1"/>
      <c r="Q249" s="1"/>
      <c r="R249" s="1"/>
      <c r="S249" s="1">
        <v>-2.3333222157563966</v>
      </c>
      <c r="T249" s="1"/>
      <c r="U249" s="1"/>
      <c r="V249" s="1"/>
      <c r="W249" s="1">
        <v>-3.5215550415334667</v>
      </c>
      <c r="X249" s="1"/>
      <c r="Y249" s="1"/>
      <c r="Z249" s="1"/>
      <c r="AA249" s="1">
        <v>-1.0122659187628835</v>
      </c>
      <c r="AB249" s="1"/>
      <c r="AC249" s="1"/>
      <c r="AD249" s="1"/>
      <c r="AE249" s="1">
        <v>-2.0462751010855151</v>
      </c>
      <c r="AF249" s="1"/>
      <c r="AG249" s="1"/>
      <c r="AH249" s="1"/>
      <c r="AI249" s="1">
        <v>-2.2869654201604361E-2</v>
      </c>
      <c r="AJ249" s="1"/>
      <c r="AK249" s="1"/>
      <c r="AL249" s="1"/>
      <c r="AM249" s="1"/>
      <c r="AN249" s="10">
        <f t="shared" ref="AN249:AN281" si="17">AI249*1.0496+0.3276</f>
        <v>0.30359601094999605</v>
      </c>
      <c r="AO249" s="1"/>
      <c r="AP249" s="1"/>
      <c r="AQ249" s="1"/>
      <c r="AR249" s="1"/>
      <c r="AS249" s="45">
        <f t="shared" si="16"/>
        <v>4.5596010949996046E-2</v>
      </c>
      <c r="AT249" s="6">
        <v>16</v>
      </c>
    </row>
    <row r="250" spans="1:46" s="3" customFormat="1" x14ac:dyDescent="0.2">
      <c r="A250" s="44">
        <v>2</v>
      </c>
      <c r="B250" s="54" t="s">
        <v>110</v>
      </c>
      <c r="C250" s="54" t="s">
        <v>6</v>
      </c>
      <c r="D250" s="55">
        <v>1</v>
      </c>
      <c r="E250" s="6"/>
      <c r="F250" s="6">
        <v>121</v>
      </c>
      <c r="G250" s="9">
        <v>-3.5171894753399093</v>
      </c>
      <c r="I250" s="1"/>
      <c r="J250" s="1"/>
      <c r="K250" s="9">
        <v>3.4261018931314751</v>
      </c>
      <c r="L250" s="1"/>
      <c r="M250" s="6"/>
      <c r="N250" s="6"/>
      <c r="O250" s="9">
        <v>2.0087610977349883</v>
      </c>
      <c r="P250" s="1"/>
      <c r="Q250" s="1"/>
      <c r="R250" s="1"/>
      <c r="S250" s="1">
        <v>-2.3424545532369621</v>
      </c>
      <c r="T250" s="1"/>
      <c r="U250" s="1"/>
      <c r="V250" s="1"/>
      <c r="W250" s="1">
        <v>-3.3403264089770652</v>
      </c>
      <c r="X250" s="1"/>
      <c r="Y250" s="1"/>
      <c r="Z250" s="1"/>
      <c r="AA250" s="1">
        <v>-0.81231454918080648</v>
      </c>
      <c r="AB250" s="1"/>
      <c r="AC250" s="1"/>
      <c r="AD250" s="1"/>
      <c r="AE250" s="1">
        <v>-2.0953158976486641</v>
      </c>
      <c r="AF250" s="1"/>
      <c r="AG250" s="1"/>
      <c r="AH250" s="1"/>
      <c r="AI250" s="1">
        <v>-7.1865880256261061E-2</v>
      </c>
      <c r="AJ250" s="1"/>
      <c r="AK250" s="1"/>
      <c r="AL250" s="1"/>
      <c r="AM250" s="1"/>
      <c r="AN250" s="10">
        <f t="shared" si="17"/>
        <v>0.25216957208302837</v>
      </c>
      <c r="AO250" s="1"/>
      <c r="AP250" s="1"/>
      <c r="AQ250" s="1"/>
      <c r="AR250" s="1"/>
      <c r="AS250" s="45">
        <f t="shared" si="16"/>
        <v>-5.8304279169716366E-3</v>
      </c>
      <c r="AT250" s="6">
        <v>16</v>
      </c>
    </row>
    <row r="251" spans="1:46" s="3" customFormat="1" x14ac:dyDescent="0.2">
      <c r="A251" s="44">
        <v>2</v>
      </c>
      <c r="B251" s="54" t="s">
        <v>110</v>
      </c>
      <c r="C251" s="54" t="s">
        <v>6</v>
      </c>
      <c r="D251" s="55">
        <v>1</v>
      </c>
      <c r="E251" s="6"/>
      <c r="F251" s="6">
        <v>121</v>
      </c>
      <c r="G251" s="9">
        <v>-3.1548681502658842</v>
      </c>
      <c r="I251" s="1"/>
      <c r="J251" s="1"/>
      <c r="K251" s="9">
        <v>3.227897049978405</v>
      </c>
      <c r="L251" s="1"/>
      <c r="M251" s="6"/>
      <c r="N251" s="6"/>
      <c r="O251" s="9">
        <v>1.989752160022245</v>
      </c>
      <c r="P251" s="1"/>
      <c r="Q251" s="1"/>
      <c r="R251" s="1"/>
      <c r="S251" s="1">
        <v>-2.3463795735747226</v>
      </c>
      <c r="T251" s="1"/>
      <c r="U251" s="1"/>
      <c r="V251" s="1"/>
      <c r="W251" s="1">
        <v>-3.4804208425169012</v>
      </c>
      <c r="X251" s="1"/>
      <c r="Y251" s="1"/>
      <c r="Z251" s="1"/>
      <c r="AA251" s="1">
        <v>-0.94487505966232843</v>
      </c>
      <c r="AB251" s="1"/>
      <c r="AC251" s="1"/>
      <c r="AD251" s="1"/>
      <c r="AE251" s="1">
        <v>-2.0793356196512072</v>
      </c>
      <c r="AF251" s="1"/>
      <c r="AG251" s="1"/>
      <c r="AH251" s="1"/>
      <c r="AI251" s="1">
        <v>-3.3526804075909022E-2</v>
      </c>
      <c r="AJ251" s="1"/>
      <c r="AK251" s="1"/>
      <c r="AL251" s="1"/>
      <c r="AM251" s="1"/>
      <c r="AN251" s="10">
        <f t="shared" si="17"/>
        <v>0.29241026644192591</v>
      </c>
      <c r="AO251" s="1"/>
      <c r="AP251" s="1"/>
      <c r="AQ251" s="1"/>
      <c r="AR251" s="1"/>
      <c r="AS251" s="45">
        <f t="shared" si="16"/>
        <v>3.4410266441925907E-2</v>
      </c>
      <c r="AT251" s="6">
        <v>16</v>
      </c>
    </row>
    <row r="252" spans="1:46" s="3" customFormat="1" x14ac:dyDescent="0.2">
      <c r="A252" s="44">
        <v>2</v>
      </c>
      <c r="B252" s="54" t="s">
        <v>121</v>
      </c>
      <c r="C252" s="54" t="s">
        <v>6</v>
      </c>
      <c r="D252" s="55">
        <v>1</v>
      </c>
      <c r="E252" s="6"/>
      <c r="F252" s="6">
        <v>123</v>
      </c>
      <c r="G252" s="9">
        <v>-2.9141368866919342</v>
      </c>
      <c r="I252" s="1"/>
      <c r="J252" s="1"/>
      <c r="K252" s="9">
        <v>2.6889117932910618</v>
      </c>
      <c r="L252" s="1"/>
      <c r="M252" s="6"/>
      <c r="N252" s="6"/>
      <c r="O252" s="9">
        <v>2.0236029240766378</v>
      </c>
      <c r="P252" s="1"/>
      <c r="Q252" s="1"/>
      <c r="R252" s="1"/>
      <c r="S252" s="1">
        <v>-2.3095961114978394</v>
      </c>
      <c r="T252" s="1"/>
      <c r="U252" s="1"/>
      <c r="V252" s="1"/>
      <c r="W252" s="1">
        <v>-3.9314283561494445</v>
      </c>
      <c r="X252" s="1"/>
      <c r="Y252" s="1"/>
      <c r="Z252" s="1"/>
      <c r="AA252" s="1">
        <v>-1.4707013041137251</v>
      </c>
      <c r="AB252" s="1"/>
      <c r="AC252" s="1"/>
      <c r="AD252" s="1"/>
      <c r="AE252" s="1">
        <v>-2.0593527437474668</v>
      </c>
      <c r="AF252" s="1"/>
      <c r="AG252" s="1"/>
      <c r="AH252" s="1"/>
      <c r="AI252" s="1">
        <v>-8.3665694638079824E-2</v>
      </c>
      <c r="AJ252" s="1"/>
      <c r="AK252" s="1"/>
      <c r="AL252" s="1"/>
      <c r="AM252" s="1"/>
      <c r="AN252" s="10">
        <f t="shared" si="17"/>
        <v>0.23978448690787141</v>
      </c>
      <c r="AO252" s="1"/>
      <c r="AP252" s="1"/>
      <c r="AQ252" s="1"/>
      <c r="AR252" s="1"/>
      <c r="AS252" s="45">
        <f t="shared" si="16"/>
        <v>-1.8215513092128599E-2</v>
      </c>
      <c r="AT252" s="6">
        <v>14</v>
      </c>
    </row>
    <row r="253" spans="1:46" s="3" customFormat="1" x14ac:dyDescent="0.2">
      <c r="A253" s="44">
        <v>2</v>
      </c>
      <c r="B253" s="54" t="s">
        <v>121</v>
      </c>
      <c r="C253" s="54" t="s">
        <v>6</v>
      </c>
      <c r="D253" s="55">
        <v>1</v>
      </c>
      <c r="E253" s="6"/>
      <c r="F253" s="6">
        <v>123</v>
      </c>
      <c r="G253" s="9">
        <v>-2.8650975430976109</v>
      </c>
      <c r="I253" s="1"/>
      <c r="J253" s="1"/>
      <c r="K253" s="9">
        <v>2.7644161400892466</v>
      </c>
      <c r="L253" s="1"/>
      <c r="M253" s="6"/>
      <c r="N253" s="6"/>
      <c r="O253" s="9">
        <v>2.1109616553292336</v>
      </c>
      <c r="P253" s="1"/>
      <c r="Q253" s="1"/>
      <c r="R253" s="1"/>
      <c r="S253" s="1">
        <v>-2.1230264700358816</v>
      </c>
      <c r="T253" s="1"/>
      <c r="U253" s="1"/>
      <c r="V253" s="1"/>
      <c r="W253" s="1">
        <v>-3.6023303459150613</v>
      </c>
      <c r="X253" s="1"/>
      <c r="Y253" s="1"/>
      <c r="Z253" s="1"/>
      <c r="AA253" s="1">
        <v>-1.5142697688087514</v>
      </c>
      <c r="AB253" s="1"/>
      <c r="AC253" s="1"/>
      <c r="AD253" s="1"/>
      <c r="AE253" s="1">
        <v>-1.7968499305215935</v>
      </c>
      <c r="AF253" s="1"/>
      <c r="AG253" s="1"/>
      <c r="AH253" s="1"/>
      <c r="AI253" s="1">
        <v>-9.5238038817432868E-2</v>
      </c>
      <c r="AJ253" s="1"/>
      <c r="AK253" s="1"/>
      <c r="AL253" s="1"/>
      <c r="AM253" s="1"/>
      <c r="AN253" s="10">
        <f t="shared" si="17"/>
        <v>0.22763815445722246</v>
      </c>
      <c r="AO253" s="1"/>
      <c r="AP253" s="1"/>
      <c r="AQ253" s="1"/>
      <c r="AR253" s="1"/>
      <c r="AS253" s="45">
        <f t="shared" si="16"/>
        <v>-3.0361845542777544E-2</v>
      </c>
      <c r="AT253" s="6">
        <v>13</v>
      </c>
    </row>
    <row r="254" spans="1:46" s="3" customFormat="1" x14ac:dyDescent="0.2">
      <c r="A254" s="44">
        <v>2</v>
      </c>
      <c r="B254" s="54" t="s">
        <v>121</v>
      </c>
      <c r="C254" s="54" t="s">
        <v>6</v>
      </c>
      <c r="D254" s="55">
        <v>1</v>
      </c>
      <c r="E254" s="6"/>
      <c r="F254" s="6">
        <v>123</v>
      </c>
      <c r="G254" s="9">
        <v>-2.8599921825922152</v>
      </c>
      <c r="I254" s="1"/>
      <c r="J254" s="1"/>
      <c r="K254" s="9">
        <v>2.8173329001636001</v>
      </c>
      <c r="L254" s="1"/>
      <c r="M254" s="6"/>
      <c r="N254" s="6"/>
      <c r="O254" s="9">
        <v>1.9839413763007645</v>
      </c>
      <c r="P254" s="1"/>
      <c r="Q254" s="1"/>
      <c r="R254" s="1"/>
      <c r="S254" s="1">
        <v>-2.3643872313984389</v>
      </c>
      <c r="T254" s="1"/>
      <c r="U254" s="1"/>
      <c r="V254" s="1"/>
      <c r="W254" s="1">
        <v>-3.3838828952357654</v>
      </c>
      <c r="X254" s="1"/>
      <c r="Y254" s="1"/>
      <c r="Z254" s="1"/>
      <c r="AA254" s="1">
        <v>-0.81201433096858566</v>
      </c>
      <c r="AB254" s="1"/>
      <c r="AC254" s="1"/>
      <c r="AD254" s="1"/>
      <c r="AE254" s="1">
        <v>-2.162869985876684</v>
      </c>
      <c r="AF254" s="1"/>
      <c r="AG254" s="1"/>
      <c r="AH254" s="1"/>
      <c r="AI254" s="1">
        <v>-9.3257764287327238E-2</v>
      </c>
      <c r="AJ254" s="1"/>
      <c r="AK254" s="1"/>
      <c r="AL254" s="1"/>
      <c r="AM254" s="1"/>
      <c r="AN254" s="10">
        <f t="shared" si="17"/>
        <v>0.22971665060402133</v>
      </c>
      <c r="AO254" s="1"/>
      <c r="AP254" s="1"/>
      <c r="AQ254" s="1"/>
      <c r="AR254" s="1"/>
      <c r="AS254" s="45">
        <f t="shared" si="16"/>
        <v>-2.828334939597868E-2</v>
      </c>
      <c r="AT254" s="6">
        <v>12</v>
      </c>
    </row>
    <row r="255" spans="1:46" s="3" customFormat="1" x14ac:dyDescent="0.2">
      <c r="A255" s="44">
        <v>2</v>
      </c>
      <c r="B255" s="54" t="s">
        <v>121</v>
      </c>
      <c r="C255" s="54" t="s">
        <v>6</v>
      </c>
      <c r="D255" s="55">
        <v>1</v>
      </c>
      <c r="E255" s="6"/>
      <c r="F255" s="6">
        <v>123</v>
      </c>
      <c r="G255" s="9">
        <v>-2.8572848555656001</v>
      </c>
      <c r="I255" s="1"/>
      <c r="J255" s="1"/>
      <c r="K255" s="9">
        <v>2.7633841524468146</v>
      </c>
      <c r="L255" s="1"/>
      <c r="M255" s="6"/>
      <c r="N255" s="6"/>
      <c r="O255" s="9">
        <v>2.0778088207430305</v>
      </c>
      <c r="P255" s="1"/>
      <c r="Q255" s="1"/>
      <c r="R255" s="1"/>
      <c r="S255" s="1">
        <v>-2.1884885112439747</v>
      </c>
      <c r="T255" s="1"/>
      <c r="U255" s="1"/>
      <c r="V255" s="1"/>
      <c r="W255" s="1">
        <v>-2.7996182041682696</v>
      </c>
      <c r="X255" s="1"/>
      <c r="Y255" s="1"/>
      <c r="Z255" s="1"/>
      <c r="AA255" s="1">
        <v>-0.57875343064719975</v>
      </c>
      <c r="AB255" s="1"/>
      <c r="AC255" s="1"/>
      <c r="AD255" s="1"/>
      <c r="AE255" s="1">
        <v>-1.8607845782452057</v>
      </c>
      <c r="AF255" s="1"/>
      <c r="AG255" s="1"/>
      <c r="AH255" s="1"/>
      <c r="AI255" s="1">
        <v>-6.0542751450162746E-2</v>
      </c>
      <c r="AJ255" s="1"/>
      <c r="AK255" s="1"/>
      <c r="AL255" s="1"/>
      <c r="AM255" s="1"/>
      <c r="AN255" s="10">
        <f t="shared" si="17"/>
        <v>0.26405432807790918</v>
      </c>
      <c r="AO255" s="1"/>
      <c r="AP255" s="1"/>
      <c r="AQ255" s="1"/>
      <c r="AR255" s="1"/>
      <c r="AS255" s="45">
        <f t="shared" si="16"/>
        <v>6.0543280779091768E-3</v>
      </c>
      <c r="AT255" s="6">
        <v>10</v>
      </c>
    </row>
    <row r="256" spans="1:46" s="3" customFormat="1" x14ac:dyDescent="0.2">
      <c r="A256" s="44">
        <v>2</v>
      </c>
      <c r="B256" s="54" t="s">
        <v>121</v>
      </c>
      <c r="C256" s="54" t="s">
        <v>6</v>
      </c>
      <c r="D256" s="55">
        <v>1</v>
      </c>
      <c r="E256" s="6"/>
      <c r="F256" s="6">
        <v>123</v>
      </c>
      <c r="G256" s="9">
        <v>-1.0228971517614962</v>
      </c>
      <c r="I256" s="1"/>
      <c r="J256" s="1"/>
      <c r="K256" s="9">
        <v>-0.76880341080784798</v>
      </c>
      <c r="L256" s="1"/>
      <c r="M256" s="6"/>
      <c r="N256" s="6"/>
      <c r="O256" s="9">
        <v>2.0412802575842717</v>
      </c>
      <c r="P256" s="1"/>
      <c r="Q256" s="1"/>
      <c r="R256" s="1"/>
      <c r="S256" s="1">
        <v>-2.2526165472505539</v>
      </c>
      <c r="T256" s="1"/>
      <c r="U256" s="1"/>
      <c r="V256" s="1"/>
      <c r="W256" s="1">
        <v>-3.010281994266728</v>
      </c>
      <c r="X256" s="1"/>
      <c r="Y256" s="1"/>
      <c r="Z256" s="1"/>
      <c r="AA256" s="1">
        <v>-0.6614162494496395</v>
      </c>
      <c r="AB256" s="1"/>
      <c r="AC256" s="1"/>
      <c r="AD256" s="1"/>
      <c r="AE256" s="1">
        <v>-1.9333692514826306</v>
      </c>
      <c r="AF256" s="1"/>
      <c r="AG256" s="1"/>
      <c r="AH256" s="1"/>
      <c r="AI256" s="1">
        <v>-3.2618840827877693E-2</v>
      </c>
      <c r="AJ256" s="1"/>
      <c r="AK256" s="1"/>
      <c r="AL256" s="1"/>
      <c r="AM256" s="1"/>
      <c r="AN256" s="10">
        <f t="shared" si="17"/>
        <v>0.29336326466705959</v>
      </c>
      <c r="AO256" s="1"/>
      <c r="AP256" s="1"/>
      <c r="AQ256" s="1"/>
      <c r="AR256" s="1"/>
      <c r="AS256" s="45">
        <f t="shared" si="16"/>
        <v>3.536326466705958E-2</v>
      </c>
      <c r="AT256" s="6">
        <v>10</v>
      </c>
    </row>
    <row r="257" spans="1:46" s="3" customFormat="1" x14ac:dyDescent="0.2">
      <c r="A257" s="44">
        <v>2</v>
      </c>
      <c r="B257" s="54" t="s">
        <v>121</v>
      </c>
      <c r="C257" s="54" t="s">
        <v>6</v>
      </c>
      <c r="D257" s="55">
        <v>1</v>
      </c>
      <c r="E257" s="6"/>
      <c r="F257" s="6">
        <v>123</v>
      </c>
      <c r="G257" s="9">
        <v>-0.99077923208241736</v>
      </c>
      <c r="I257" s="1"/>
      <c r="J257" s="1"/>
      <c r="K257" s="9">
        <v>-0.70987131252938473</v>
      </c>
      <c r="L257" s="1"/>
      <c r="M257" s="6"/>
      <c r="N257" s="6"/>
      <c r="O257" s="9">
        <v>2.1032130182868145</v>
      </c>
      <c r="P257" s="1"/>
      <c r="Q257" s="1"/>
      <c r="R257" s="1"/>
      <c r="S257" s="1">
        <v>-2.15086689851654</v>
      </c>
      <c r="T257" s="1"/>
      <c r="U257" s="1"/>
      <c r="V257" s="1"/>
      <c r="W257" s="1">
        <v>-2.7326975296979858</v>
      </c>
      <c r="X257" s="1"/>
      <c r="Y257" s="1"/>
      <c r="Z257" s="1"/>
      <c r="AA257" s="1">
        <v>-0.58706192174502736</v>
      </c>
      <c r="AB257" s="1"/>
      <c r="AC257" s="1"/>
      <c r="AD257" s="1"/>
      <c r="AE257" s="1">
        <v>-1.7859074489944144</v>
      </c>
      <c r="AF257" s="1"/>
      <c r="AG257" s="1"/>
      <c r="AH257" s="1"/>
      <c r="AI257" s="1">
        <v>-4.840247641878237E-2</v>
      </c>
      <c r="AJ257" s="1"/>
      <c r="AK257" s="1"/>
      <c r="AL257" s="1"/>
      <c r="AM257" s="1"/>
      <c r="AN257" s="10">
        <f t="shared" si="17"/>
        <v>0.27679676075084603</v>
      </c>
      <c r="AO257" s="1"/>
      <c r="AP257" s="1"/>
      <c r="AQ257" s="1"/>
      <c r="AR257" s="1"/>
      <c r="AS257" s="45">
        <f t="shared" si="16"/>
        <v>1.879676075084602E-2</v>
      </c>
      <c r="AT257" s="6">
        <v>10</v>
      </c>
    </row>
    <row r="258" spans="1:46" s="3" customFormat="1" x14ac:dyDescent="0.2">
      <c r="A258" s="44">
        <v>2</v>
      </c>
      <c r="B258" s="54" t="s">
        <v>122</v>
      </c>
      <c r="C258" s="54" t="s">
        <v>6</v>
      </c>
      <c r="D258" s="55">
        <v>1</v>
      </c>
      <c r="E258" s="6"/>
      <c r="F258" s="6">
        <v>125</v>
      </c>
      <c r="G258" s="9">
        <v>-0.72434464114670027</v>
      </c>
      <c r="I258" s="1"/>
      <c r="J258" s="1"/>
      <c r="K258" s="9">
        <v>-1.1903649623637611</v>
      </c>
      <c r="L258" s="1"/>
      <c r="M258" s="6"/>
      <c r="N258" s="6"/>
      <c r="O258" s="9">
        <v>2.0389696661741956</v>
      </c>
      <c r="P258" s="1"/>
      <c r="Q258" s="1"/>
      <c r="R258" s="1"/>
      <c r="S258" s="1">
        <v>-2.2668577177674365</v>
      </c>
      <c r="T258" s="1"/>
      <c r="U258" s="1"/>
      <c r="V258" s="1"/>
      <c r="W258" s="1">
        <v>-4.0003354811485172</v>
      </c>
      <c r="X258" s="1"/>
      <c r="Y258" s="1"/>
      <c r="Z258" s="1"/>
      <c r="AA258" s="1">
        <v>-1.6253032544635699</v>
      </c>
      <c r="AB258" s="1"/>
      <c r="AC258" s="1"/>
      <c r="AD258" s="1"/>
      <c r="AE258" s="1">
        <v>-1.9810951184807415</v>
      </c>
      <c r="AF258" s="1"/>
      <c r="AG258" s="1"/>
      <c r="AH258" s="1"/>
      <c r="AI258" s="1">
        <v>-6.367692231488975E-2</v>
      </c>
      <c r="AJ258" s="1"/>
      <c r="AK258" s="1"/>
      <c r="AL258" s="1"/>
      <c r="AM258" s="1"/>
      <c r="AN258" s="10">
        <f t="shared" si="17"/>
        <v>0.26076470233829174</v>
      </c>
      <c r="AO258" s="1"/>
      <c r="AP258" s="1"/>
      <c r="AQ258" s="1"/>
      <c r="AR258" s="1"/>
      <c r="AS258" s="45">
        <f t="shared" si="16"/>
        <v>2.7647023382917357E-3</v>
      </c>
      <c r="AT258" s="6">
        <v>7</v>
      </c>
    </row>
    <row r="259" spans="1:46" s="3" customFormat="1" x14ac:dyDescent="0.2">
      <c r="A259" s="44">
        <v>2</v>
      </c>
      <c r="B259" s="54" t="s">
        <v>122</v>
      </c>
      <c r="C259" s="54" t="s">
        <v>6</v>
      </c>
      <c r="D259" s="55">
        <v>1</v>
      </c>
      <c r="E259" s="6"/>
      <c r="F259" s="6">
        <v>125</v>
      </c>
      <c r="G259" s="9">
        <v>-0.6921571111813335</v>
      </c>
      <c r="I259" s="1"/>
      <c r="J259" s="1"/>
      <c r="K259" s="9">
        <v>-1.1371948653155448</v>
      </c>
      <c r="L259" s="1"/>
      <c r="M259" s="6"/>
      <c r="N259" s="6"/>
      <c r="O259" s="9">
        <v>2.0715298217265921</v>
      </c>
      <c r="P259" s="1"/>
      <c r="Q259" s="1"/>
      <c r="R259" s="1"/>
      <c r="S259" s="1">
        <v>-2.2137618394849738</v>
      </c>
      <c r="T259" s="1"/>
      <c r="U259" s="1"/>
      <c r="V259" s="1"/>
      <c r="W259" s="1">
        <v>-3.4685642746566523</v>
      </c>
      <c r="X259" s="1"/>
      <c r="Y259" s="1"/>
      <c r="Z259" s="1"/>
      <c r="AA259" s="1">
        <v>-1.1986020875439096</v>
      </c>
      <c r="AB259" s="1"/>
      <c r="AC259" s="1"/>
      <c r="AD259" s="1"/>
      <c r="AE259" s="1">
        <v>-1.8652730995469406</v>
      </c>
      <c r="AF259" s="1"/>
      <c r="AG259" s="1"/>
      <c r="AH259" s="1"/>
      <c r="AI259" s="1">
        <v>-3.3200045423939506E-2</v>
      </c>
      <c r="AJ259" s="1"/>
      <c r="AK259" s="1"/>
      <c r="AL259" s="1"/>
      <c r="AM259" s="1"/>
      <c r="AN259" s="10">
        <f t="shared" si="17"/>
        <v>0.29275323232303307</v>
      </c>
      <c r="AO259" s="1"/>
      <c r="AP259" s="1"/>
      <c r="AQ259" s="1"/>
      <c r="AR259" s="1"/>
      <c r="AS259" s="45">
        <f t="shared" si="16"/>
        <v>3.4753232323033068E-2</v>
      </c>
      <c r="AT259" s="6">
        <v>6</v>
      </c>
    </row>
    <row r="260" spans="1:46" s="3" customFormat="1" x14ac:dyDescent="0.2">
      <c r="A260" s="44">
        <v>2</v>
      </c>
      <c r="B260" s="54" t="s">
        <v>122</v>
      </c>
      <c r="C260" s="54" t="s">
        <v>6</v>
      </c>
      <c r="D260" s="55">
        <v>1</v>
      </c>
      <c r="E260" s="6"/>
      <c r="F260" s="6">
        <v>125</v>
      </c>
      <c r="G260" s="9">
        <v>-0.72838955406435346</v>
      </c>
      <c r="I260" s="1"/>
      <c r="J260" s="1"/>
      <c r="K260" s="9">
        <v>-1.2350248406791047</v>
      </c>
      <c r="L260" s="1"/>
      <c r="M260" s="6"/>
      <c r="N260" s="6"/>
      <c r="O260" s="9">
        <v>2.0362990851076921</v>
      </c>
      <c r="P260" s="1"/>
      <c r="Q260" s="1"/>
      <c r="R260" s="1"/>
      <c r="S260" s="1">
        <v>-2.3115066824228876</v>
      </c>
      <c r="T260" s="1"/>
      <c r="U260" s="1"/>
      <c r="V260" s="1"/>
      <c r="W260" s="1">
        <v>-3.1329400495803825</v>
      </c>
      <c r="X260" s="1"/>
      <c r="Y260" s="1"/>
      <c r="Z260" s="1"/>
      <c r="AA260" s="1">
        <v>-0.66644954986185001</v>
      </c>
      <c r="AB260" s="1"/>
      <c r="AC260" s="1"/>
      <c r="AD260" s="1"/>
      <c r="AE260" s="1">
        <v>-1.9636890277744676</v>
      </c>
      <c r="AF260" s="1"/>
      <c r="AG260" s="1"/>
      <c r="AH260" s="1"/>
      <c r="AI260" s="1">
        <v>1.8976060612435619E-3</v>
      </c>
      <c r="AJ260" s="1"/>
      <c r="AK260" s="1"/>
      <c r="AL260" s="1"/>
      <c r="AM260" s="1"/>
      <c r="AN260" s="10">
        <f t="shared" si="17"/>
        <v>0.32959172732188124</v>
      </c>
      <c r="AO260" s="1"/>
      <c r="AP260" s="1"/>
      <c r="AQ260" s="1"/>
      <c r="AR260" s="1"/>
      <c r="AS260" s="45">
        <f t="shared" si="16"/>
        <v>7.1591727321881238E-2</v>
      </c>
      <c r="AT260" s="6">
        <v>7</v>
      </c>
    </row>
    <row r="261" spans="1:46" s="3" customFormat="1" x14ac:dyDescent="0.2">
      <c r="A261" s="44">
        <v>2</v>
      </c>
      <c r="B261" s="54" t="s">
        <v>122</v>
      </c>
      <c r="C261" s="54" t="s">
        <v>6</v>
      </c>
      <c r="D261" s="55">
        <v>1</v>
      </c>
      <c r="E261" s="6"/>
      <c r="F261" s="6">
        <v>125</v>
      </c>
      <c r="G261" s="9">
        <v>-0.70856198412254245</v>
      </c>
      <c r="I261" s="1"/>
      <c r="J261" s="1"/>
      <c r="K261" s="9">
        <v>-1.1240425051100988</v>
      </c>
      <c r="L261" s="1"/>
      <c r="M261" s="6"/>
      <c r="N261" s="6"/>
      <c r="O261" s="9">
        <v>2.0534288125474638</v>
      </c>
      <c r="P261" s="1"/>
      <c r="Q261" s="1"/>
      <c r="R261" s="1"/>
      <c r="S261" s="1">
        <v>-2.2005733343187472</v>
      </c>
      <c r="T261" s="1"/>
      <c r="U261" s="1"/>
      <c r="V261" s="1"/>
      <c r="W261" s="1">
        <v>-2.6192507129176033</v>
      </c>
      <c r="X261" s="1"/>
      <c r="Y261" s="1"/>
      <c r="Z261" s="1"/>
      <c r="AA261" s="1">
        <v>-0.37372338797127258</v>
      </c>
      <c r="AB261" s="1"/>
      <c r="AC261" s="1"/>
      <c r="AD261" s="1"/>
      <c r="AE261" s="1">
        <v>-1.8232831960287996</v>
      </c>
      <c r="AF261" s="1"/>
      <c r="AG261" s="1"/>
      <c r="AH261" s="1"/>
      <c r="AI261" s="1">
        <v>1.2857303869656667E-2</v>
      </c>
      <c r="AJ261" s="1"/>
      <c r="AK261" s="1"/>
      <c r="AL261" s="1"/>
      <c r="AM261" s="1"/>
      <c r="AN261" s="10">
        <f t="shared" si="17"/>
        <v>0.34109502614159165</v>
      </c>
      <c r="AO261" s="1"/>
      <c r="AP261" s="1"/>
      <c r="AQ261" s="1"/>
      <c r="AR261" s="1"/>
      <c r="AS261" s="45">
        <f t="shared" si="16"/>
        <v>8.3095026141591644E-2</v>
      </c>
      <c r="AT261" s="6">
        <v>5</v>
      </c>
    </row>
    <row r="262" spans="1:46" s="3" customFormat="1" x14ac:dyDescent="0.2">
      <c r="A262" s="44">
        <v>2</v>
      </c>
      <c r="B262" s="54" t="s">
        <v>122</v>
      </c>
      <c r="C262" s="54" t="s">
        <v>6</v>
      </c>
      <c r="D262" s="55">
        <v>1</v>
      </c>
      <c r="E262" s="6"/>
      <c r="F262" s="6">
        <v>125</v>
      </c>
      <c r="G262" s="9">
        <v>-0.69419354556517321</v>
      </c>
      <c r="I262" s="1"/>
      <c r="J262" s="1"/>
      <c r="K262" s="9">
        <v>-1.1215129782862001</v>
      </c>
      <c r="L262" s="1"/>
      <c r="M262" s="6"/>
      <c r="N262" s="6"/>
      <c r="O262" s="9">
        <v>2.0687571085215608</v>
      </c>
      <c r="P262" s="1"/>
      <c r="Q262" s="1"/>
      <c r="R262" s="1"/>
      <c r="S262" s="1">
        <v>-2.1980760525712384</v>
      </c>
      <c r="T262" s="1"/>
      <c r="U262" s="1"/>
      <c r="V262" s="1"/>
      <c r="W262" s="1">
        <v>-2.8371567454248545</v>
      </c>
      <c r="X262" s="1"/>
      <c r="Y262" s="1"/>
      <c r="Z262" s="1"/>
      <c r="AA262" s="1">
        <v>-0.59715994563623587</v>
      </c>
      <c r="AB262" s="1"/>
      <c r="AC262" s="1"/>
      <c r="AD262" s="1"/>
      <c r="AE262" s="1">
        <v>-1.8270747195788806</v>
      </c>
      <c r="AF262" s="1"/>
      <c r="AG262" s="1"/>
      <c r="AH262" s="1"/>
      <c r="AI262" s="1">
        <v>-8.2633812830967823E-3</v>
      </c>
      <c r="AJ262" s="1"/>
      <c r="AK262" s="1"/>
      <c r="AL262" s="1"/>
      <c r="AM262" s="1"/>
      <c r="AN262" s="10">
        <f t="shared" si="17"/>
        <v>0.31892675500526163</v>
      </c>
      <c r="AO262" s="1"/>
      <c r="AP262" s="1"/>
      <c r="AQ262" s="1"/>
      <c r="AR262" s="1"/>
      <c r="AS262" s="45">
        <f t="shared" si="16"/>
        <v>6.0926755005261624E-2</v>
      </c>
      <c r="AT262" s="6">
        <v>5</v>
      </c>
    </row>
    <row r="263" spans="1:46" s="3" customFormat="1" x14ac:dyDescent="0.2">
      <c r="A263" s="44">
        <v>2</v>
      </c>
      <c r="B263" s="54" t="s">
        <v>123</v>
      </c>
      <c r="C263" s="54" t="s">
        <v>6</v>
      </c>
      <c r="D263" s="55">
        <v>1</v>
      </c>
      <c r="E263" s="6"/>
      <c r="F263" s="6">
        <v>128</v>
      </c>
      <c r="G263" s="9">
        <v>-0.74462528447511456</v>
      </c>
      <c r="I263" s="1"/>
      <c r="J263" s="1"/>
      <c r="K263" s="9">
        <v>-1.2012069071656284</v>
      </c>
      <c r="L263" s="1"/>
      <c r="M263" s="6"/>
      <c r="N263" s="6"/>
      <c r="O263" s="9">
        <v>2.0176063173443239</v>
      </c>
      <c r="P263" s="1"/>
      <c r="Q263" s="1"/>
      <c r="R263" s="1"/>
      <c r="S263" s="1">
        <v>-2.2776538457371487</v>
      </c>
      <c r="T263" s="1"/>
      <c r="U263" s="1"/>
      <c r="V263" s="1"/>
      <c r="W263" s="1">
        <v>-3.8004869902840825</v>
      </c>
      <c r="X263" s="1"/>
      <c r="Y263" s="1"/>
      <c r="Z263" s="1"/>
      <c r="AA263" s="1">
        <v>-1.4033343548666977</v>
      </c>
      <c r="AB263" s="1"/>
      <c r="AC263" s="1"/>
      <c r="AD263" s="1"/>
      <c r="AE263" s="1">
        <v>-2.0164599316554317</v>
      </c>
      <c r="AF263" s="1"/>
      <c r="AG263" s="1"/>
      <c r="AH263" s="1"/>
      <c r="AI263" s="1">
        <v>-6.750579999778572E-2</v>
      </c>
      <c r="AJ263" s="1"/>
      <c r="AK263" s="1"/>
      <c r="AL263" s="1"/>
      <c r="AM263" s="1"/>
      <c r="AN263" s="10">
        <f t="shared" si="17"/>
        <v>0.25674591232232413</v>
      </c>
      <c r="AO263" s="1"/>
      <c r="AP263" s="1"/>
      <c r="AQ263" s="1"/>
      <c r="AR263" s="1"/>
      <c r="AS263" s="45">
        <f t="shared" si="16"/>
        <v>-1.2540876776758747E-3</v>
      </c>
      <c r="AT263" s="6">
        <v>13</v>
      </c>
    </row>
    <row r="264" spans="1:46" s="3" customFormat="1" x14ac:dyDescent="0.2">
      <c r="A264" s="44">
        <v>2</v>
      </c>
      <c r="B264" s="54" t="s">
        <v>123</v>
      </c>
      <c r="C264" s="54" t="s">
        <v>6</v>
      </c>
      <c r="D264" s="55">
        <v>1</v>
      </c>
      <c r="E264" s="6"/>
      <c r="F264" s="6">
        <v>128</v>
      </c>
      <c r="G264" s="9">
        <v>-0.79559132256148868</v>
      </c>
      <c r="I264" s="1"/>
      <c r="J264" s="1"/>
      <c r="K264" s="9">
        <v>-1.3235336365039805</v>
      </c>
      <c r="L264" s="1"/>
      <c r="M264" s="6"/>
      <c r="N264" s="6"/>
      <c r="O264" s="9">
        <v>1.9674773520042266</v>
      </c>
      <c r="P264" s="1"/>
      <c r="Q264" s="1"/>
      <c r="R264" s="1"/>
      <c r="S264" s="1">
        <v>-2.3998614629540214</v>
      </c>
      <c r="T264" s="1"/>
      <c r="U264" s="1"/>
      <c r="V264" s="1"/>
      <c r="W264" s="1">
        <v>-4.0231582580554512</v>
      </c>
      <c r="X264" s="1"/>
      <c r="Y264" s="1"/>
      <c r="Z264" s="1"/>
      <c r="AA264" s="1">
        <v>-1.3819436922345716</v>
      </c>
      <c r="AB264" s="1"/>
      <c r="AC264" s="1"/>
      <c r="AD264" s="1"/>
      <c r="AE264" s="1">
        <v>-2.2062384776777022</v>
      </c>
      <c r="AF264" s="1"/>
      <c r="AG264" s="1"/>
      <c r="AH264" s="1"/>
      <c r="AI264" s="1">
        <v>-8.4642454662234301E-2</v>
      </c>
      <c r="AJ264" s="1"/>
      <c r="AK264" s="1"/>
      <c r="AL264" s="1"/>
      <c r="AM264" s="1"/>
      <c r="AN264" s="10">
        <f t="shared" si="17"/>
        <v>0.23875927958651888</v>
      </c>
      <c r="AO264" s="1"/>
      <c r="AP264" s="1"/>
      <c r="AQ264" s="1"/>
      <c r="AR264" s="1"/>
      <c r="AS264" s="45">
        <f t="shared" si="16"/>
        <v>-1.9240720413481127E-2</v>
      </c>
      <c r="AT264" s="6">
        <v>13</v>
      </c>
    </row>
    <row r="265" spans="1:46" s="3" customFormat="1" x14ac:dyDescent="0.2">
      <c r="A265" s="44">
        <v>2</v>
      </c>
      <c r="B265" s="54" t="s">
        <v>123</v>
      </c>
      <c r="C265" s="54" t="s">
        <v>6</v>
      </c>
      <c r="D265" s="55">
        <v>1</v>
      </c>
      <c r="E265" s="6"/>
      <c r="F265" s="6">
        <v>128</v>
      </c>
      <c r="G265" s="9">
        <v>-0.79151835303945739</v>
      </c>
      <c r="I265" s="1"/>
      <c r="J265" s="1"/>
      <c r="K265" s="9">
        <v>-1.2948510571308491</v>
      </c>
      <c r="L265" s="1"/>
      <c r="M265" s="6"/>
      <c r="N265" s="6"/>
      <c r="O265" s="9">
        <v>1.9707759261779627</v>
      </c>
      <c r="P265" s="1"/>
      <c r="Q265" s="1"/>
      <c r="R265" s="1"/>
      <c r="S265" s="1">
        <v>-2.3711891924338175</v>
      </c>
      <c r="T265" s="1"/>
      <c r="U265" s="1"/>
      <c r="V265" s="1"/>
      <c r="W265" s="1">
        <v>-3.687097505874315</v>
      </c>
      <c r="X265" s="1"/>
      <c r="Y265" s="1"/>
      <c r="Z265" s="1"/>
      <c r="AA265" s="1">
        <v>-1.1023787121851312</v>
      </c>
      <c r="AB265" s="1"/>
      <c r="AC265" s="1"/>
      <c r="AD265" s="1"/>
      <c r="AE265" s="1">
        <v>-2.1397211890869103</v>
      </c>
      <c r="AF265" s="1"/>
      <c r="AG265" s="1"/>
      <c r="AH265" s="1"/>
      <c r="AI265" s="1">
        <v>-5.042484991099605E-2</v>
      </c>
      <c r="AJ265" s="1"/>
      <c r="AK265" s="1"/>
      <c r="AL265" s="1"/>
      <c r="AM265" s="1"/>
      <c r="AN265" s="10">
        <f t="shared" si="17"/>
        <v>0.27467407753341855</v>
      </c>
      <c r="AO265" s="1"/>
      <c r="AP265" s="1"/>
      <c r="AQ265" s="1"/>
      <c r="AR265" s="1"/>
      <c r="AS265" s="45">
        <f t="shared" si="16"/>
        <v>1.6674077533418541E-2</v>
      </c>
      <c r="AT265" s="6">
        <v>13</v>
      </c>
    </row>
    <row r="266" spans="1:46" s="3" customFormat="1" x14ac:dyDescent="0.2">
      <c r="A266" s="44">
        <v>2</v>
      </c>
      <c r="B266" s="54" t="s">
        <v>123</v>
      </c>
      <c r="C266" s="54" t="s">
        <v>6</v>
      </c>
      <c r="D266" s="55">
        <v>1</v>
      </c>
      <c r="E266" s="6"/>
      <c r="F266" s="6">
        <v>128</v>
      </c>
      <c r="G266" s="9">
        <v>-0.78116582999904061</v>
      </c>
      <c r="I266" s="1"/>
      <c r="J266" s="1"/>
      <c r="K266" s="9">
        <v>-1.2622088291570506</v>
      </c>
      <c r="L266" s="1"/>
      <c r="M266" s="6"/>
      <c r="N266" s="6"/>
      <c r="O266" s="9">
        <v>1.9806667445326931</v>
      </c>
      <c r="P266" s="1"/>
      <c r="Q266" s="1"/>
      <c r="R266" s="1"/>
      <c r="S266" s="1">
        <v>-2.3385714848885613</v>
      </c>
      <c r="T266" s="1"/>
      <c r="U266" s="1"/>
      <c r="V266" s="1"/>
      <c r="W266" s="1">
        <v>-2.8488598746795462</v>
      </c>
      <c r="X266" s="1"/>
      <c r="Y266" s="1"/>
      <c r="Z266" s="1"/>
      <c r="AA266" s="1">
        <v>-0.32732321511656781</v>
      </c>
      <c r="AB266" s="1"/>
      <c r="AC266" s="1"/>
      <c r="AD266" s="1"/>
      <c r="AE266" s="1">
        <v>-2.03490185481775</v>
      </c>
      <c r="AF266" s="1"/>
      <c r="AG266" s="1"/>
      <c r="AH266" s="1"/>
      <c r="AI266" s="1">
        <v>1.1789894133862333E-2</v>
      </c>
      <c r="AJ266" s="1"/>
      <c r="AK266" s="1"/>
      <c r="AL266" s="1"/>
      <c r="AM266" s="1"/>
      <c r="AN266" s="10">
        <f t="shared" si="17"/>
        <v>0.3399746728829019</v>
      </c>
      <c r="AO266" s="1"/>
      <c r="AP266" s="1"/>
      <c r="AQ266" s="1"/>
      <c r="AR266" s="1"/>
      <c r="AS266" s="45">
        <f t="shared" si="16"/>
        <v>8.1974672882901889E-2</v>
      </c>
      <c r="AT266" s="6">
        <v>13</v>
      </c>
    </row>
    <row r="267" spans="1:46" s="3" customFormat="1" x14ac:dyDescent="0.2">
      <c r="A267" s="44">
        <v>2</v>
      </c>
      <c r="B267" s="54" t="s">
        <v>123</v>
      </c>
      <c r="C267" s="54" t="s">
        <v>6</v>
      </c>
      <c r="D267" s="55">
        <v>1</v>
      </c>
      <c r="E267" s="6"/>
      <c r="F267" s="6">
        <v>128</v>
      </c>
      <c r="G267" s="9">
        <v>-0.75322320290012545</v>
      </c>
      <c r="I267" s="1"/>
      <c r="J267" s="1"/>
      <c r="K267" s="9">
        <v>-1.2104546996936811</v>
      </c>
      <c r="L267" s="1"/>
      <c r="M267" s="6"/>
      <c r="N267" s="6"/>
      <c r="O267" s="9">
        <v>2.0087234458681862</v>
      </c>
      <c r="P267" s="1"/>
      <c r="Q267" s="1"/>
      <c r="R267" s="1"/>
      <c r="S267" s="1">
        <v>-2.2868820200112481</v>
      </c>
      <c r="T267" s="1"/>
      <c r="U267" s="1"/>
      <c r="V267" s="1"/>
      <c r="W267" s="1">
        <v>-3.1219426890975175</v>
      </c>
      <c r="X267" s="1"/>
      <c r="Y267" s="1"/>
      <c r="Z267" s="1"/>
      <c r="AA267" s="1">
        <v>-0.70467392752619762</v>
      </c>
      <c r="AB267" s="1"/>
      <c r="AC267" s="1"/>
      <c r="AD267" s="1"/>
      <c r="AE267" s="1">
        <v>-1.9688731086665858</v>
      </c>
      <c r="AF267" s="1"/>
      <c r="AG267" s="1"/>
      <c r="AH267" s="1"/>
      <c r="AI267" s="1">
        <v>-1.8410144693031816E-3</v>
      </c>
      <c r="AJ267" s="1"/>
      <c r="AK267" s="1"/>
      <c r="AL267" s="1"/>
      <c r="AM267" s="1"/>
      <c r="AN267" s="10">
        <f t="shared" si="17"/>
        <v>0.32566767121301937</v>
      </c>
      <c r="AO267" s="1"/>
      <c r="AP267" s="1"/>
      <c r="AQ267" s="1"/>
      <c r="AR267" s="1"/>
      <c r="AS267" s="45">
        <f t="shared" si="16"/>
        <v>6.7667671213019365E-2</v>
      </c>
      <c r="AT267" s="6">
        <v>14</v>
      </c>
    </row>
    <row r="268" spans="1:46" s="3" customFormat="1" x14ac:dyDescent="0.2">
      <c r="A268" s="44">
        <v>2</v>
      </c>
      <c r="B268" s="54" t="s">
        <v>123</v>
      </c>
      <c r="C268" s="54" t="s">
        <v>6</v>
      </c>
      <c r="D268" s="55">
        <v>1</v>
      </c>
      <c r="E268" s="6"/>
      <c r="F268" s="6">
        <v>128</v>
      </c>
      <c r="G268" s="9">
        <v>-0.73045612883946809</v>
      </c>
      <c r="I268" s="1"/>
      <c r="J268" s="1"/>
      <c r="K268" s="9">
        <v>-1.1804138142738967</v>
      </c>
      <c r="L268" s="1"/>
      <c r="M268" s="6"/>
      <c r="N268" s="6"/>
      <c r="O268" s="9">
        <v>2.0320372743315445</v>
      </c>
      <c r="P268" s="1"/>
      <c r="Q268" s="1"/>
      <c r="R268" s="1"/>
      <c r="S268" s="1">
        <v>-2.2568933152538051</v>
      </c>
      <c r="T268" s="1"/>
      <c r="U268" s="1"/>
      <c r="V268" s="1"/>
      <c r="W268" s="1">
        <v>-2.787624787506521</v>
      </c>
      <c r="X268" s="1"/>
      <c r="Y268" s="1"/>
      <c r="Z268" s="1"/>
      <c r="AA268" s="1">
        <v>-0.42965335701662666</v>
      </c>
      <c r="AB268" s="1"/>
      <c r="AC268" s="1"/>
      <c r="AD268" s="1"/>
      <c r="AE268" s="1">
        <v>-1.940305475048171</v>
      </c>
      <c r="AF268" s="1"/>
      <c r="AG268" s="1"/>
      <c r="AH268" s="1"/>
      <c r="AI268" s="1">
        <v>-2.6294531760381878E-2</v>
      </c>
      <c r="AJ268" s="1"/>
      <c r="AK268" s="1"/>
      <c r="AL268" s="1"/>
      <c r="AM268" s="1"/>
      <c r="AN268" s="10">
        <f t="shared" si="17"/>
        <v>0.30000125946430317</v>
      </c>
      <c r="AO268" s="1"/>
      <c r="AP268" s="1"/>
      <c r="AQ268" s="1"/>
      <c r="AR268" s="1"/>
      <c r="AS268" s="45">
        <f t="shared" si="16"/>
        <v>4.2001259464303164E-2</v>
      </c>
      <c r="AT268" s="6">
        <v>14</v>
      </c>
    </row>
    <row r="269" spans="1:46" s="3" customFormat="1" x14ac:dyDescent="0.2">
      <c r="A269" s="44">
        <v>2</v>
      </c>
      <c r="B269" s="54" t="s">
        <v>123</v>
      </c>
      <c r="C269" s="54" t="s">
        <v>6</v>
      </c>
      <c r="D269" s="55">
        <v>1</v>
      </c>
      <c r="E269" s="6"/>
      <c r="F269" s="6">
        <v>128</v>
      </c>
      <c r="G269" s="9">
        <v>-0.71185516777753211</v>
      </c>
      <c r="I269" s="1"/>
      <c r="J269" s="1"/>
      <c r="K269" s="9">
        <v>-1.1316623909922219</v>
      </c>
      <c r="L269" s="1"/>
      <c r="M269" s="6"/>
      <c r="N269" s="6"/>
      <c r="O269" s="9">
        <v>2.0501790784143639</v>
      </c>
      <c r="P269" s="1"/>
      <c r="Q269" s="1"/>
      <c r="R269" s="1"/>
      <c r="S269" s="1">
        <v>-2.2081855356186679</v>
      </c>
      <c r="T269" s="1"/>
      <c r="U269" s="1"/>
      <c r="V269" s="1"/>
      <c r="W269" s="1">
        <v>-2.7711022212422858</v>
      </c>
      <c r="X269" s="1"/>
      <c r="Y269" s="1"/>
      <c r="Z269" s="1"/>
      <c r="AA269" s="1">
        <v>-0.51067502080595628</v>
      </c>
      <c r="AB269" s="1"/>
      <c r="AC269" s="1"/>
      <c r="AD269" s="1"/>
      <c r="AE269" s="1">
        <v>-1.9302276167968704</v>
      </c>
      <c r="AF269" s="1"/>
      <c r="AG269" s="1"/>
      <c r="AH269" s="1"/>
      <c r="AI269" s="1">
        <v>-8.3382501312512236E-2</v>
      </c>
      <c r="AJ269" s="1"/>
      <c r="AK269" s="1"/>
      <c r="AL269" s="1"/>
      <c r="AM269" s="1"/>
      <c r="AN269" s="10">
        <f t="shared" si="17"/>
        <v>0.24008172662238714</v>
      </c>
      <c r="AO269" s="1"/>
      <c r="AP269" s="1"/>
      <c r="AQ269" s="1"/>
      <c r="AR269" s="1"/>
      <c r="AS269" s="45">
        <f t="shared" si="16"/>
        <v>-1.791827337761287E-2</v>
      </c>
      <c r="AT269" s="6">
        <v>14</v>
      </c>
    </row>
    <row r="270" spans="1:46" s="3" customFormat="1" x14ac:dyDescent="0.2">
      <c r="A270" s="44">
        <v>2</v>
      </c>
      <c r="B270" s="54" t="s">
        <v>124</v>
      </c>
      <c r="C270" s="54" t="s">
        <v>6</v>
      </c>
      <c r="D270" s="55">
        <v>1</v>
      </c>
      <c r="E270" s="6"/>
      <c r="F270" s="6">
        <v>131</v>
      </c>
      <c r="G270" s="9">
        <v>-0.65544343940656358</v>
      </c>
      <c r="I270" s="1"/>
      <c r="J270" s="1"/>
      <c r="K270" s="9">
        <v>-1.0647969852375798</v>
      </c>
      <c r="L270" s="1"/>
      <c r="M270" s="6"/>
      <c r="N270" s="6"/>
      <c r="O270" s="9">
        <v>2.108228785033992</v>
      </c>
      <c r="P270" s="1"/>
      <c r="Q270" s="1"/>
      <c r="R270" s="1"/>
      <c r="S270" s="1">
        <v>-2.1414491056429057</v>
      </c>
      <c r="T270" s="1"/>
      <c r="U270" s="1"/>
      <c r="V270" s="1"/>
      <c r="W270" s="1">
        <v>-3.9233671904797678</v>
      </c>
      <c r="X270" s="1"/>
      <c r="Y270" s="1"/>
      <c r="Z270" s="1"/>
      <c r="AA270" s="1">
        <v>-1.7991406739366473</v>
      </c>
      <c r="AB270" s="1"/>
      <c r="AC270" s="1"/>
      <c r="AD270" s="1"/>
      <c r="AE270" s="1">
        <v>-1.8132587540753975</v>
      </c>
      <c r="AF270" s="1"/>
      <c r="AG270" s="1"/>
      <c r="AH270" s="1"/>
      <c r="AI270" s="1">
        <v>-9.0244182263318762E-2</v>
      </c>
      <c r="AJ270" s="1"/>
      <c r="AK270" s="1"/>
      <c r="AL270" s="1"/>
      <c r="AM270" s="1"/>
      <c r="AN270" s="10">
        <f t="shared" si="17"/>
        <v>0.23287970629642063</v>
      </c>
      <c r="AO270" s="1"/>
      <c r="AP270" s="1"/>
      <c r="AQ270" s="1"/>
      <c r="AR270" s="1"/>
      <c r="AS270" s="45">
        <f t="shared" si="16"/>
        <v>-2.5120293703579377E-2</v>
      </c>
      <c r="AT270" s="6">
        <v>14</v>
      </c>
    </row>
    <row r="271" spans="1:46" s="3" customFormat="1" x14ac:dyDescent="0.2">
      <c r="A271" s="44">
        <v>2</v>
      </c>
      <c r="B271" s="54" t="s">
        <v>124</v>
      </c>
      <c r="C271" s="54" t="s">
        <v>6</v>
      </c>
      <c r="D271" s="55">
        <v>1</v>
      </c>
      <c r="E271" s="6"/>
      <c r="F271" s="6">
        <v>131</v>
      </c>
      <c r="G271" s="9">
        <v>-0.67917895139323115</v>
      </c>
      <c r="I271" s="1"/>
      <c r="J271" s="1"/>
      <c r="K271" s="9">
        <v>-1.121932307456468</v>
      </c>
      <c r="L271" s="1"/>
      <c r="M271" s="6"/>
      <c r="N271" s="6"/>
      <c r="O271" s="9">
        <v>2.0848893295468596</v>
      </c>
      <c r="P271" s="1"/>
      <c r="Q271" s="1"/>
      <c r="R271" s="1"/>
      <c r="S271" s="1">
        <v>-2.1985289489324629</v>
      </c>
      <c r="T271" s="1"/>
      <c r="U271" s="1"/>
      <c r="V271" s="1"/>
      <c r="W271" s="1">
        <v>-4.2197990741070228</v>
      </c>
      <c r="X271" s="1"/>
      <c r="Y271" s="1"/>
      <c r="Z271" s="1"/>
      <c r="AA271" s="1">
        <v>-1.9820322155900403</v>
      </c>
      <c r="AB271" s="1"/>
      <c r="AC271" s="1"/>
      <c r="AD271" s="1"/>
      <c r="AE271" s="1">
        <v>-1.9092969328406844</v>
      </c>
      <c r="AF271" s="1"/>
      <c r="AG271" s="1"/>
      <c r="AH271" s="1"/>
      <c r="AI271" s="1">
        <v>-0.10572160095712047</v>
      </c>
      <c r="AJ271" s="1"/>
      <c r="AK271" s="1"/>
      <c r="AL271" s="1"/>
      <c r="AM271" s="1"/>
      <c r="AN271" s="10">
        <f t="shared" si="17"/>
        <v>0.21663460763540637</v>
      </c>
      <c r="AO271" s="1"/>
      <c r="AP271" s="1"/>
      <c r="AQ271" s="1"/>
      <c r="AR271" s="1"/>
      <c r="AS271" s="45">
        <f t="shared" si="16"/>
        <v>-4.1365392364593634E-2</v>
      </c>
      <c r="AT271" s="6">
        <v>14</v>
      </c>
    </row>
    <row r="272" spans="1:46" s="3" customFormat="1" x14ac:dyDescent="0.2">
      <c r="A272" s="44">
        <v>2</v>
      </c>
      <c r="B272" s="54" t="s">
        <v>124</v>
      </c>
      <c r="C272" s="54" t="s">
        <v>6</v>
      </c>
      <c r="D272" s="55">
        <v>1</v>
      </c>
      <c r="E272" s="6"/>
      <c r="F272" s="6">
        <v>131</v>
      </c>
      <c r="G272" s="9">
        <v>-0.68549693850863913</v>
      </c>
      <c r="I272" s="1"/>
      <c r="J272" s="1"/>
      <c r="K272" s="9">
        <v>-1.1096834716317328</v>
      </c>
      <c r="L272" s="1"/>
      <c r="M272" s="6"/>
      <c r="N272" s="6"/>
      <c r="O272" s="9">
        <v>2.0776493026283425</v>
      </c>
      <c r="P272" s="1"/>
      <c r="Q272" s="1"/>
      <c r="R272" s="1"/>
      <c r="S272" s="1">
        <v>-2.1862664927871691</v>
      </c>
      <c r="T272" s="1"/>
      <c r="U272" s="1"/>
      <c r="V272" s="1"/>
      <c r="W272" s="1">
        <v>-4.0498895482621862</v>
      </c>
      <c r="X272" s="1"/>
      <c r="Y272" s="1"/>
      <c r="Z272" s="1"/>
      <c r="AA272" s="1">
        <v>-1.8362512667068898</v>
      </c>
      <c r="AB272" s="1"/>
      <c r="AC272" s="1"/>
      <c r="AD272" s="1"/>
      <c r="AE272" s="1">
        <v>-1.8952840354366647</v>
      </c>
      <c r="AF272" s="1"/>
      <c r="AG272" s="1"/>
      <c r="AH272" s="1"/>
      <c r="AI272" s="1">
        <v>-9.7217069461016936E-2</v>
      </c>
      <c r="AJ272" s="1"/>
      <c r="AK272" s="1"/>
      <c r="AL272" s="1"/>
      <c r="AM272" s="1"/>
      <c r="AN272" s="10">
        <f t="shared" si="17"/>
        <v>0.2255609638937166</v>
      </c>
      <c r="AO272" s="1"/>
      <c r="AP272" s="1"/>
      <c r="AQ272" s="1"/>
      <c r="AR272" s="1"/>
      <c r="AS272" s="45">
        <f t="shared" si="16"/>
        <v>-3.2439036106283403E-2</v>
      </c>
      <c r="AT272" s="6">
        <v>14</v>
      </c>
    </row>
    <row r="273" spans="1:50" s="3" customFormat="1" x14ac:dyDescent="0.2">
      <c r="A273" s="44">
        <v>2</v>
      </c>
      <c r="B273" s="54" t="s">
        <v>124</v>
      </c>
      <c r="C273" s="54" t="s">
        <v>6</v>
      </c>
      <c r="D273" s="55">
        <v>1</v>
      </c>
      <c r="E273" s="6"/>
      <c r="F273" s="6">
        <v>131</v>
      </c>
      <c r="G273" s="9">
        <v>-0.77706041484769073</v>
      </c>
      <c r="I273" s="1"/>
      <c r="J273" s="1"/>
      <c r="K273" s="9">
        <v>-1.2785556751924902</v>
      </c>
      <c r="L273" s="1"/>
      <c r="M273" s="6"/>
      <c r="N273" s="6"/>
      <c r="O273" s="9">
        <v>1.9856851660276833</v>
      </c>
      <c r="P273" s="1"/>
      <c r="Q273" s="1"/>
      <c r="R273" s="1"/>
      <c r="S273" s="1">
        <v>-2.3549268309304665</v>
      </c>
      <c r="T273" s="1"/>
      <c r="U273" s="1"/>
      <c r="V273" s="1"/>
      <c r="W273" s="1">
        <v>-3.3204367891425943</v>
      </c>
      <c r="X273" s="1"/>
      <c r="Y273" s="1"/>
      <c r="Z273" s="1"/>
      <c r="AA273" s="1">
        <v>-0.76736357783803444</v>
      </c>
      <c r="AB273" s="1"/>
      <c r="AC273" s="1"/>
      <c r="AD273" s="1"/>
      <c r="AE273" s="1">
        <v>-2.0919133651435411</v>
      </c>
      <c r="AF273" s="1"/>
      <c r="AG273" s="1"/>
      <c r="AH273" s="1"/>
      <c r="AI273" s="1">
        <v>-3.3484788280815914E-2</v>
      </c>
      <c r="AJ273" s="1"/>
      <c r="AK273" s="1"/>
      <c r="AL273" s="1"/>
      <c r="AM273" s="1"/>
      <c r="AN273" s="10">
        <f t="shared" si="17"/>
        <v>0.29245436622045562</v>
      </c>
      <c r="AO273" s="1"/>
      <c r="AP273" s="1"/>
      <c r="AQ273" s="1"/>
      <c r="AR273" s="1"/>
      <c r="AS273" s="45">
        <f t="shared" si="16"/>
        <v>3.4454366220455612E-2</v>
      </c>
      <c r="AT273" s="6">
        <v>14</v>
      </c>
    </row>
    <row r="274" spans="1:50" s="3" customFormat="1" x14ac:dyDescent="0.2">
      <c r="A274" s="44">
        <v>2</v>
      </c>
      <c r="B274" s="54" t="s">
        <v>124</v>
      </c>
      <c r="C274" s="54" t="s">
        <v>6</v>
      </c>
      <c r="D274" s="55">
        <v>1</v>
      </c>
      <c r="E274" s="6"/>
      <c r="F274" s="6">
        <v>131</v>
      </c>
      <c r="G274" s="9">
        <v>-0.72731630819289805</v>
      </c>
      <c r="I274" s="1"/>
      <c r="J274" s="1"/>
      <c r="K274" s="9">
        <v>-1.1636957600079618</v>
      </c>
      <c r="L274" s="1"/>
      <c r="M274" s="6"/>
      <c r="N274" s="6"/>
      <c r="O274" s="9">
        <v>2.0347819326227472</v>
      </c>
      <c r="P274" s="1"/>
      <c r="Q274" s="1"/>
      <c r="R274" s="1"/>
      <c r="S274" s="1">
        <v>-2.2401829826670507</v>
      </c>
      <c r="T274" s="1"/>
      <c r="U274" s="1"/>
      <c r="V274" s="1"/>
      <c r="W274" s="1">
        <v>-3.0505184594102479</v>
      </c>
      <c r="X274" s="1"/>
      <c r="Y274" s="1"/>
      <c r="Z274" s="1"/>
      <c r="AA274" s="1">
        <v>-0.72662696221953427</v>
      </c>
      <c r="AB274" s="1"/>
      <c r="AC274" s="1"/>
      <c r="AD274" s="1"/>
      <c r="AE274" s="1">
        <v>-1.9259445313630219</v>
      </c>
      <c r="AF274" s="1"/>
      <c r="AG274" s="1"/>
      <c r="AH274" s="1"/>
      <c r="AI274" s="1">
        <v>-3.160399864407526E-2</v>
      </c>
      <c r="AJ274" s="1"/>
      <c r="AK274" s="1"/>
      <c r="AL274" s="1"/>
      <c r="AM274" s="1"/>
      <c r="AN274" s="10">
        <f t="shared" si="17"/>
        <v>0.29442844302317861</v>
      </c>
      <c r="AO274" s="1"/>
      <c r="AP274" s="1"/>
      <c r="AQ274" s="1"/>
      <c r="AR274" s="1"/>
      <c r="AS274" s="45">
        <f t="shared" si="16"/>
        <v>3.6428443023178603E-2</v>
      </c>
      <c r="AT274" s="6">
        <v>14</v>
      </c>
    </row>
    <row r="275" spans="1:50" s="3" customFormat="1" x14ac:dyDescent="0.2">
      <c r="A275" s="44">
        <v>2</v>
      </c>
      <c r="B275" s="54" t="s">
        <v>125</v>
      </c>
      <c r="C275" s="54" t="s">
        <v>6</v>
      </c>
      <c r="D275" s="55">
        <v>1</v>
      </c>
      <c r="E275" s="6"/>
      <c r="F275" s="6">
        <v>135</v>
      </c>
      <c r="G275" s="9">
        <v>-0.7027237447359701</v>
      </c>
      <c r="I275" s="1"/>
      <c r="J275" s="1"/>
      <c r="K275" s="9">
        <v>-1.1754605547336188</v>
      </c>
      <c r="L275" s="1"/>
      <c r="M275" s="6"/>
      <c r="N275" s="6"/>
      <c r="O275" s="9">
        <v>2.0613998729293068</v>
      </c>
      <c r="P275" s="1"/>
      <c r="Q275" s="1"/>
      <c r="R275" s="1"/>
      <c r="S275" s="1">
        <v>-2.2524627039992708</v>
      </c>
      <c r="T275" s="1"/>
      <c r="U275" s="1"/>
      <c r="V275" s="1"/>
      <c r="W275" s="1">
        <v>-3.8173304121613407</v>
      </c>
      <c r="X275" s="1"/>
      <c r="Y275" s="1"/>
      <c r="Z275" s="1"/>
      <c r="AA275" s="1">
        <v>-1.4707156328560567</v>
      </c>
      <c r="AB275" s="1"/>
      <c r="AC275" s="1"/>
      <c r="AD275" s="1"/>
      <c r="AE275" s="1">
        <v>-1.978127601807572</v>
      </c>
      <c r="AF275" s="1"/>
      <c r="AG275" s="1"/>
      <c r="AH275" s="1"/>
      <c r="AI275" s="1">
        <v>-9.7011609582600689E-2</v>
      </c>
      <c r="AJ275" s="1"/>
      <c r="AK275" s="1"/>
      <c r="AL275" s="1"/>
      <c r="AM275" s="1"/>
      <c r="AN275" s="10">
        <f t="shared" si="17"/>
        <v>0.2257766145821023</v>
      </c>
      <c r="AO275" s="1"/>
      <c r="AP275" s="1"/>
      <c r="AQ275" s="1"/>
      <c r="AR275" s="1"/>
      <c r="AS275" s="45">
        <f t="shared" si="16"/>
        <v>-3.222338541789771E-2</v>
      </c>
      <c r="AT275" s="6">
        <v>8</v>
      </c>
    </row>
    <row r="276" spans="1:50" s="3" customFormat="1" x14ac:dyDescent="0.2">
      <c r="A276" s="44">
        <v>2</v>
      </c>
      <c r="B276" s="54" t="s">
        <v>125</v>
      </c>
      <c r="C276" s="54" t="s">
        <v>6</v>
      </c>
      <c r="D276" s="55">
        <v>1</v>
      </c>
      <c r="E276" s="6"/>
      <c r="F276" s="6">
        <v>135</v>
      </c>
      <c r="G276" s="9">
        <v>-0.74543262001286492</v>
      </c>
      <c r="I276" s="1"/>
      <c r="J276" s="1"/>
      <c r="K276" s="9">
        <v>-1.1916463074112646</v>
      </c>
      <c r="L276" s="1"/>
      <c r="M276" s="6"/>
      <c r="N276" s="6"/>
      <c r="O276" s="9">
        <v>2.0160723704071422</v>
      </c>
      <c r="P276" s="1"/>
      <c r="Q276" s="1"/>
      <c r="R276" s="1"/>
      <c r="S276" s="1">
        <v>-2.2688472504185171</v>
      </c>
      <c r="T276" s="1"/>
      <c r="U276" s="1"/>
      <c r="V276" s="1"/>
      <c r="W276" s="1">
        <v>-3.3926862188152493</v>
      </c>
      <c r="X276" s="1"/>
      <c r="Y276" s="1"/>
      <c r="Z276" s="1"/>
      <c r="AA276" s="1">
        <v>-1.01219186489325</v>
      </c>
      <c r="AB276" s="1"/>
      <c r="AC276" s="1"/>
      <c r="AD276" s="1"/>
      <c r="AE276" s="1">
        <v>-1.9512853749757419</v>
      </c>
      <c r="AF276" s="1"/>
      <c r="AG276" s="1"/>
      <c r="AH276" s="1"/>
      <c r="AI276" s="1">
        <v>-9.705911547169821E-3</v>
      </c>
      <c r="AJ276" s="1"/>
      <c r="AK276" s="1"/>
      <c r="AL276" s="1"/>
      <c r="AM276" s="1"/>
      <c r="AN276" s="10">
        <f t="shared" si="17"/>
        <v>0.31741267524009054</v>
      </c>
      <c r="AO276" s="1"/>
      <c r="AP276" s="1"/>
      <c r="AQ276" s="1"/>
      <c r="AR276" s="1"/>
      <c r="AS276" s="45">
        <f t="shared" si="16"/>
        <v>5.9412675240090529E-2</v>
      </c>
      <c r="AT276" s="6">
        <v>8</v>
      </c>
    </row>
    <row r="277" spans="1:50" s="3" customFormat="1" x14ac:dyDescent="0.2">
      <c r="A277" s="44">
        <v>2</v>
      </c>
      <c r="B277" s="54" t="s">
        <v>125</v>
      </c>
      <c r="C277" s="54" t="s">
        <v>6</v>
      </c>
      <c r="D277" s="55">
        <v>1</v>
      </c>
      <c r="E277" s="6"/>
      <c r="F277" s="6">
        <v>135</v>
      </c>
      <c r="G277" s="9">
        <v>-0.78779225059777325</v>
      </c>
      <c r="I277" s="1"/>
      <c r="J277" s="1"/>
      <c r="K277" s="9">
        <v>-1.346328720248116</v>
      </c>
      <c r="L277" s="1"/>
      <c r="M277" s="6"/>
      <c r="N277" s="6"/>
      <c r="O277" s="9">
        <v>1.9763658548986709</v>
      </c>
      <c r="P277" s="1"/>
      <c r="Q277" s="1"/>
      <c r="R277" s="1"/>
      <c r="S277" s="1">
        <v>-2.4235433196264751</v>
      </c>
      <c r="T277" s="1"/>
      <c r="U277" s="1"/>
      <c r="V277" s="1"/>
      <c r="W277" s="1">
        <v>-3.8859516086105765</v>
      </c>
      <c r="X277" s="1"/>
      <c r="Y277" s="1"/>
      <c r="Z277" s="1"/>
      <c r="AA277" s="1">
        <v>-1.1969789564438282</v>
      </c>
      <c r="AB277" s="1"/>
      <c r="AC277" s="1"/>
      <c r="AD277" s="1"/>
      <c r="AE277" s="1">
        <v>-2.1528071926289609</v>
      </c>
      <c r="AF277" s="1"/>
      <c r="AG277" s="1"/>
      <c r="AH277" s="1"/>
      <c r="AI277" s="1">
        <v>-1.5496852552629448E-2</v>
      </c>
      <c r="AJ277" s="1"/>
      <c r="AK277" s="1"/>
      <c r="AL277" s="1"/>
      <c r="AM277" s="1"/>
      <c r="AN277" s="10">
        <f t="shared" si="17"/>
        <v>0.31133450356076015</v>
      </c>
      <c r="AO277" s="1"/>
      <c r="AP277" s="1"/>
      <c r="AQ277" s="1"/>
      <c r="AR277" s="1"/>
      <c r="AS277" s="45">
        <f t="shared" si="16"/>
        <v>5.3334503560760138E-2</v>
      </c>
      <c r="AT277" s="6">
        <v>8</v>
      </c>
    </row>
    <row r="278" spans="1:50" s="3" customFormat="1" x14ac:dyDescent="0.2">
      <c r="A278" s="44">
        <v>2</v>
      </c>
      <c r="B278" s="54" t="s">
        <v>125</v>
      </c>
      <c r="C278" s="54" t="s">
        <v>6</v>
      </c>
      <c r="D278" s="55">
        <v>1</v>
      </c>
      <c r="E278" s="6"/>
      <c r="F278" s="6">
        <v>135</v>
      </c>
      <c r="G278" s="9">
        <v>-0.832363248383309</v>
      </c>
      <c r="I278" s="1"/>
      <c r="J278" s="1"/>
      <c r="K278" s="9">
        <v>-1.3856800598981156</v>
      </c>
      <c r="L278" s="1"/>
      <c r="M278" s="6"/>
      <c r="N278" s="6"/>
      <c r="O278" s="9">
        <v>1.929954601439986</v>
      </c>
      <c r="P278" s="1"/>
      <c r="Q278" s="1"/>
      <c r="R278" s="1"/>
      <c r="S278" s="1">
        <v>-2.4629415406206903</v>
      </c>
      <c r="T278" s="1"/>
      <c r="U278" s="1"/>
      <c r="V278" s="1"/>
      <c r="W278" s="1">
        <v>-3.8442381442600757</v>
      </c>
      <c r="X278" s="1"/>
      <c r="Y278" s="1"/>
      <c r="Z278" s="1"/>
      <c r="AA278" s="1">
        <v>-1.0761873559575057</v>
      </c>
      <c r="AB278" s="1"/>
      <c r="AC278" s="1"/>
      <c r="AD278" s="1"/>
      <c r="AE278" s="1">
        <v>-2.2346908054396293</v>
      </c>
      <c r="AF278" s="1"/>
      <c r="AG278" s="1"/>
      <c r="AH278" s="1"/>
      <c r="AI278" s="1">
        <v>-1.2608189759871768E-2</v>
      </c>
      <c r="AJ278" s="1"/>
      <c r="AK278" s="1"/>
      <c r="AL278" s="1"/>
      <c r="AM278" s="1"/>
      <c r="AN278" s="10">
        <f t="shared" si="17"/>
        <v>0.31436644402803859</v>
      </c>
      <c r="AO278" s="1"/>
      <c r="AP278" s="1"/>
      <c r="AQ278" s="1"/>
      <c r="AR278" s="1"/>
      <c r="AS278" s="45">
        <f t="shared" si="16"/>
        <v>5.6366444028038587E-2</v>
      </c>
      <c r="AT278" s="6">
        <v>8</v>
      </c>
    </row>
    <row r="279" spans="1:50" s="3" customFormat="1" x14ac:dyDescent="0.2">
      <c r="A279" s="44">
        <v>2</v>
      </c>
      <c r="B279" s="54" t="s">
        <v>126</v>
      </c>
      <c r="C279" s="54" t="s">
        <v>6</v>
      </c>
      <c r="D279" s="55">
        <v>1</v>
      </c>
      <c r="E279" s="6"/>
      <c r="F279" s="6">
        <v>136</v>
      </c>
      <c r="G279" s="9">
        <v>-0.74920556791800363</v>
      </c>
      <c r="I279" s="1"/>
      <c r="J279" s="1"/>
      <c r="K279" s="9">
        <v>-1.2678499763332287</v>
      </c>
      <c r="L279" s="1"/>
      <c r="M279" s="6"/>
      <c r="N279" s="6"/>
      <c r="O279" s="9">
        <v>2.0151836948612298</v>
      </c>
      <c r="P279" s="1"/>
      <c r="Q279" s="1"/>
      <c r="R279" s="1"/>
      <c r="S279" s="1">
        <v>-2.34428388522322</v>
      </c>
      <c r="T279" s="1"/>
      <c r="U279" s="1"/>
      <c r="V279" s="1"/>
      <c r="W279" s="1">
        <v>-4.2456076833015119</v>
      </c>
      <c r="X279" s="1"/>
      <c r="Y279" s="1"/>
      <c r="Z279" s="1"/>
      <c r="AA279" s="1">
        <v>-1.7162557384046289</v>
      </c>
      <c r="AB279" s="1"/>
      <c r="AC279" s="1"/>
      <c r="AD279" s="1"/>
      <c r="AE279" s="1">
        <v>-2.1242698900849901</v>
      </c>
      <c r="AF279" s="1"/>
      <c r="AG279" s="1"/>
      <c r="AH279" s="1"/>
      <c r="AI279" s="1">
        <v>-0.10520292753535276</v>
      </c>
      <c r="AJ279" s="1"/>
      <c r="AK279" s="1"/>
      <c r="AL279" s="1"/>
      <c r="AM279" s="1"/>
      <c r="AN279" s="10">
        <f t="shared" si="17"/>
        <v>0.21717900725889372</v>
      </c>
      <c r="AO279" s="1"/>
      <c r="AP279" s="1"/>
      <c r="AQ279" s="1"/>
      <c r="AR279" s="1"/>
      <c r="AS279" s="45">
        <f t="shared" si="16"/>
        <v>-4.0820992741106288E-2</v>
      </c>
      <c r="AT279" s="6">
        <v>15</v>
      </c>
    </row>
    <row r="280" spans="1:50" s="3" customFormat="1" x14ac:dyDescent="0.2">
      <c r="A280" s="44">
        <v>2</v>
      </c>
      <c r="B280" s="54" t="s">
        <v>126</v>
      </c>
      <c r="C280" s="54" t="s">
        <v>6</v>
      </c>
      <c r="D280" s="55">
        <v>1</v>
      </c>
      <c r="E280" s="6"/>
      <c r="F280" s="6">
        <v>136</v>
      </c>
      <c r="G280" s="9">
        <v>-0.74867893045619172</v>
      </c>
      <c r="I280" s="1"/>
      <c r="J280" s="1"/>
      <c r="K280" s="9">
        <v>-1.4052803832037348</v>
      </c>
      <c r="L280" s="1"/>
      <c r="M280" s="6"/>
      <c r="N280" s="6"/>
      <c r="O280" s="9">
        <v>2.0208916877137075</v>
      </c>
      <c r="P280" s="1"/>
      <c r="Q280" s="1"/>
      <c r="R280" s="1"/>
      <c r="S280" s="1">
        <v>-2.481709727956698</v>
      </c>
      <c r="T280" s="1"/>
      <c r="U280" s="1"/>
      <c r="V280" s="1"/>
      <c r="W280" s="1">
        <v>-4.3126431801820821</v>
      </c>
      <c r="X280" s="1"/>
      <c r="Y280" s="1"/>
      <c r="Z280" s="1"/>
      <c r="AA280" s="1">
        <v>-1.5085400729391849</v>
      </c>
      <c r="AB280" s="1"/>
      <c r="AC280" s="1"/>
      <c r="AD280" s="1"/>
      <c r="AE280" s="1">
        <v>-2.1780818853686381</v>
      </c>
      <c r="AF280" s="1"/>
      <c r="AG280" s="1"/>
      <c r="AH280" s="1"/>
      <c r="AI280" s="1">
        <v>-2.4378857189283343E-2</v>
      </c>
      <c r="AJ280" s="1"/>
      <c r="AK280" s="1"/>
      <c r="AL280" s="1"/>
      <c r="AM280" s="1"/>
      <c r="AN280" s="10">
        <f t="shared" si="17"/>
        <v>0.30201195149412818</v>
      </c>
      <c r="AO280" s="1"/>
      <c r="AP280" s="1"/>
      <c r="AQ280" s="1"/>
      <c r="AR280" s="1"/>
      <c r="AS280" s="45">
        <f t="shared" si="16"/>
        <v>4.4011951494128176E-2</v>
      </c>
      <c r="AT280" s="6">
        <v>15</v>
      </c>
    </row>
    <row r="281" spans="1:50" s="3" customFormat="1" x14ac:dyDescent="0.2">
      <c r="A281" s="3">
        <v>2</v>
      </c>
      <c r="B281" s="8" t="s">
        <v>126</v>
      </c>
      <c r="C281" s="8" t="s">
        <v>6</v>
      </c>
      <c r="D281" s="6">
        <v>1</v>
      </c>
      <c r="E281" s="3">
        <f>COUNT(D2:D281)</f>
        <v>279</v>
      </c>
      <c r="F281" s="6">
        <v>136</v>
      </c>
      <c r="G281" s="9">
        <v>-0.74841710899078084</v>
      </c>
      <c r="H281" s="1">
        <f>AVERAGE(G2:G281)</f>
        <v>-0.89365506349001977</v>
      </c>
      <c r="I281" s="1">
        <f>STDEV(G118:G281)</f>
        <v>0.78767919603652081</v>
      </c>
      <c r="J281" s="1">
        <f>I281/SQRT($E281)</f>
        <v>4.7157119968115516E-2</v>
      </c>
      <c r="K281" s="9">
        <v>-1.2347706805425038</v>
      </c>
      <c r="L281" s="1">
        <f>AVERAGE(K2:K281)</f>
        <v>-0.91114079697018779</v>
      </c>
      <c r="M281" s="1">
        <f>STDEV(K118:K281)</f>
        <v>1.194048709344204</v>
      </c>
      <c r="N281" s="1">
        <f>M281/SQRT($E281)</f>
        <v>7.1485826358815507E-2</v>
      </c>
      <c r="O281" s="9">
        <v>2.0147921780570459</v>
      </c>
      <c r="P281" s="1">
        <f>AVERAGE(O2:O281)</f>
        <v>2.0006357736438249</v>
      </c>
      <c r="Q281" s="1">
        <f>STDEV(O118:O281)</f>
        <v>4.6989201867913756E-2</v>
      </c>
      <c r="R281" s="1">
        <f>Q281/SQRT($E281)</f>
        <v>2.8131699311612483E-3</v>
      </c>
      <c r="S281" s="1">
        <v>-2.3112077351812701</v>
      </c>
      <c r="T281" s="1">
        <f>AVERAGE(S2:S281)</f>
        <v>-2.191856154940242</v>
      </c>
      <c r="U281" s="1">
        <f>STDEV(S107:S281)</f>
        <v>8.6232335579589509E-2</v>
      </c>
      <c r="V281" s="1">
        <f>U281/SQRT($E281)</f>
        <v>5.1625948920821264E-3</v>
      </c>
      <c r="W281" s="1">
        <v>-4.1971827955667722</v>
      </c>
      <c r="X281" s="1">
        <f>AVERAGE(W2:W281)</f>
        <v>-2.7977188463335065</v>
      </c>
      <c r="Y281" s="1">
        <f>STDEV(W107:W281)</f>
        <v>0.52822992202609331</v>
      </c>
      <c r="Z281" s="1">
        <f>Y281/SQRT($E281)</f>
        <v>3.1624298228358744E-2</v>
      </c>
      <c r="AA281" s="1">
        <v>-1.7338695259375285</v>
      </c>
      <c r="AB281" s="1">
        <f>AVERAGE(AA2:AA281)</f>
        <v>-0.60197615574295016</v>
      </c>
      <c r="AC281" s="1">
        <f>STDEV(AA107:AA281)</f>
        <v>0.51292732918485195</v>
      </c>
      <c r="AD281" s="1">
        <f>AC281/SQRT($E281)</f>
        <v>3.070815595867744E-2</v>
      </c>
      <c r="AE281" s="1">
        <v>-2.0760768313315277</v>
      </c>
      <c r="AF281" s="1">
        <f>AVERAGE(AE2:AE281)</f>
        <v>-1.9461168808882257</v>
      </c>
      <c r="AG281" s="1">
        <f>STDEV(AE107:AE281)</f>
        <v>0.11971148427941022</v>
      </c>
      <c r="AH281" s="1">
        <f>AG281/SQRT($E281)</f>
        <v>7.1669390966923293E-3</v>
      </c>
      <c r="AI281" s="1">
        <v>-9.0287514690090553E-2</v>
      </c>
      <c r="AJ281" s="66">
        <f>AVERAGE(AI119:AI281)</f>
        <v>-5.695562225187225E-2</v>
      </c>
      <c r="AK281" s="66">
        <f>AVERAGE(AI2:AI281)</f>
        <v>-6.075576396459971E-2</v>
      </c>
      <c r="AL281" s="1"/>
      <c r="AM281" s="1"/>
      <c r="AN281" s="10">
        <f t="shared" si="17"/>
        <v>0.23283422458128095</v>
      </c>
      <c r="AO281" s="66">
        <f>AVERAGE(AN119:AN281)</f>
        <v>0.26781937888443486</v>
      </c>
      <c r="AP281" s="66">
        <f>AVERAGE(AN2:AN281)</f>
        <v>0.26547907188201059</v>
      </c>
      <c r="AQ281" s="1">
        <f>STDEV(AN2:AN281)</f>
        <v>3.4423554402223132E-2</v>
      </c>
      <c r="AR281" s="1">
        <f>AQ281/SQRT($E281)</f>
        <v>2.0608842950821339E-3</v>
      </c>
      <c r="AS281" s="45">
        <f t="shared" si="16"/>
        <v>-2.5165775418719061E-2</v>
      </c>
      <c r="AT281" s="6">
        <v>14</v>
      </c>
    </row>
    <row r="282" spans="1:50" s="3" customFormat="1" x14ac:dyDescent="0.2">
      <c r="A282" s="8"/>
      <c r="B282" s="8"/>
      <c r="C282" s="8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9"/>
      <c r="P282" s="9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6"/>
    </row>
    <row r="283" spans="1:50" s="3" customFormat="1" x14ac:dyDescent="0.2">
      <c r="A283" s="44">
        <v>1</v>
      </c>
      <c r="B283" s="8" t="s">
        <v>19</v>
      </c>
      <c r="C283" s="8" t="s">
        <v>7</v>
      </c>
      <c r="D283" s="6">
        <v>1</v>
      </c>
      <c r="E283" s="6"/>
      <c r="F283" s="6">
        <v>22</v>
      </c>
      <c r="G283" s="1">
        <v>-12.500232466249079</v>
      </c>
      <c r="H283" s="9"/>
      <c r="I283" s="9"/>
      <c r="J283" s="9"/>
      <c r="K283" s="1">
        <v>-17.376376182972113</v>
      </c>
      <c r="L283" s="9"/>
      <c r="M283" s="6"/>
      <c r="N283" s="6"/>
      <c r="O283" s="9">
        <v>-10.093206984887507</v>
      </c>
      <c r="P283" s="9"/>
      <c r="Q283" s="9"/>
      <c r="S283" s="9">
        <v>-18.60735384958943</v>
      </c>
      <c r="T283" s="9"/>
      <c r="U283" s="9"/>
      <c r="V283" s="9"/>
      <c r="W283" s="9">
        <v>-34.417825551517332</v>
      </c>
      <c r="X283" s="9"/>
      <c r="Y283" s="9"/>
      <c r="Z283" s="9"/>
      <c r="AA283" s="9">
        <v>3.021436341751893E-2</v>
      </c>
      <c r="AB283" s="1"/>
      <c r="AD283" s="9"/>
      <c r="AE283" s="1">
        <v>-29.8328594775938</v>
      </c>
      <c r="AF283" s="9"/>
      <c r="AG283" s="9"/>
      <c r="AH283" s="9"/>
      <c r="AI283" s="1">
        <v>-0.10524662719749167</v>
      </c>
      <c r="AJ283" s="1"/>
      <c r="AK283" s="1"/>
      <c r="AL283" s="1"/>
      <c r="AM283" s="1"/>
      <c r="AN283" s="10">
        <f t="shared" ref="AN283:AN346" si="18">AI283*1.0925+0.3344</f>
        <v>0.21941805978674034</v>
      </c>
      <c r="AO283" s="1"/>
      <c r="AP283" s="1"/>
      <c r="AQ283" s="1"/>
      <c r="AR283" s="1"/>
      <c r="AS283" s="45">
        <f t="shared" ref="AS283:AS314" si="19">AN283-$AW$3</f>
        <v>-3.6581940213259667E-2</v>
      </c>
      <c r="AT283" s="6">
        <v>16</v>
      </c>
    </row>
    <row r="284" spans="1:50" s="3" customFormat="1" x14ac:dyDescent="0.2">
      <c r="A284" s="44">
        <v>1</v>
      </c>
      <c r="B284" s="8" t="s">
        <v>19</v>
      </c>
      <c r="C284" s="8" t="s">
        <v>7</v>
      </c>
      <c r="D284" s="6">
        <v>1</v>
      </c>
      <c r="E284" s="6"/>
      <c r="F284" s="6">
        <v>22</v>
      </c>
      <c r="G284" s="1">
        <v>-12.513267371802167</v>
      </c>
      <c r="H284" s="9"/>
      <c r="I284" s="9"/>
      <c r="J284" s="9"/>
      <c r="K284" s="1">
        <v>-17.472860696469802</v>
      </c>
      <c r="L284" s="9"/>
      <c r="M284" s="6"/>
      <c r="N284" s="6"/>
      <c r="O284" s="9">
        <v>-10.103587330466848</v>
      </c>
      <c r="P284" s="9"/>
      <c r="Q284" s="9"/>
      <c r="S284" s="9">
        <v>-18.703787334952082</v>
      </c>
      <c r="T284" s="9"/>
      <c r="U284" s="9"/>
      <c r="V284" s="9"/>
      <c r="W284" s="9">
        <v>-34.531677579407379</v>
      </c>
      <c r="X284" s="9"/>
      <c r="Y284" s="9"/>
      <c r="Z284" s="9"/>
      <c r="AA284" s="9">
        <v>0.10906309675107195</v>
      </c>
      <c r="AB284" s="1"/>
      <c r="AD284" s="9"/>
      <c r="AE284" s="1">
        <v>-29.940441575281486</v>
      </c>
      <c r="AF284" s="9"/>
      <c r="AG284" s="9"/>
      <c r="AH284" s="9"/>
      <c r="AI284" s="1">
        <v>-0.10598533682662503</v>
      </c>
      <c r="AJ284" s="1"/>
      <c r="AK284" s="1"/>
      <c r="AL284" s="1"/>
      <c r="AM284" s="1"/>
      <c r="AN284" s="10">
        <f t="shared" si="18"/>
        <v>0.21861101951691214</v>
      </c>
      <c r="AO284" s="1"/>
      <c r="AP284" s="1"/>
      <c r="AQ284" s="1"/>
      <c r="AR284" s="1"/>
      <c r="AS284" s="45">
        <f t="shared" si="19"/>
        <v>-3.7388980483087864E-2</v>
      </c>
      <c r="AT284" s="6">
        <v>16</v>
      </c>
    </row>
    <row r="285" spans="1:50" s="3" customFormat="1" x14ac:dyDescent="0.2">
      <c r="A285" s="44">
        <v>1</v>
      </c>
      <c r="B285" s="8" t="s">
        <v>112</v>
      </c>
      <c r="C285" s="8" t="s">
        <v>7</v>
      </c>
      <c r="D285" s="6">
        <v>1</v>
      </c>
      <c r="E285" s="6"/>
      <c r="F285" s="6">
        <v>24</v>
      </c>
      <c r="G285" s="9">
        <v>-12.480586959908104</v>
      </c>
      <c r="H285" s="9"/>
      <c r="I285" s="9"/>
      <c r="J285" s="9"/>
      <c r="K285" s="9">
        <v>-17.416510258829476</v>
      </c>
      <c r="L285" s="9"/>
      <c r="M285" s="6"/>
      <c r="N285" s="6"/>
      <c r="O285" s="9">
        <v>-10.070620199073687</v>
      </c>
      <c r="P285" s="9"/>
      <c r="Q285" s="9"/>
      <c r="S285" s="9">
        <v>-18.647522765277159</v>
      </c>
      <c r="T285" s="9"/>
      <c r="U285" s="9"/>
      <c r="V285" s="9"/>
      <c r="W285" s="9">
        <v>-35.043192901079905</v>
      </c>
      <c r="X285" s="9"/>
      <c r="Y285" s="9"/>
      <c r="Z285" s="9"/>
      <c r="AA285" s="9">
        <v>-0.53791176023842979</v>
      </c>
      <c r="AB285" s="1"/>
      <c r="AD285" s="9"/>
      <c r="AE285" s="1">
        <v>-29.8565208576602</v>
      </c>
      <c r="AF285" s="9"/>
      <c r="AG285" s="9"/>
      <c r="AH285" s="9"/>
      <c r="AI285" s="1">
        <v>-0.11001520054831904</v>
      </c>
      <c r="AJ285" s="1"/>
      <c r="AK285" s="1"/>
      <c r="AL285" s="1"/>
      <c r="AM285" s="1"/>
      <c r="AN285" s="10">
        <f t="shared" si="18"/>
        <v>0.21420839340096143</v>
      </c>
      <c r="AO285" s="1"/>
      <c r="AP285" s="1"/>
      <c r="AQ285" s="1"/>
      <c r="AR285" s="1"/>
      <c r="AS285" s="45">
        <f t="shared" si="19"/>
        <v>-4.1791606599038578E-2</v>
      </c>
      <c r="AT285" s="6">
        <v>17</v>
      </c>
      <c r="AU285" s="1"/>
    </row>
    <row r="286" spans="1:50" s="3" customFormat="1" x14ac:dyDescent="0.2">
      <c r="A286" s="44">
        <v>1</v>
      </c>
      <c r="B286" s="8" t="s">
        <v>112</v>
      </c>
      <c r="C286" s="8" t="s">
        <v>7</v>
      </c>
      <c r="D286" s="6">
        <v>1</v>
      </c>
      <c r="E286" s="6"/>
      <c r="F286" s="6">
        <v>24</v>
      </c>
      <c r="G286" s="9">
        <v>-12.525881308817674</v>
      </c>
      <c r="H286" s="9"/>
      <c r="I286" s="9"/>
      <c r="J286" s="9"/>
      <c r="K286" s="9">
        <v>-17.483636424391563</v>
      </c>
      <c r="L286" s="9"/>
      <c r="M286" s="6"/>
      <c r="N286" s="6"/>
      <c r="O286" s="9">
        <v>-10.116722523275405</v>
      </c>
      <c r="P286" s="9"/>
      <c r="Q286" s="9"/>
      <c r="S286" s="9">
        <v>-18.714532407727745</v>
      </c>
      <c r="T286" s="9"/>
      <c r="U286" s="9"/>
      <c r="V286" s="9"/>
      <c r="W286" s="9">
        <v>-35.150474679363704</v>
      </c>
      <c r="X286" s="9"/>
      <c r="Y286" s="9"/>
      <c r="Z286" s="9"/>
      <c r="AA286" s="9">
        <v>-0.51246299140764173</v>
      </c>
      <c r="AB286" s="1"/>
      <c r="AD286" s="9"/>
      <c r="AE286" s="1">
        <v>-29.901038180791122</v>
      </c>
      <c r="AF286" s="9"/>
      <c r="AG286" s="9"/>
      <c r="AH286" s="9"/>
      <c r="AI286" s="1">
        <v>-4.128798418318036E-2</v>
      </c>
      <c r="AJ286" s="1"/>
      <c r="AK286" s="1"/>
      <c r="AL286" s="1"/>
      <c r="AM286" s="1"/>
      <c r="AN286" s="10">
        <f t="shared" si="18"/>
        <v>0.2892928772798754</v>
      </c>
      <c r="AO286" s="1"/>
      <c r="AP286" s="1"/>
      <c r="AQ286" s="1"/>
      <c r="AR286" s="1"/>
      <c r="AS286" s="45">
        <f t="shared" si="19"/>
        <v>3.3292877279875399E-2</v>
      </c>
      <c r="AT286" s="6">
        <v>16</v>
      </c>
      <c r="AU286" s="1"/>
    </row>
    <row r="287" spans="1:50" s="3" customFormat="1" x14ac:dyDescent="0.2">
      <c r="A287" s="44">
        <v>1</v>
      </c>
      <c r="B287" s="8" t="s">
        <v>112</v>
      </c>
      <c r="C287" s="8" t="s">
        <v>7</v>
      </c>
      <c r="D287" s="6">
        <v>1</v>
      </c>
      <c r="E287" s="6"/>
      <c r="F287" s="6">
        <v>24</v>
      </c>
      <c r="G287" s="9">
        <v>-12.525848388725045</v>
      </c>
      <c r="H287" s="9"/>
      <c r="I287" s="9"/>
      <c r="J287" s="9"/>
      <c r="K287" s="9">
        <v>-17.498664844483375</v>
      </c>
      <c r="L287" s="9"/>
      <c r="M287" s="6"/>
      <c r="N287" s="6"/>
      <c r="O287" s="9">
        <v>-10.116124924688616</v>
      </c>
      <c r="P287" s="9"/>
      <c r="Q287" s="9"/>
      <c r="S287" s="9">
        <v>-18.729557494281579</v>
      </c>
      <c r="T287" s="9"/>
      <c r="U287" s="9"/>
      <c r="V287" s="9"/>
      <c r="W287" s="9">
        <v>-35.26136083827658</v>
      </c>
      <c r="X287" s="9"/>
      <c r="Y287" s="9"/>
      <c r="Z287" s="9"/>
      <c r="AA287" s="9">
        <v>-0.5970401759557431</v>
      </c>
      <c r="AB287" s="1"/>
      <c r="AD287" s="9"/>
      <c r="AE287" s="1">
        <v>-29.955414964909693</v>
      </c>
      <c r="AF287" s="9"/>
      <c r="AG287" s="9"/>
      <c r="AH287" s="9"/>
      <c r="AI287" s="1">
        <v>-8.2420723743759083E-2</v>
      </c>
      <c r="AJ287" s="1"/>
      <c r="AK287" s="1"/>
      <c r="AL287" s="1"/>
      <c r="AM287" s="1"/>
      <c r="AN287" s="10">
        <f t="shared" si="18"/>
        <v>0.24435535930994318</v>
      </c>
      <c r="AO287" s="1"/>
      <c r="AP287" s="1"/>
      <c r="AQ287" s="1"/>
      <c r="AR287" s="1"/>
      <c r="AS287" s="45">
        <f t="shared" si="19"/>
        <v>-1.1644640690056829E-2</v>
      </c>
      <c r="AT287" s="6">
        <v>15</v>
      </c>
      <c r="AU287" s="1"/>
      <c r="AV287" s="1"/>
      <c r="AW287" s="1"/>
      <c r="AX287" s="1"/>
    </row>
    <row r="288" spans="1:50" s="3" customFormat="1" x14ac:dyDescent="0.2">
      <c r="A288" s="44">
        <v>1</v>
      </c>
      <c r="B288" s="8" t="s">
        <v>112</v>
      </c>
      <c r="C288" s="8" t="s">
        <v>7</v>
      </c>
      <c r="D288" s="6">
        <v>1</v>
      </c>
      <c r="E288" s="6"/>
      <c r="F288" s="6">
        <v>24</v>
      </c>
      <c r="G288" s="9">
        <v>-12.448627151160725</v>
      </c>
      <c r="H288" s="9"/>
      <c r="I288" s="9"/>
      <c r="J288" s="9"/>
      <c r="K288" s="9">
        <v>-17.342570893135996</v>
      </c>
      <c r="L288" s="9"/>
      <c r="M288" s="6"/>
      <c r="N288" s="6"/>
      <c r="O288" s="9">
        <v>-10.03908454383018</v>
      </c>
      <c r="P288" s="9"/>
      <c r="Q288" s="9"/>
      <c r="S288" s="9">
        <v>-18.573671643531483</v>
      </c>
      <c r="T288" s="9"/>
      <c r="U288" s="9"/>
      <c r="V288" s="9"/>
      <c r="W288" s="9">
        <v>-35.034185786754463</v>
      </c>
      <c r="X288" s="9"/>
      <c r="Y288" s="9"/>
      <c r="Z288" s="9"/>
      <c r="AA288" s="9">
        <v>-0.67954684051804715</v>
      </c>
      <c r="AB288" s="1"/>
      <c r="AD288" s="9"/>
      <c r="AE288" s="1">
        <v>-29.754049160437248</v>
      </c>
      <c r="AF288" s="9"/>
      <c r="AG288" s="9"/>
      <c r="AH288" s="9"/>
      <c r="AI288" s="1">
        <v>-0.11177054024325006</v>
      </c>
      <c r="AJ288" s="1"/>
      <c r="AK288" s="1"/>
      <c r="AL288" s="1"/>
      <c r="AM288" s="1"/>
      <c r="AN288" s="10">
        <f t="shared" si="18"/>
        <v>0.21229068478424928</v>
      </c>
      <c r="AO288" s="1"/>
      <c r="AP288" s="1"/>
      <c r="AQ288" s="1"/>
      <c r="AR288" s="1"/>
      <c r="AS288" s="45">
        <f t="shared" si="19"/>
        <v>-4.3709315215750721E-2</v>
      </c>
      <c r="AT288" s="6">
        <v>15</v>
      </c>
      <c r="AU288" s="1"/>
      <c r="AV288" s="1"/>
      <c r="AW288" s="1"/>
      <c r="AX288" s="1"/>
    </row>
    <row r="289" spans="1:50" s="3" customFormat="1" x14ac:dyDescent="0.2">
      <c r="A289" s="44">
        <v>1</v>
      </c>
      <c r="B289" s="8" t="s">
        <v>112</v>
      </c>
      <c r="C289" s="8" t="s">
        <v>7</v>
      </c>
      <c r="D289" s="6">
        <v>1</v>
      </c>
      <c r="E289" s="6"/>
      <c r="F289" s="6">
        <v>24</v>
      </c>
      <c r="G289" s="9">
        <v>-12.466537772514478</v>
      </c>
      <c r="H289" s="9"/>
      <c r="I289" s="9"/>
      <c r="J289" s="9"/>
      <c r="K289" s="9">
        <v>-17.419258194061797</v>
      </c>
      <c r="L289" s="9"/>
      <c r="M289" s="6"/>
      <c r="N289" s="6"/>
      <c r="O289" s="9">
        <v>-10.055438605720557</v>
      </c>
      <c r="P289" s="9"/>
      <c r="Q289" s="9"/>
      <c r="S289" s="9">
        <v>-18.650301499697719</v>
      </c>
      <c r="T289" s="9"/>
      <c r="U289" s="9"/>
      <c r="V289" s="9"/>
      <c r="W289" s="9">
        <v>-35.171913657135207</v>
      </c>
      <c r="X289" s="9"/>
      <c r="Y289" s="9"/>
      <c r="Z289" s="9"/>
      <c r="AA289" s="9">
        <v>-0.66611052517792646</v>
      </c>
      <c r="AB289" s="1"/>
      <c r="AD289" s="9"/>
      <c r="AE289" s="1">
        <v>-29.830966700773605</v>
      </c>
      <c r="AF289" s="9"/>
      <c r="AG289" s="9"/>
      <c r="AH289" s="9"/>
      <c r="AI289" s="1">
        <v>-9.5581298479113785E-2</v>
      </c>
      <c r="AJ289" s="1"/>
      <c r="AK289" s="1"/>
      <c r="AL289" s="1"/>
      <c r="AM289" s="1"/>
      <c r="AN289" s="10">
        <f t="shared" si="18"/>
        <v>0.22997743141156818</v>
      </c>
      <c r="AO289" s="1"/>
      <c r="AP289" s="1"/>
      <c r="AQ289" s="1"/>
      <c r="AR289" s="1"/>
      <c r="AS289" s="45">
        <f t="shared" si="19"/>
        <v>-2.6022568588431827E-2</v>
      </c>
      <c r="AT289" s="6">
        <v>15</v>
      </c>
      <c r="AU289" s="1"/>
      <c r="AV289" s="1"/>
      <c r="AW289" s="1"/>
      <c r="AX289" s="1"/>
    </row>
    <row r="290" spans="1:50" s="3" customFormat="1" x14ac:dyDescent="0.2">
      <c r="A290" s="44">
        <v>1</v>
      </c>
      <c r="B290" s="8" t="s">
        <v>112</v>
      </c>
      <c r="C290" s="8" t="s">
        <v>7</v>
      </c>
      <c r="D290" s="6">
        <v>1</v>
      </c>
      <c r="E290" s="6"/>
      <c r="F290" s="6">
        <v>24</v>
      </c>
      <c r="G290" s="9">
        <v>-12.487980378020342</v>
      </c>
      <c r="H290" s="9"/>
      <c r="I290" s="9"/>
      <c r="J290" s="9"/>
      <c r="K290" s="9">
        <v>-17.427556513803442</v>
      </c>
      <c r="L290" s="9"/>
      <c r="M290" s="6"/>
      <c r="N290" s="6"/>
      <c r="O290" s="9">
        <v>-10.078142165379393</v>
      </c>
      <c r="P290" s="9"/>
      <c r="Q290" s="9"/>
      <c r="S290" s="9">
        <v>-18.65854997990094</v>
      </c>
      <c r="T290" s="9"/>
      <c r="U290" s="9"/>
      <c r="V290" s="9"/>
      <c r="W290" s="9">
        <v>-35.553652814172104</v>
      </c>
      <c r="X290" s="9"/>
      <c r="Y290" s="9"/>
      <c r="Z290" s="9"/>
      <c r="AA290" s="9">
        <v>-1.0461148414148969</v>
      </c>
      <c r="AB290" s="1"/>
      <c r="AD290" s="9"/>
      <c r="AE290" s="1">
        <v>-29.816084245527826</v>
      </c>
      <c r="AF290" s="9"/>
      <c r="AG290" s="9"/>
      <c r="AH290" s="9"/>
      <c r="AI290" s="1">
        <v>-4.9444651492341896E-2</v>
      </c>
      <c r="AJ290" s="1"/>
      <c r="AK290" s="1"/>
      <c r="AL290" s="1"/>
      <c r="AM290" s="1"/>
      <c r="AN290" s="10">
        <f t="shared" si="18"/>
        <v>0.28038171824461644</v>
      </c>
      <c r="AO290" s="1"/>
      <c r="AP290" s="1"/>
      <c r="AQ290" s="1"/>
      <c r="AR290" s="1"/>
      <c r="AS290" s="45">
        <f t="shared" si="19"/>
        <v>2.4381718244616435E-2</v>
      </c>
      <c r="AT290" s="6">
        <v>16</v>
      </c>
      <c r="AU290" s="1"/>
      <c r="AV290" s="1"/>
      <c r="AW290" s="1"/>
      <c r="AX290" s="1"/>
    </row>
    <row r="291" spans="1:50" s="3" customFormat="1" x14ac:dyDescent="0.2">
      <c r="A291" s="44">
        <v>1</v>
      </c>
      <c r="B291" s="8" t="s">
        <v>112</v>
      </c>
      <c r="C291" s="8" t="s">
        <v>7</v>
      </c>
      <c r="D291" s="6">
        <v>1</v>
      </c>
      <c r="E291" s="6"/>
      <c r="F291" s="6">
        <v>24</v>
      </c>
      <c r="G291" s="9">
        <v>-12.466669819903698</v>
      </c>
      <c r="H291" s="9"/>
      <c r="I291" s="9"/>
      <c r="J291" s="9"/>
      <c r="K291" s="9">
        <v>-17.390852735639392</v>
      </c>
      <c r="L291" s="9"/>
      <c r="M291" s="6"/>
      <c r="N291" s="6"/>
      <c r="O291" s="9">
        <v>-10.056643078111783</v>
      </c>
      <c r="P291" s="9"/>
      <c r="Q291" s="9"/>
      <c r="S291" s="9">
        <v>-18.621902185880487</v>
      </c>
      <c r="T291" s="9"/>
      <c r="U291" s="9"/>
      <c r="V291" s="9"/>
      <c r="W291" s="9">
        <v>-34.774513218366344</v>
      </c>
      <c r="X291" s="9"/>
      <c r="Y291" s="9"/>
      <c r="Z291" s="9"/>
      <c r="AA291" s="9">
        <v>-0.31096970387839429</v>
      </c>
      <c r="AB291" s="1"/>
      <c r="AD291" s="9"/>
      <c r="AE291" s="1">
        <v>-29.738762190940086</v>
      </c>
      <c r="AF291" s="9"/>
      <c r="AG291" s="9"/>
      <c r="AH291" s="9"/>
      <c r="AI291" s="1">
        <v>-2.8696671202366186E-2</v>
      </c>
      <c r="AJ291" s="1"/>
      <c r="AK291" s="1"/>
      <c r="AL291" s="1"/>
      <c r="AM291" s="1"/>
      <c r="AN291" s="10">
        <f t="shared" si="18"/>
        <v>0.30304888671141494</v>
      </c>
      <c r="AO291" s="1"/>
      <c r="AP291" s="1"/>
      <c r="AQ291" s="1"/>
      <c r="AR291" s="1"/>
      <c r="AS291" s="45">
        <f t="shared" si="19"/>
        <v>4.7048886711414939E-2</v>
      </c>
      <c r="AT291" s="6">
        <v>16</v>
      </c>
      <c r="AU291" s="1"/>
      <c r="AV291" s="1"/>
      <c r="AW291" s="1"/>
      <c r="AX291" s="1"/>
    </row>
    <row r="292" spans="1:50" s="3" customFormat="1" x14ac:dyDescent="0.2">
      <c r="A292" s="44">
        <v>1</v>
      </c>
      <c r="B292" s="8" t="s">
        <v>21</v>
      </c>
      <c r="C292" s="8" t="s">
        <v>7</v>
      </c>
      <c r="D292" s="6">
        <v>1</v>
      </c>
      <c r="E292" s="6"/>
      <c r="F292" s="6">
        <v>26</v>
      </c>
      <c r="G292" s="1">
        <v>-12.412801356413446</v>
      </c>
      <c r="H292" s="9"/>
      <c r="I292" s="9"/>
      <c r="J292" s="9"/>
      <c r="K292" s="1">
        <v>-17.291734387732845</v>
      </c>
      <c r="L292" s="9"/>
      <c r="M292" s="6"/>
      <c r="N292" s="6"/>
      <c r="O292" s="9">
        <v>-10.002535224339351</v>
      </c>
      <c r="P292" s="9"/>
      <c r="Q292" s="9"/>
      <c r="S292" s="9">
        <v>-18.522926790915861</v>
      </c>
      <c r="T292" s="9"/>
      <c r="U292" s="9"/>
      <c r="V292" s="9"/>
      <c r="W292" s="9">
        <v>-34.35612534931483</v>
      </c>
      <c r="X292" s="9"/>
      <c r="Y292" s="9"/>
      <c r="Z292" s="9"/>
      <c r="AA292" s="9">
        <v>-7.8483141706636728E-2</v>
      </c>
      <c r="AB292" s="1"/>
      <c r="AD292" s="9"/>
      <c r="AE292" s="1">
        <v>-29.701785127625499</v>
      </c>
      <c r="AF292" s="9"/>
      <c r="AG292" s="9"/>
      <c r="AH292" s="9"/>
      <c r="AI292" s="1">
        <v>-0.14625557015504609</v>
      </c>
      <c r="AJ292" s="1"/>
      <c r="AK292" s="1"/>
      <c r="AL292" s="1"/>
      <c r="AM292" s="1"/>
      <c r="AN292" s="10">
        <f t="shared" si="18"/>
        <v>0.17461578960561211</v>
      </c>
      <c r="AO292" s="1"/>
      <c r="AP292" s="1"/>
      <c r="AQ292" s="1"/>
      <c r="AR292" s="1"/>
      <c r="AS292" s="45">
        <f t="shared" si="19"/>
        <v>-8.1384210394387896E-2</v>
      </c>
      <c r="AT292" s="6">
        <v>15</v>
      </c>
      <c r="AV292" s="1"/>
      <c r="AW292" s="1"/>
      <c r="AX292" s="1"/>
    </row>
    <row r="293" spans="1:50" s="3" customFormat="1" x14ac:dyDescent="0.2">
      <c r="A293" s="44">
        <v>1</v>
      </c>
      <c r="B293" s="8" t="s">
        <v>21</v>
      </c>
      <c r="C293" s="8" t="s">
        <v>7</v>
      </c>
      <c r="D293" s="6">
        <v>1</v>
      </c>
      <c r="E293" s="6"/>
      <c r="F293" s="6">
        <v>26</v>
      </c>
      <c r="G293" s="1">
        <v>-12.445318799066314</v>
      </c>
      <c r="H293" s="9"/>
      <c r="I293" s="9"/>
      <c r="J293" s="9"/>
      <c r="K293" s="1">
        <v>-17.359334283687179</v>
      </c>
      <c r="L293" s="9"/>
      <c r="M293" s="6"/>
      <c r="N293" s="6"/>
      <c r="O293" s="9">
        <v>-10.034906561556122</v>
      </c>
      <c r="P293" s="9"/>
      <c r="Q293" s="9"/>
      <c r="S293" s="9">
        <v>-18.590438632979499</v>
      </c>
      <c r="T293" s="9"/>
      <c r="U293" s="9"/>
      <c r="V293" s="9"/>
      <c r="W293" s="9">
        <v>-34.608058463036691</v>
      </c>
      <c r="X293" s="9"/>
      <c r="Y293" s="9"/>
      <c r="Z293" s="9"/>
      <c r="AA293" s="9">
        <v>-0.20227371351713708</v>
      </c>
      <c r="AB293" s="1"/>
      <c r="AD293" s="9"/>
      <c r="AE293" s="1">
        <v>-29.784739302378611</v>
      </c>
      <c r="AF293" s="9"/>
      <c r="AG293" s="9"/>
      <c r="AH293" s="9"/>
      <c r="AI293" s="1">
        <v>-0.13011700682705185</v>
      </c>
      <c r="AJ293" s="1"/>
      <c r="AK293" s="1"/>
      <c r="AL293" s="1"/>
      <c r="AM293" s="1"/>
      <c r="AN293" s="10">
        <f t="shared" si="18"/>
        <v>0.19224717004144581</v>
      </c>
      <c r="AO293" s="1"/>
      <c r="AP293" s="1"/>
      <c r="AQ293" s="1"/>
      <c r="AR293" s="1"/>
      <c r="AS293" s="45">
        <f t="shared" si="19"/>
        <v>-6.3752829958554191E-2</v>
      </c>
      <c r="AT293" s="6">
        <v>15</v>
      </c>
      <c r="AV293" s="1"/>
      <c r="AW293" s="1"/>
      <c r="AX293" s="1"/>
    </row>
    <row r="294" spans="1:50" s="3" customFormat="1" x14ac:dyDescent="0.2">
      <c r="A294" s="44">
        <v>1</v>
      </c>
      <c r="B294" s="8" t="s">
        <v>21</v>
      </c>
      <c r="C294" s="8" t="s">
        <v>7</v>
      </c>
      <c r="D294" s="6">
        <v>1</v>
      </c>
      <c r="E294" s="6"/>
      <c r="F294" s="6">
        <v>26</v>
      </c>
      <c r="G294" s="1">
        <v>-12.450054650256293</v>
      </c>
      <c r="H294" s="9"/>
      <c r="I294" s="9"/>
      <c r="J294" s="9"/>
      <c r="K294" s="1">
        <v>-17.379001457765177</v>
      </c>
      <c r="L294" s="9"/>
      <c r="M294" s="6"/>
      <c r="N294" s="6"/>
      <c r="O294" s="9">
        <v>-10.039253662049315</v>
      </c>
      <c r="P294" s="9"/>
      <c r="Q294" s="9"/>
      <c r="S294" s="9">
        <v>-18.610090756087956</v>
      </c>
      <c r="T294" s="9"/>
      <c r="U294" s="9"/>
      <c r="V294" s="9"/>
      <c r="W294" s="9">
        <v>-34.620399989956738</v>
      </c>
      <c r="X294" s="9"/>
      <c r="Y294" s="9"/>
      <c r="Z294" s="9"/>
      <c r="AA294" s="9">
        <v>-0.17493947365648799</v>
      </c>
      <c r="AB294" s="1"/>
      <c r="AD294" s="9"/>
      <c r="AE294" s="1">
        <v>-29.764625752829605</v>
      </c>
      <c r="AF294" s="9"/>
      <c r="AG294" s="9"/>
      <c r="AH294" s="9"/>
      <c r="AI294" s="1">
        <v>-8.4685643907844721E-2</v>
      </c>
      <c r="AJ294" s="1"/>
      <c r="AK294" s="1"/>
      <c r="AL294" s="1"/>
      <c r="AM294" s="1"/>
      <c r="AN294" s="10">
        <f t="shared" si="18"/>
        <v>0.24188093403067962</v>
      </c>
      <c r="AO294" s="1"/>
      <c r="AP294" s="1"/>
      <c r="AQ294" s="1"/>
      <c r="AR294" s="1"/>
      <c r="AS294" s="45">
        <f t="shared" si="19"/>
        <v>-1.4119065969320388E-2</v>
      </c>
      <c r="AT294" s="6">
        <v>15</v>
      </c>
    </row>
    <row r="295" spans="1:50" s="3" customFormat="1" x14ac:dyDescent="0.2">
      <c r="A295" s="44">
        <v>1</v>
      </c>
      <c r="B295" s="8" t="s">
        <v>21</v>
      </c>
      <c r="C295" s="8" t="s">
        <v>7</v>
      </c>
      <c r="D295" s="6">
        <v>1</v>
      </c>
      <c r="E295" s="6"/>
      <c r="F295" s="6">
        <v>26</v>
      </c>
      <c r="G295" s="1">
        <v>-12.499314149984304</v>
      </c>
      <c r="H295" s="9"/>
      <c r="I295" s="9"/>
      <c r="J295" s="9"/>
      <c r="K295" s="1">
        <v>-17.462971399852456</v>
      </c>
      <c r="L295" s="9"/>
      <c r="M295" s="6"/>
      <c r="N295" s="6"/>
      <c r="O295" s="9">
        <v>-10.088981538733302</v>
      </c>
      <c r="P295" s="9"/>
      <c r="Q295" s="9"/>
      <c r="S295" s="9">
        <v>-18.693931487936482</v>
      </c>
      <c r="T295" s="9"/>
      <c r="U295" s="9"/>
      <c r="V295" s="9"/>
      <c r="W295" s="9">
        <v>-35.074306866130321</v>
      </c>
      <c r="X295" s="9"/>
      <c r="Y295" s="9"/>
      <c r="Z295" s="9"/>
      <c r="AA295" s="9">
        <v>-0.47538749518896695</v>
      </c>
      <c r="AB295" s="1"/>
      <c r="AD295" s="9"/>
      <c r="AE295" s="1">
        <v>-29.864981596052736</v>
      </c>
      <c r="AF295" s="9"/>
      <c r="AG295" s="9"/>
      <c r="AH295" s="9"/>
      <c r="AI295" s="1">
        <v>-5.2571334012874171E-2</v>
      </c>
      <c r="AJ295" s="1"/>
      <c r="AK295" s="1"/>
      <c r="AL295" s="1"/>
      <c r="AM295" s="1"/>
      <c r="AN295" s="10">
        <f t="shared" si="18"/>
        <v>0.27696581759093497</v>
      </c>
      <c r="AO295" s="1"/>
      <c r="AP295" s="1"/>
      <c r="AQ295" s="1"/>
      <c r="AR295" s="1"/>
      <c r="AS295" s="45">
        <f t="shared" si="19"/>
        <v>2.0965817590934965E-2</v>
      </c>
      <c r="AT295" s="6">
        <v>15</v>
      </c>
    </row>
    <row r="296" spans="1:50" s="3" customFormat="1" x14ac:dyDescent="0.2">
      <c r="A296" s="44">
        <v>1</v>
      </c>
      <c r="B296" s="8" t="s">
        <v>21</v>
      </c>
      <c r="C296" s="8" t="s">
        <v>7</v>
      </c>
      <c r="D296" s="6">
        <v>1</v>
      </c>
      <c r="E296" s="6"/>
      <c r="F296" s="6">
        <v>26</v>
      </c>
      <c r="G296" s="1">
        <v>-12.469883676547575</v>
      </c>
      <c r="H296" s="9"/>
      <c r="I296" s="9"/>
      <c r="J296" s="9"/>
      <c r="K296" s="1">
        <v>-17.411740807967526</v>
      </c>
      <c r="L296" s="9"/>
      <c r="M296" s="6"/>
      <c r="N296" s="6"/>
      <c r="O296" s="9">
        <v>-10.059310966452648</v>
      </c>
      <c r="P296" s="9"/>
      <c r="Q296" s="9"/>
      <c r="S296" s="9">
        <v>-18.642778334511732</v>
      </c>
      <c r="T296" s="9"/>
      <c r="U296" s="9"/>
      <c r="V296" s="9"/>
      <c r="W296" s="9">
        <v>-34.982691106950199</v>
      </c>
      <c r="X296" s="9"/>
      <c r="Y296" s="9"/>
      <c r="Z296" s="9"/>
      <c r="AA296" s="9">
        <v>-0.48472463951115818</v>
      </c>
      <c r="AB296" s="1"/>
      <c r="AD296" s="9"/>
      <c r="AE296" s="1">
        <v>-29.80065999055612</v>
      </c>
      <c r="AF296" s="9"/>
      <c r="AG296" s="9"/>
      <c r="AH296" s="9"/>
      <c r="AI296" s="1">
        <v>-6.8314855011325504E-2</v>
      </c>
      <c r="AJ296" s="1"/>
      <c r="AK296" s="1"/>
      <c r="AL296" s="1"/>
      <c r="AM296" s="1"/>
      <c r="AN296" s="10">
        <f t="shared" si="18"/>
        <v>0.25976602090012685</v>
      </c>
      <c r="AO296" s="1"/>
      <c r="AP296" s="1"/>
      <c r="AQ296" s="1"/>
      <c r="AR296" s="1"/>
      <c r="AS296" s="45">
        <f t="shared" si="19"/>
        <v>3.766020900126843E-3</v>
      </c>
      <c r="AT296" s="6">
        <v>14</v>
      </c>
    </row>
    <row r="297" spans="1:50" s="3" customFormat="1" x14ac:dyDescent="0.2">
      <c r="A297" s="44">
        <v>1</v>
      </c>
      <c r="B297" s="8" t="s">
        <v>22</v>
      </c>
      <c r="C297" s="8" t="s">
        <v>7</v>
      </c>
      <c r="D297" s="6">
        <v>1</v>
      </c>
      <c r="E297" s="6"/>
      <c r="F297" s="6">
        <v>28</v>
      </c>
      <c r="G297" s="1">
        <v>-12.454366213287775</v>
      </c>
      <c r="H297" s="9"/>
      <c r="I297" s="9"/>
      <c r="J297" s="9"/>
      <c r="K297" s="1">
        <v>-17.292743024464738</v>
      </c>
      <c r="L297" s="9"/>
      <c r="M297" s="6"/>
      <c r="N297" s="6"/>
      <c r="O297" s="9">
        <v>-10.047108429132171</v>
      </c>
      <c r="P297" s="9"/>
      <c r="Q297" s="9"/>
      <c r="S297" s="9">
        <v>-18.523842235685919</v>
      </c>
      <c r="T297" s="9"/>
      <c r="U297" s="9"/>
      <c r="V297" s="9"/>
      <c r="W297" s="9">
        <v>-34.266611993685629</v>
      </c>
      <c r="X297" s="9"/>
      <c r="Y297" s="9"/>
      <c r="Z297" s="9"/>
      <c r="AA297" s="9">
        <v>1.6550673837961716E-2</v>
      </c>
      <c r="AB297" s="1"/>
      <c r="AD297" s="9"/>
      <c r="AE297" s="1">
        <v>-29.730532396644499</v>
      </c>
      <c r="AF297" s="9"/>
      <c r="AG297" s="9"/>
      <c r="AH297" s="9"/>
      <c r="AI297" s="1">
        <v>-0.13142340525573726</v>
      </c>
      <c r="AJ297" s="1"/>
      <c r="AK297" s="1"/>
      <c r="AL297" s="1"/>
      <c r="AM297" s="1"/>
      <c r="AN297" s="10">
        <f t="shared" si="18"/>
        <v>0.19081992975810702</v>
      </c>
      <c r="AO297" s="1"/>
      <c r="AP297" s="1"/>
      <c r="AQ297" s="1"/>
      <c r="AR297" s="1"/>
      <c r="AS297" s="45">
        <f t="shared" si="19"/>
        <v>-6.5180070241892984E-2</v>
      </c>
      <c r="AT297" s="6">
        <v>14</v>
      </c>
    </row>
    <row r="298" spans="1:50" s="3" customFormat="1" x14ac:dyDescent="0.2">
      <c r="A298" s="44">
        <v>1</v>
      </c>
      <c r="B298" s="8" t="s">
        <v>22</v>
      </c>
      <c r="C298" s="8" t="s">
        <v>7</v>
      </c>
      <c r="D298" s="6">
        <v>1</v>
      </c>
      <c r="E298" s="6"/>
      <c r="F298" s="6">
        <v>28</v>
      </c>
      <c r="G298" s="1">
        <v>-12.498619856190825</v>
      </c>
      <c r="H298" s="9"/>
      <c r="I298" s="9"/>
      <c r="J298" s="9"/>
      <c r="K298" s="1">
        <v>-17.416055354962985</v>
      </c>
      <c r="L298" s="9"/>
      <c r="M298" s="6"/>
      <c r="N298" s="6"/>
      <c r="O298" s="9">
        <v>-10.089991657455979</v>
      </c>
      <c r="P298" s="9"/>
      <c r="Q298" s="9"/>
      <c r="S298" s="9">
        <v>-18.647027632459043</v>
      </c>
      <c r="T298" s="9"/>
      <c r="U298" s="9"/>
      <c r="V298" s="9"/>
      <c r="W298" s="9">
        <v>-34.822352261389732</v>
      </c>
      <c r="X298" s="9"/>
      <c r="Y298" s="9"/>
      <c r="Z298" s="9"/>
      <c r="AA298" s="9">
        <v>-0.30929266159571145</v>
      </c>
      <c r="AB298" s="1"/>
      <c r="AD298" s="9"/>
      <c r="AE298" s="1">
        <v>-29.826163010188175</v>
      </c>
      <c r="AF298" s="9"/>
      <c r="AG298" s="9"/>
      <c r="AH298" s="9"/>
      <c r="AI298" s="1">
        <v>-6.0241935816857106E-2</v>
      </c>
      <c r="AJ298" s="1"/>
      <c r="AK298" s="1"/>
      <c r="AL298" s="1"/>
      <c r="AM298" s="1"/>
      <c r="AN298" s="10">
        <f t="shared" si="18"/>
        <v>0.26858568512008357</v>
      </c>
      <c r="AO298" s="1"/>
      <c r="AP298" s="1"/>
      <c r="AQ298" s="1"/>
      <c r="AR298" s="1"/>
      <c r="AS298" s="45">
        <f t="shared" si="19"/>
        <v>1.2585685120083567E-2</v>
      </c>
      <c r="AT298" s="6">
        <v>14</v>
      </c>
    </row>
    <row r="299" spans="1:50" s="3" customFormat="1" x14ac:dyDescent="0.2">
      <c r="A299" s="44">
        <v>1</v>
      </c>
      <c r="B299" s="8" t="s">
        <v>22</v>
      </c>
      <c r="C299" s="8" t="s">
        <v>7</v>
      </c>
      <c r="D299" s="6">
        <v>1</v>
      </c>
      <c r="E299" s="6"/>
      <c r="F299" s="6">
        <v>28</v>
      </c>
      <c r="G299" s="1">
        <v>-12.436414702138508</v>
      </c>
      <c r="H299" s="9"/>
      <c r="I299" s="9"/>
      <c r="J299" s="9"/>
      <c r="K299" s="1">
        <v>-17.280520995050331</v>
      </c>
      <c r="L299" s="9"/>
      <c r="M299" s="6"/>
      <c r="N299" s="6"/>
      <c r="O299" s="9">
        <v>-10.028298608767917</v>
      </c>
      <c r="P299" s="9"/>
      <c r="Q299" s="9"/>
      <c r="S299" s="9">
        <v>-18.511663127247928</v>
      </c>
      <c r="T299" s="9"/>
      <c r="U299" s="9"/>
      <c r="V299" s="9"/>
      <c r="W299" s="9">
        <v>-34.665020041568845</v>
      </c>
      <c r="X299" s="9"/>
      <c r="Y299" s="9"/>
      <c r="Z299" s="9"/>
      <c r="AA299" s="9">
        <v>-0.42255309446503908</v>
      </c>
      <c r="AB299" s="1"/>
      <c r="AD299" s="9"/>
      <c r="AE299" s="1">
        <v>-29.671634853768282</v>
      </c>
      <c r="AF299" s="9"/>
      <c r="AG299" s="9"/>
      <c r="AH299" s="9"/>
      <c r="AI299" s="1">
        <v>-0.10165268008943684</v>
      </c>
      <c r="AJ299" s="1"/>
      <c r="AK299" s="1"/>
      <c r="AL299" s="1"/>
      <c r="AM299" s="1"/>
      <c r="AN299" s="10">
        <f t="shared" si="18"/>
        <v>0.22334444700229023</v>
      </c>
      <c r="AO299" s="1"/>
      <c r="AP299" s="1"/>
      <c r="AQ299" s="1"/>
      <c r="AR299" s="1"/>
      <c r="AS299" s="45">
        <f t="shared" si="19"/>
        <v>-3.265555299770978E-2</v>
      </c>
      <c r="AT299" s="6">
        <v>14</v>
      </c>
    </row>
    <row r="300" spans="1:50" s="3" customFormat="1" x14ac:dyDescent="0.2">
      <c r="A300" s="44">
        <v>1</v>
      </c>
      <c r="B300" s="8" t="s">
        <v>23</v>
      </c>
      <c r="C300" s="8" t="s">
        <v>7</v>
      </c>
      <c r="D300" s="6">
        <v>1</v>
      </c>
      <c r="E300" s="6"/>
      <c r="F300" s="6">
        <v>29</v>
      </c>
      <c r="G300" s="1">
        <v>-12.434640926496536</v>
      </c>
      <c r="H300" s="9"/>
      <c r="I300" s="9"/>
      <c r="J300" s="9"/>
      <c r="K300" s="1">
        <v>-17.290506568964215</v>
      </c>
      <c r="L300" s="9"/>
      <c r="M300" s="6"/>
      <c r="N300" s="6"/>
      <c r="O300" s="9">
        <v>-10.026021246439134</v>
      </c>
      <c r="P300" s="9"/>
      <c r="Q300" s="9"/>
      <c r="S300" s="69">
        <v>-18.521650404481605</v>
      </c>
      <c r="W300" s="69">
        <v>-35.050783491496269</v>
      </c>
      <c r="AA300" s="69">
        <v>-0.80310920569182098</v>
      </c>
      <c r="AD300" s="9"/>
      <c r="AE300" s="69">
        <v>-29.688385898851934</v>
      </c>
      <c r="AG300" s="9"/>
      <c r="AH300" s="9"/>
      <c r="AI300" s="69">
        <v>-0.11079085756920959</v>
      </c>
      <c r="AJ300" s="1"/>
      <c r="AK300" s="1"/>
      <c r="AL300" s="1"/>
      <c r="AM300" s="1"/>
      <c r="AN300" s="10">
        <f t="shared" si="18"/>
        <v>0.2133609881056385</v>
      </c>
      <c r="AO300" s="1"/>
      <c r="AP300" s="1"/>
      <c r="AQ300" s="1"/>
      <c r="AR300" s="1"/>
      <c r="AS300" s="45">
        <f t="shared" si="19"/>
        <v>-4.2639011894361506E-2</v>
      </c>
      <c r="AT300" s="6">
        <v>15</v>
      </c>
    </row>
    <row r="301" spans="1:50" s="3" customFormat="1" x14ac:dyDescent="0.2">
      <c r="A301" s="44">
        <v>1</v>
      </c>
      <c r="B301" s="8" t="s">
        <v>23</v>
      </c>
      <c r="C301" s="8" t="s">
        <v>7</v>
      </c>
      <c r="D301" s="6">
        <v>1</v>
      </c>
      <c r="E301" s="6"/>
      <c r="F301" s="6">
        <v>29</v>
      </c>
      <c r="G301" s="1">
        <v>-12.458903949144764</v>
      </c>
      <c r="H301" s="9"/>
      <c r="I301" s="9"/>
      <c r="J301" s="9"/>
      <c r="K301" s="1">
        <v>-17.350488764721526</v>
      </c>
      <c r="L301" s="9"/>
      <c r="M301" s="6"/>
      <c r="N301" s="6"/>
      <c r="O301" s="9">
        <v>-10.049818242583127</v>
      </c>
      <c r="P301" s="9"/>
      <c r="Q301" s="9"/>
      <c r="S301" s="69">
        <v>-18.58156473509699</v>
      </c>
      <c r="W301" s="69">
        <v>-35.040753895091953</v>
      </c>
      <c r="AA301" s="69">
        <v>-0.67022730168098121</v>
      </c>
      <c r="AD301" s="9"/>
      <c r="AE301" s="69">
        <v>-29.742343862555398</v>
      </c>
      <c r="AG301" s="9"/>
      <c r="AH301" s="9"/>
      <c r="AI301" s="69">
        <v>-8.0990038596046032E-2</v>
      </c>
      <c r="AJ301" s="1"/>
      <c r="AK301" s="1"/>
      <c r="AL301" s="1"/>
      <c r="AM301" s="1"/>
      <c r="AN301" s="10">
        <f t="shared" si="18"/>
        <v>0.24591838283381967</v>
      </c>
      <c r="AO301" s="1"/>
      <c r="AP301" s="1"/>
      <c r="AQ301" s="1"/>
      <c r="AR301" s="1"/>
      <c r="AS301" s="45">
        <f t="shared" si="19"/>
        <v>-1.0081617166180334E-2</v>
      </c>
      <c r="AT301" s="6">
        <v>15</v>
      </c>
    </row>
    <row r="302" spans="1:50" s="3" customFormat="1" x14ac:dyDescent="0.2">
      <c r="A302" s="44">
        <v>1</v>
      </c>
      <c r="B302" s="8" t="s">
        <v>23</v>
      </c>
      <c r="C302" s="8" t="s">
        <v>7</v>
      </c>
      <c r="D302" s="6">
        <v>1</v>
      </c>
      <c r="E302" s="6"/>
      <c r="F302" s="6">
        <v>29</v>
      </c>
      <c r="G302" s="1">
        <v>-12.49859926270803</v>
      </c>
      <c r="H302" s="9"/>
      <c r="I302" s="9"/>
      <c r="J302" s="9"/>
      <c r="K302" s="1">
        <v>-17.429738938545665</v>
      </c>
      <c r="L302" s="9"/>
      <c r="M302" s="6"/>
      <c r="N302" s="6"/>
      <c r="O302" s="9">
        <v>-10.089457603889699</v>
      </c>
      <c r="P302" s="9"/>
      <c r="Q302" s="9"/>
      <c r="S302" s="69">
        <v>-18.660708159828687</v>
      </c>
      <c r="W302" s="69">
        <v>-35.070188395943546</v>
      </c>
      <c r="AA302" s="69">
        <v>-0.53899565013032502</v>
      </c>
      <c r="AD302" s="9"/>
      <c r="AE302" s="69">
        <v>-29.839695743222471</v>
      </c>
      <c r="AG302" s="9"/>
      <c r="AH302" s="9"/>
      <c r="AI302" s="69">
        <v>-6.0527390333048325E-2</v>
      </c>
      <c r="AJ302" s="1"/>
      <c r="AK302" s="1"/>
      <c r="AL302" s="1"/>
      <c r="AM302" s="1"/>
      <c r="AN302" s="10">
        <f t="shared" si="18"/>
        <v>0.26827382606114469</v>
      </c>
      <c r="AO302" s="1"/>
      <c r="AP302" s="1"/>
      <c r="AQ302" s="1"/>
      <c r="AR302" s="1"/>
      <c r="AS302" s="45">
        <f t="shared" si="19"/>
        <v>1.2273826061144688E-2</v>
      </c>
      <c r="AT302" s="6">
        <v>15</v>
      </c>
    </row>
    <row r="303" spans="1:50" s="3" customFormat="1" x14ac:dyDescent="0.2">
      <c r="A303" s="44">
        <v>1</v>
      </c>
      <c r="B303" s="8" t="s">
        <v>23</v>
      </c>
      <c r="C303" s="8" t="s">
        <v>7</v>
      </c>
      <c r="D303" s="6">
        <v>1</v>
      </c>
      <c r="E303" s="6"/>
      <c r="F303" s="6">
        <v>29</v>
      </c>
      <c r="G303" s="1">
        <v>-12.456980506897265</v>
      </c>
      <c r="H303" s="9"/>
      <c r="I303" s="9"/>
      <c r="J303" s="9"/>
      <c r="K303" s="1">
        <v>-17.331930199171822</v>
      </c>
      <c r="L303" s="9"/>
      <c r="M303" s="6"/>
      <c r="N303" s="6"/>
      <c r="O303" s="9">
        <v>-10.048448181757944</v>
      </c>
      <c r="P303" s="9"/>
      <c r="Q303" s="9"/>
      <c r="S303" s="69">
        <v>-18.563014678990257</v>
      </c>
      <c r="W303" s="69">
        <v>-34.923921804366692</v>
      </c>
      <c r="AA303" s="69">
        <v>-0.58667378341084597</v>
      </c>
      <c r="AD303" s="9"/>
      <c r="AE303" s="69">
        <v>-29.725710966939367</v>
      </c>
      <c r="AG303" s="9"/>
      <c r="AH303" s="9"/>
      <c r="AI303" s="69">
        <v>-8.4435438873625701E-2</v>
      </c>
      <c r="AJ303" s="1"/>
      <c r="AK303" s="1"/>
      <c r="AL303" s="1"/>
      <c r="AM303" s="1"/>
      <c r="AN303" s="10">
        <f t="shared" si="18"/>
        <v>0.24215428303056391</v>
      </c>
      <c r="AO303" s="1"/>
      <c r="AP303" s="1"/>
      <c r="AQ303" s="1"/>
      <c r="AR303" s="1"/>
      <c r="AS303" s="45">
        <f t="shared" si="19"/>
        <v>-1.3845716969436095E-2</v>
      </c>
      <c r="AT303" s="6">
        <v>14</v>
      </c>
    </row>
    <row r="304" spans="1:50" s="3" customFormat="1" x14ac:dyDescent="0.2">
      <c r="A304" s="44">
        <v>1</v>
      </c>
      <c r="B304" s="8" t="s">
        <v>23</v>
      </c>
      <c r="C304" s="8" t="s">
        <v>7</v>
      </c>
      <c r="D304" s="6">
        <v>1</v>
      </c>
      <c r="E304" s="6"/>
      <c r="F304" s="6">
        <v>29</v>
      </c>
      <c r="G304" s="1">
        <v>-12.46369453853721</v>
      </c>
      <c r="H304" s="9"/>
      <c r="I304" s="9"/>
      <c r="J304" s="9"/>
      <c r="K304" s="1">
        <v>-17.339529069443799</v>
      </c>
      <c r="L304" s="9"/>
      <c r="M304" s="6"/>
      <c r="N304" s="6"/>
      <c r="O304" s="9">
        <v>-10.055369951449222</v>
      </c>
      <c r="P304" s="9"/>
      <c r="Q304" s="9"/>
      <c r="S304" s="69">
        <v>-18.570596809990278</v>
      </c>
      <c r="W304" s="69">
        <v>-34.686365284536045</v>
      </c>
      <c r="AA304" s="69">
        <v>-0.3242248718983709</v>
      </c>
      <c r="AD304" s="9"/>
      <c r="AE304" s="69">
        <v>-29.709695097661818</v>
      </c>
      <c r="AG304" s="9"/>
      <c r="AH304" s="9"/>
      <c r="AI304" s="69">
        <v>-5.3251983334834385E-2</v>
      </c>
      <c r="AJ304" s="1"/>
      <c r="AK304" s="1"/>
      <c r="AL304" s="1"/>
      <c r="AM304" s="1"/>
      <c r="AN304" s="10">
        <f t="shared" si="18"/>
        <v>0.27622220820669341</v>
      </c>
      <c r="AO304" s="1"/>
      <c r="AP304" s="1"/>
      <c r="AQ304" s="1"/>
      <c r="AR304" s="1"/>
      <c r="AS304" s="45">
        <f t="shared" si="19"/>
        <v>2.0222208206693404E-2</v>
      </c>
      <c r="AT304" s="6">
        <v>14</v>
      </c>
    </row>
    <row r="305" spans="1:46" s="3" customFormat="1" x14ac:dyDescent="0.2">
      <c r="A305" s="44">
        <v>1</v>
      </c>
      <c r="B305" s="8" t="s">
        <v>23</v>
      </c>
      <c r="C305" s="8" t="s">
        <v>7</v>
      </c>
      <c r="D305" s="6">
        <v>1</v>
      </c>
      <c r="E305" s="6"/>
      <c r="F305" s="6">
        <v>29</v>
      </c>
      <c r="G305" s="1">
        <v>-12.413721758423497</v>
      </c>
      <c r="H305" s="9"/>
      <c r="I305" s="9"/>
      <c r="J305" s="9"/>
      <c r="K305" s="1">
        <v>-17.240980095627645</v>
      </c>
      <c r="L305" s="9"/>
      <c r="M305" s="6"/>
      <c r="N305" s="6"/>
      <c r="O305" s="9">
        <v>-10.005421974303513</v>
      </c>
      <c r="P305" s="9"/>
      <c r="Q305" s="9"/>
      <c r="S305" s="69">
        <v>-18.47218194700784</v>
      </c>
      <c r="W305" s="69">
        <v>-34.506824514219481</v>
      </c>
      <c r="AA305" s="69">
        <v>-0.33883488800878769</v>
      </c>
      <c r="AD305" s="9"/>
      <c r="AE305" s="69">
        <v>-29.566934163263404</v>
      </c>
      <c r="AG305" s="9"/>
      <c r="AH305" s="9"/>
      <c r="AI305" s="69">
        <v>-5.6932732546643994E-2</v>
      </c>
      <c r="AJ305" s="1"/>
      <c r="AK305" s="1"/>
      <c r="AL305" s="1"/>
      <c r="AM305" s="1"/>
      <c r="AN305" s="10">
        <f t="shared" si="18"/>
        <v>0.27220098969279138</v>
      </c>
      <c r="AO305" s="1"/>
      <c r="AP305" s="1"/>
      <c r="AQ305" s="1"/>
      <c r="AR305" s="1"/>
      <c r="AS305" s="45">
        <f t="shared" si="19"/>
        <v>1.6200989692791379E-2</v>
      </c>
      <c r="AT305" s="6">
        <v>13</v>
      </c>
    </row>
    <row r="306" spans="1:46" s="3" customFormat="1" x14ac:dyDescent="0.2">
      <c r="A306" s="44">
        <v>1</v>
      </c>
      <c r="B306" s="3" t="s">
        <v>25</v>
      </c>
      <c r="C306" s="3" t="s">
        <v>7</v>
      </c>
      <c r="D306" s="6">
        <v>1</v>
      </c>
      <c r="E306" s="6"/>
      <c r="F306" s="6">
        <v>31</v>
      </c>
      <c r="G306" s="9">
        <v>-12.466078821468965</v>
      </c>
      <c r="H306" s="9"/>
      <c r="I306" s="9"/>
      <c r="J306" s="9"/>
      <c r="K306" s="9">
        <v>-17.387247433452366</v>
      </c>
      <c r="L306" s="9"/>
      <c r="M306" s="6"/>
      <c r="N306" s="6"/>
      <c r="O306" s="9">
        <v>-10.056143655308174</v>
      </c>
      <c r="P306" s="9"/>
      <c r="Q306" s="9"/>
      <c r="S306" s="9">
        <v>-18.618299022886745</v>
      </c>
      <c r="T306" s="9"/>
      <c r="U306" s="9"/>
      <c r="V306" s="9"/>
      <c r="W306" s="9">
        <v>-34.895625211028033</v>
      </c>
      <c r="X306" s="9"/>
      <c r="Y306" s="9"/>
      <c r="Z306" s="9"/>
      <c r="AA306" s="9">
        <v>-0.44425463293873424</v>
      </c>
      <c r="AB306" s="1"/>
      <c r="AD306" s="9"/>
      <c r="AE306" s="1">
        <v>-29.828588677919335</v>
      </c>
      <c r="AF306" s="9"/>
      <c r="AG306" s="9"/>
      <c r="AH306" s="9"/>
      <c r="AI306" s="1">
        <v>-0.12568885051908452</v>
      </c>
      <c r="AJ306" s="1"/>
      <c r="AK306" s="1"/>
      <c r="AL306" s="1"/>
      <c r="AM306" s="1"/>
      <c r="AN306" s="10">
        <f t="shared" si="18"/>
        <v>0.19708493080790013</v>
      </c>
      <c r="AO306" s="1"/>
      <c r="AP306" s="1"/>
      <c r="AQ306" s="1"/>
      <c r="AR306" s="1"/>
      <c r="AS306" s="45">
        <f t="shared" si="19"/>
        <v>-5.8915069192099878E-2</v>
      </c>
      <c r="AT306" s="6">
        <v>18</v>
      </c>
    </row>
    <row r="307" spans="1:46" s="3" customFormat="1" x14ac:dyDescent="0.2">
      <c r="A307" s="44">
        <v>1</v>
      </c>
      <c r="B307" s="3" t="s">
        <v>25</v>
      </c>
      <c r="C307" s="3" t="s">
        <v>7</v>
      </c>
      <c r="D307" s="6">
        <v>1</v>
      </c>
      <c r="E307" s="6"/>
      <c r="F307" s="6">
        <v>31</v>
      </c>
      <c r="G307" s="9">
        <v>-12.475030384186546</v>
      </c>
      <c r="I307" s="9"/>
      <c r="J307" s="9"/>
      <c r="K307" s="9">
        <v>-17.374536017809447</v>
      </c>
      <c r="L307" s="9"/>
      <c r="M307" s="6"/>
      <c r="N307" s="6"/>
      <c r="O307" s="9">
        <v>-10.066226812839243</v>
      </c>
      <c r="P307" s="9"/>
      <c r="Q307" s="9"/>
      <c r="S307" s="9">
        <v>-18.605570468190024</v>
      </c>
      <c r="T307" s="9"/>
      <c r="U307" s="9"/>
      <c r="V307" s="9"/>
      <c r="W307" s="1">
        <v>-34.994755755519705</v>
      </c>
      <c r="X307" s="1"/>
      <c r="Y307" s="1"/>
      <c r="AA307" s="1">
        <v>-0.57330552609180518</v>
      </c>
      <c r="AB307" s="1"/>
      <c r="AD307" s="9"/>
      <c r="AE307" s="1">
        <v>-29.788211489245807</v>
      </c>
      <c r="AF307" s="9"/>
      <c r="AG307" s="9"/>
      <c r="AH307" s="9"/>
      <c r="AI307" s="1">
        <v>-8.7364354856678261E-2</v>
      </c>
      <c r="AJ307" s="1"/>
      <c r="AK307" s="1"/>
      <c r="AL307" s="1"/>
      <c r="AM307" s="1"/>
      <c r="AN307" s="10">
        <f t="shared" si="18"/>
        <v>0.23895444231907897</v>
      </c>
      <c r="AO307" s="1"/>
      <c r="AP307" s="1"/>
      <c r="AQ307" s="1"/>
      <c r="AR307" s="1"/>
      <c r="AS307" s="45">
        <f t="shared" si="19"/>
        <v>-1.7045557680921031E-2</v>
      </c>
      <c r="AT307" s="6">
        <v>17</v>
      </c>
    </row>
    <row r="308" spans="1:46" s="3" customFormat="1" x14ac:dyDescent="0.2">
      <c r="A308" s="44">
        <v>1</v>
      </c>
      <c r="B308" s="3" t="s">
        <v>25</v>
      </c>
      <c r="C308" s="3" t="s">
        <v>7</v>
      </c>
      <c r="D308" s="6">
        <v>1</v>
      </c>
      <c r="E308" s="6"/>
      <c r="F308" s="6">
        <v>31</v>
      </c>
      <c r="G308" s="9">
        <v>-12.497133808136931</v>
      </c>
      <c r="I308" s="9"/>
      <c r="J308" s="9"/>
      <c r="K308" s="9">
        <v>-17.483411354981783</v>
      </c>
      <c r="L308" s="9"/>
      <c r="M308" s="6"/>
      <c r="N308" s="6"/>
      <c r="O308" s="9">
        <v>-10.085876679861627</v>
      </c>
      <c r="P308" s="9"/>
      <c r="Q308" s="9"/>
      <c r="S308" s="9">
        <v>-18.714371685541138</v>
      </c>
      <c r="T308" s="9"/>
      <c r="U308" s="9"/>
      <c r="V308" s="9"/>
      <c r="W308" s="1">
        <v>-35.511857049107135</v>
      </c>
      <c r="X308" s="1"/>
      <c r="Y308" s="1"/>
      <c r="AA308" s="1">
        <v>-0.88861299288223172</v>
      </c>
      <c r="AB308" s="1"/>
      <c r="AD308" s="9"/>
      <c r="AE308" s="1">
        <v>-29.920322220565996</v>
      </c>
      <c r="AF308" s="9"/>
      <c r="AG308" s="9"/>
      <c r="AH308" s="9"/>
      <c r="AI308" s="1">
        <v>-9.1519024699365792E-2</v>
      </c>
      <c r="AJ308" s="1"/>
      <c r="AK308" s="1"/>
      <c r="AL308" s="1"/>
      <c r="AM308" s="1"/>
      <c r="AN308" s="10">
        <f t="shared" si="18"/>
        <v>0.23441546551594283</v>
      </c>
      <c r="AO308" s="1"/>
      <c r="AP308" s="1"/>
      <c r="AQ308" s="1"/>
      <c r="AR308" s="1"/>
      <c r="AS308" s="45">
        <f t="shared" si="19"/>
        <v>-2.1584534484057172E-2</v>
      </c>
      <c r="AT308" s="6">
        <v>18</v>
      </c>
    </row>
    <row r="309" spans="1:46" s="3" customFormat="1" x14ac:dyDescent="0.2">
      <c r="A309" s="44">
        <v>1</v>
      </c>
      <c r="B309" s="3" t="s">
        <v>25</v>
      </c>
      <c r="C309" s="3" t="s">
        <v>7</v>
      </c>
      <c r="D309" s="6">
        <v>1</v>
      </c>
      <c r="E309" s="6"/>
      <c r="F309" s="6">
        <v>31</v>
      </c>
      <c r="G309" s="9">
        <v>-12.452023967894942</v>
      </c>
      <c r="I309" s="9"/>
      <c r="J309" s="9"/>
      <c r="K309" s="9">
        <v>-17.380513712520116</v>
      </c>
      <c r="L309" s="9"/>
      <c r="M309" s="6"/>
      <c r="N309" s="6"/>
      <c r="O309" s="9">
        <v>-10.041310722563647</v>
      </c>
      <c r="P309" s="9"/>
      <c r="Q309" s="9"/>
      <c r="S309" s="9">
        <v>-18.611598263448144</v>
      </c>
      <c r="T309" s="9"/>
      <c r="U309" s="9"/>
      <c r="V309" s="9"/>
      <c r="W309" s="1">
        <v>-35.032841388765654</v>
      </c>
      <c r="X309" s="1"/>
      <c r="Y309" s="1"/>
      <c r="AA309" s="1">
        <v>-0.60064446306298813</v>
      </c>
      <c r="AB309" s="1"/>
      <c r="AD309" s="9"/>
      <c r="AE309" s="1">
        <v>-29.751114685110814</v>
      </c>
      <c r="AF309" s="9"/>
      <c r="AG309" s="9"/>
      <c r="AH309" s="9"/>
      <c r="AI309" s="1">
        <v>-6.7146758504166293E-2</v>
      </c>
      <c r="AJ309" s="1"/>
      <c r="AK309" s="1"/>
      <c r="AL309" s="1"/>
      <c r="AM309" s="1"/>
      <c r="AN309" s="10">
        <f t="shared" si="18"/>
        <v>0.2610421663341983</v>
      </c>
      <c r="AO309" s="1"/>
      <c r="AP309" s="1"/>
      <c r="AQ309" s="1"/>
      <c r="AR309" s="1"/>
      <c r="AS309" s="45">
        <f t="shared" si="19"/>
        <v>5.0421663341982947E-3</v>
      </c>
      <c r="AT309" s="6">
        <v>17</v>
      </c>
    </row>
    <row r="310" spans="1:46" s="3" customFormat="1" x14ac:dyDescent="0.2">
      <c r="A310" s="44">
        <v>1</v>
      </c>
      <c r="B310" s="8" t="s">
        <v>26</v>
      </c>
      <c r="C310" s="8" t="s">
        <v>7</v>
      </c>
      <c r="D310" s="6">
        <v>1</v>
      </c>
      <c r="E310" s="6"/>
      <c r="F310" s="6">
        <v>32</v>
      </c>
      <c r="G310" s="1">
        <v>-12.486926559973773</v>
      </c>
      <c r="I310" s="9"/>
      <c r="J310" s="9"/>
      <c r="K310" s="1">
        <v>-17.44352932324481</v>
      </c>
      <c r="L310" s="9"/>
      <c r="M310" s="6"/>
      <c r="N310" s="6"/>
      <c r="O310" s="9">
        <v>-10.076413519313146</v>
      </c>
      <c r="P310" s="9"/>
      <c r="Q310" s="9"/>
      <c r="S310" s="9">
        <v>-18.674521525021106</v>
      </c>
      <c r="T310" s="9"/>
      <c r="U310" s="9"/>
      <c r="V310" s="9"/>
      <c r="W310" s="1">
        <v>-34.194878221288469</v>
      </c>
      <c r="X310" s="1"/>
      <c r="Y310" s="1"/>
      <c r="AA310" s="1">
        <v>0.39933294652622076</v>
      </c>
      <c r="AB310" s="1"/>
      <c r="AD310" s="9"/>
      <c r="AE310" s="1">
        <v>-29.849978313431418</v>
      </c>
      <c r="AF310" s="9"/>
      <c r="AG310" s="9"/>
      <c r="AH310" s="9"/>
      <c r="AI310" s="1">
        <v>-6.9542484499945934E-2</v>
      </c>
      <c r="AJ310" s="1"/>
      <c r="AK310" s="1"/>
      <c r="AL310" s="1"/>
      <c r="AM310" s="1"/>
      <c r="AN310" s="10">
        <f t="shared" si="18"/>
        <v>0.25842483568380903</v>
      </c>
      <c r="AO310" s="1"/>
      <c r="AP310" s="1"/>
      <c r="AQ310" s="1"/>
      <c r="AR310" s="1"/>
      <c r="AS310" s="45">
        <f t="shared" si="19"/>
        <v>2.4248356838090235E-3</v>
      </c>
      <c r="AT310" s="6">
        <v>16</v>
      </c>
    </row>
    <row r="311" spans="1:46" s="3" customFormat="1" x14ac:dyDescent="0.2">
      <c r="A311" s="44">
        <v>1</v>
      </c>
      <c r="B311" s="8" t="s">
        <v>26</v>
      </c>
      <c r="C311" s="8" t="s">
        <v>7</v>
      </c>
      <c r="D311" s="6">
        <v>1</v>
      </c>
      <c r="E311" s="6"/>
      <c r="F311" s="6">
        <v>32</v>
      </c>
      <c r="G311" s="1">
        <v>-12.48139773694756</v>
      </c>
      <c r="I311" s="9"/>
      <c r="J311" s="9"/>
      <c r="K311" s="1">
        <v>-17.396328067166849</v>
      </c>
      <c r="L311" s="9"/>
      <c r="M311" s="6"/>
      <c r="N311" s="6"/>
      <c r="O311" s="9">
        <v>-10.07224548061197</v>
      </c>
      <c r="P311" s="9"/>
      <c r="Q311" s="9"/>
      <c r="S311" s="9">
        <v>-18.62734333584693</v>
      </c>
      <c r="T311" s="9"/>
      <c r="U311" s="9"/>
      <c r="V311" s="9"/>
      <c r="W311" s="1">
        <v>-34.220012276921189</v>
      </c>
      <c r="X311" s="1"/>
      <c r="Y311" s="1"/>
      <c r="AA311" s="1">
        <v>0.27669048953593567</v>
      </c>
      <c r="AB311" s="1"/>
      <c r="AD311" s="9"/>
      <c r="AE311" s="1">
        <v>-29.823461846979928</v>
      </c>
      <c r="AF311" s="9"/>
      <c r="AG311" s="9"/>
      <c r="AH311" s="9"/>
      <c r="AI311" s="1">
        <v>-9.5262270995960519E-2</v>
      </c>
      <c r="AJ311" s="1"/>
      <c r="AK311" s="1"/>
      <c r="AL311" s="1"/>
      <c r="AM311" s="1"/>
      <c r="AN311" s="10">
        <f t="shared" si="18"/>
        <v>0.23032596893691309</v>
      </c>
      <c r="AO311" s="1"/>
      <c r="AP311" s="1"/>
      <c r="AQ311" s="1"/>
      <c r="AR311" s="1"/>
      <c r="AS311" s="45">
        <f t="shared" si="19"/>
        <v>-2.5674031063086911E-2</v>
      </c>
      <c r="AT311" s="6">
        <v>16</v>
      </c>
    </row>
    <row r="312" spans="1:46" s="3" customFormat="1" x14ac:dyDescent="0.2">
      <c r="A312" s="44">
        <v>1</v>
      </c>
      <c r="B312" s="8" t="s">
        <v>26</v>
      </c>
      <c r="C312" s="8" t="s">
        <v>7</v>
      </c>
      <c r="D312" s="6">
        <v>1</v>
      </c>
      <c r="E312" s="6"/>
      <c r="F312" s="6">
        <v>32</v>
      </c>
      <c r="G312" s="1">
        <v>-12.509815937080074</v>
      </c>
      <c r="I312" s="9"/>
      <c r="J312" s="9"/>
      <c r="K312" s="1">
        <v>-17.461151726079574</v>
      </c>
      <c r="L312" s="9"/>
      <c r="M312" s="6"/>
      <c r="N312" s="6"/>
      <c r="O312" s="9">
        <v>-10.100321030695241</v>
      </c>
      <c r="P312" s="9"/>
      <c r="Q312" s="9"/>
      <c r="S312" s="9">
        <v>-18.692088738582996</v>
      </c>
      <c r="T312" s="9"/>
      <c r="U312" s="9"/>
      <c r="V312" s="9"/>
      <c r="W312" s="1">
        <v>-34.186949427064292</v>
      </c>
      <c r="X312" s="1"/>
      <c r="Y312" s="1"/>
      <c r="AA312" s="1">
        <v>0.4435746875898483</v>
      </c>
      <c r="AB312" s="1"/>
      <c r="AD312" s="9"/>
      <c r="AE312" s="1">
        <v>-29.888612457705719</v>
      </c>
      <c r="AF312" s="9"/>
      <c r="AG312" s="9"/>
      <c r="AH312" s="9"/>
      <c r="AI312" s="1">
        <v>-6.7805539699761219E-2</v>
      </c>
      <c r="AJ312" s="1"/>
      <c r="AK312" s="1"/>
      <c r="AL312" s="1"/>
      <c r="AM312" s="1"/>
      <c r="AN312" s="10">
        <f t="shared" si="18"/>
        <v>0.26032244787801084</v>
      </c>
      <c r="AO312" s="1"/>
      <c r="AP312" s="1"/>
      <c r="AQ312" s="1"/>
      <c r="AR312" s="1"/>
      <c r="AS312" s="45">
        <f t="shared" si="19"/>
        <v>4.3224478780108377E-3</v>
      </c>
      <c r="AT312" s="6">
        <v>16</v>
      </c>
    </row>
    <row r="313" spans="1:46" s="3" customFormat="1" x14ac:dyDescent="0.2">
      <c r="A313" s="44">
        <v>1</v>
      </c>
      <c r="B313" s="8" t="s">
        <v>26</v>
      </c>
      <c r="C313" s="8" t="s">
        <v>7</v>
      </c>
      <c r="D313" s="6">
        <v>1</v>
      </c>
      <c r="E313" s="6"/>
      <c r="F313" s="6">
        <v>32</v>
      </c>
      <c r="G313" s="1">
        <v>-12.461519419399613</v>
      </c>
      <c r="I313" s="9"/>
      <c r="J313" s="9"/>
      <c r="K313" s="1">
        <v>-17.373627418406421</v>
      </c>
      <c r="L313" s="9"/>
      <c r="M313" s="6"/>
      <c r="N313" s="6"/>
      <c r="O313" s="9">
        <v>-10.051759689582942</v>
      </c>
      <c r="P313" s="9"/>
      <c r="Q313" s="9"/>
      <c r="S313" s="9">
        <v>-18.604692293186091</v>
      </c>
      <c r="T313" s="9"/>
      <c r="U313" s="9"/>
      <c r="V313" s="9"/>
      <c r="W313" s="1">
        <v>-33.775196547664294</v>
      </c>
      <c r="X313" s="1"/>
      <c r="Y313" s="1"/>
      <c r="AA313" s="1">
        <v>0.69277934287492737</v>
      </c>
      <c r="AB313" s="1"/>
      <c r="AD313" s="9"/>
      <c r="AE313" s="1">
        <v>-29.714364084705441</v>
      </c>
      <c r="AF313" s="9"/>
      <c r="AG313" s="9"/>
      <c r="AH313" s="9"/>
      <c r="AI313" s="1">
        <v>-2.615954669149545E-2</v>
      </c>
      <c r="AJ313" s="1"/>
      <c r="AK313" s="1"/>
      <c r="AL313" s="1"/>
      <c r="AM313" s="1"/>
      <c r="AN313" s="10">
        <f t="shared" si="18"/>
        <v>0.3058206952395412</v>
      </c>
      <c r="AO313" s="1"/>
      <c r="AP313" s="1"/>
      <c r="AQ313" s="1"/>
      <c r="AR313" s="1"/>
      <c r="AS313" s="45">
        <f t="shared" si="19"/>
        <v>4.9820695239541191E-2</v>
      </c>
      <c r="AT313" s="6">
        <v>16</v>
      </c>
    </row>
    <row r="314" spans="1:46" s="3" customFormat="1" x14ac:dyDescent="0.2">
      <c r="A314" s="44">
        <v>1</v>
      </c>
      <c r="B314" s="8" t="s">
        <v>26</v>
      </c>
      <c r="C314" s="8" t="s">
        <v>7</v>
      </c>
      <c r="D314" s="6">
        <v>1</v>
      </c>
      <c r="E314" s="6"/>
      <c r="F314" s="6">
        <v>32</v>
      </c>
      <c r="G314" s="1">
        <v>-12.450519632739708</v>
      </c>
      <c r="I314" s="9"/>
      <c r="J314" s="9"/>
      <c r="K314" s="1">
        <v>-17.355481358107923</v>
      </c>
      <c r="L314" s="9"/>
      <c r="M314" s="6"/>
      <c r="N314" s="6"/>
      <c r="O314" s="9">
        <v>-10.040632690297429</v>
      </c>
      <c r="P314" s="9"/>
      <c r="Q314" s="9"/>
      <c r="S314" s="9">
        <v>-18.58657494881507</v>
      </c>
      <c r="T314" s="9"/>
      <c r="U314" s="9"/>
      <c r="V314" s="9"/>
      <c r="W314" s="1">
        <v>-34.379184896978131</v>
      </c>
      <c r="X314" s="1"/>
      <c r="Y314" s="1"/>
      <c r="AA314" s="1">
        <v>2.7768404658290446E-2</v>
      </c>
      <c r="AB314" s="1"/>
      <c r="AD314" s="9"/>
      <c r="AE314" s="1">
        <v>-29.714976548396834</v>
      </c>
      <c r="AF314" s="9"/>
      <c r="AG314" s="9"/>
      <c r="AH314" s="9"/>
      <c r="AI314" s="1">
        <v>-5.6499207180371602E-2</v>
      </c>
      <c r="AJ314" s="1"/>
      <c r="AK314" s="1"/>
      <c r="AL314" s="1"/>
      <c r="AM314" s="1"/>
      <c r="AN314" s="10">
        <f t="shared" si="18"/>
        <v>0.27267461615544397</v>
      </c>
      <c r="AO314" s="1"/>
      <c r="AP314" s="1"/>
      <c r="AQ314" s="1"/>
      <c r="AR314" s="1"/>
      <c r="AS314" s="45">
        <f t="shared" si="19"/>
        <v>1.6674616155443966E-2</v>
      </c>
      <c r="AT314" s="6">
        <v>16</v>
      </c>
    </row>
    <row r="315" spans="1:46" s="3" customFormat="1" x14ac:dyDescent="0.2">
      <c r="A315" s="44">
        <v>1</v>
      </c>
      <c r="B315" s="8" t="s">
        <v>26</v>
      </c>
      <c r="C315" s="8" t="s">
        <v>7</v>
      </c>
      <c r="D315" s="6">
        <v>1</v>
      </c>
      <c r="E315" s="6"/>
      <c r="F315" s="6">
        <v>32</v>
      </c>
      <c r="G315" s="1">
        <v>-12.449936838971132</v>
      </c>
      <c r="I315" s="9"/>
      <c r="J315" s="9"/>
      <c r="K315" s="1">
        <v>-17.350649187895158</v>
      </c>
      <c r="L315" s="9"/>
      <c r="M315" s="6"/>
      <c r="N315" s="6"/>
      <c r="O315" s="9">
        <v>-10.0401879748786</v>
      </c>
      <c r="P315" s="9"/>
      <c r="Q315" s="9"/>
      <c r="S315" s="9">
        <v>-18.581745177594357</v>
      </c>
      <c r="T315" s="9"/>
      <c r="U315" s="9"/>
      <c r="V315" s="9"/>
      <c r="W315" s="1">
        <v>-34.511926670435642</v>
      </c>
      <c r="X315" s="1"/>
      <c r="Y315" s="1"/>
      <c r="AA315" s="1">
        <v>-0.12011369096284752</v>
      </c>
      <c r="AB315" s="1"/>
      <c r="AD315" s="9"/>
      <c r="AE315" s="1">
        <v>-29.733918817280422</v>
      </c>
      <c r="AF315" s="9"/>
      <c r="AG315" s="9"/>
      <c r="AH315" s="9"/>
      <c r="AI315" s="1">
        <v>-8.151507466544472E-2</v>
      </c>
      <c r="AJ315" s="1"/>
      <c r="AK315" s="1"/>
      <c r="AL315" s="1"/>
      <c r="AM315" s="1"/>
      <c r="AN315" s="10">
        <f t="shared" si="18"/>
        <v>0.2453447809280016</v>
      </c>
      <c r="AO315" s="1"/>
      <c r="AP315" s="1"/>
      <c r="AQ315" s="1"/>
      <c r="AR315" s="1"/>
      <c r="AS315" s="45">
        <f t="shared" ref="AS315:AS346" si="20">AN315-$AW$3</f>
        <v>-1.0655219071998401E-2</v>
      </c>
      <c r="AT315" s="6">
        <v>15</v>
      </c>
    </row>
    <row r="316" spans="1:46" s="3" customFormat="1" x14ac:dyDescent="0.2">
      <c r="A316" s="44">
        <v>1</v>
      </c>
      <c r="B316" s="8" t="s">
        <v>28</v>
      </c>
      <c r="C316" s="8" t="s">
        <v>7</v>
      </c>
      <c r="D316" s="6">
        <v>1</v>
      </c>
      <c r="E316" s="6"/>
      <c r="F316" s="6">
        <v>34</v>
      </c>
      <c r="G316" s="1">
        <v>-12.506073252964756</v>
      </c>
      <c r="I316" s="9"/>
      <c r="J316" s="9"/>
      <c r="K316" s="1">
        <v>-17.465175115366502</v>
      </c>
      <c r="L316" s="9"/>
      <c r="M316" s="6"/>
      <c r="N316" s="6"/>
      <c r="O316" s="9">
        <v>-10.096153534497905</v>
      </c>
      <c r="P316" s="9"/>
      <c r="Q316" s="9"/>
      <c r="S316" s="9">
        <v>-18.69611958653465</v>
      </c>
      <c r="T316" s="1"/>
      <c r="U316" s="1"/>
      <c r="V316" s="1"/>
      <c r="W316" s="1">
        <v>-34.522336367798331</v>
      </c>
      <c r="X316" s="1"/>
      <c r="Y316" s="1"/>
      <c r="AA316" s="1">
        <v>0.10307400084288987</v>
      </c>
      <c r="AB316" s="1"/>
      <c r="AD316" s="1"/>
      <c r="AE316" s="1">
        <v>-29.809403490821449</v>
      </c>
      <c r="AF316" s="1"/>
      <c r="AG316" s="1"/>
      <c r="AH316" s="1"/>
      <c r="AI316" s="1">
        <v>1.4114036379048178E-2</v>
      </c>
      <c r="AJ316" s="1"/>
      <c r="AK316" s="1"/>
      <c r="AL316" s="1"/>
      <c r="AM316" s="1"/>
      <c r="AN316" s="10">
        <f t="shared" si="18"/>
        <v>0.34981958474411012</v>
      </c>
      <c r="AO316" s="1"/>
      <c r="AP316" s="1"/>
      <c r="AQ316" s="1"/>
      <c r="AR316" s="1"/>
      <c r="AS316" s="45">
        <f t="shared" si="20"/>
        <v>9.3819584744110118E-2</v>
      </c>
      <c r="AT316" s="6">
        <v>13</v>
      </c>
    </row>
    <row r="317" spans="1:46" s="3" customFormat="1" x14ac:dyDescent="0.2">
      <c r="A317" s="44">
        <v>1</v>
      </c>
      <c r="B317" s="8" t="s">
        <v>28</v>
      </c>
      <c r="C317" s="8" t="s">
        <v>7</v>
      </c>
      <c r="D317" s="6">
        <v>1</v>
      </c>
      <c r="E317" s="6"/>
      <c r="F317" s="6">
        <v>34</v>
      </c>
      <c r="G317" s="1">
        <v>-12.464956880065287</v>
      </c>
      <c r="I317" s="9"/>
      <c r="J317" s="9"/>
      <c r="K317" s="1">
        <v>-17.35769010157231</v>
      </c>
      <c r="L317" s="9"/>
      <c r="M317" s="6"/>
      <c r="N317" s="6"/>
      <c r="O317" s="9">
        <v>-10.056045335845319</v>
      </c>
      <c r="P317" s="9"/>
      <c r="Q317" s="9"/>
      <c r="S317" s="9">
        <v>-18.588750901409782</v>
      </c>
      <c r="T317" s="1"/>
      <c r="U317" s="1"/>
      <c r="V317" s="1"/>
      <c r="W317" s="1">
        <v>-34.702126139429993</v>
      </c>
      <c r="X317" s="1"/>
      <c r="Y317" s="1"/>
      <c r="AA317" s="1">
        <v>-0.30347138403524765</v>
      </c>
      <c r="AB317" s="1"/>
      <c r="AD317" s="1"/>
      <c r="AE317" s="1">
        <v>-29.769108292359874</v>
      </c>
      <c r="AF317" s="1"/>
      <c r="AG317" s="1"/>
      <c r="AH317" s="1"/>
      <c r="AI317" s="1">
        <v>-9.507272714764925E-2</v>
      </c>
      <c r="AJ317" s="1"/>
      <c r="AK317" s="1"/>
      <c r="AL317" s="1"/>
      <c r="AM317" s="1"/>
      <c r="AN317" s="10">
        <f t="shared" si="18"/>
        <v>0.23053304559119317</v>
      </c>
      <c r="AO317" s="1"/>
      <c r="AP317" s="1"/>
      <c r="AQ317" s="1"/>
      <c r="AR317" s="1"/>
      <c r="AS317" s="45">
        <f t="shared" si="20"/>
        <v>-2.5466954408806836E-2</v>
      </c>
      <c r="AT317" s="6">
        <v>12</v>
      </c>
    </row>
    <row r="318" spans="1:46" s="3" customFormat="1" x14ac:dyDescent="0.2">
      <c r="A318" s="44">
        <v>1</v>
      </c>
      <c r="B318" s="8" t="s">
        <v>28</v>
      </c>
      <c r="C318" s="8" t="s">
        <v>7</v>
      </c>
      <c r="D318" s="6">
        <v>1</v>
      </c>
      <c r="E318" s="6"/>
      <c r="F318" s="6">
        <v>34</v>
      </c>
      <c r="G318" s="1">
        <v>-12.463107681732453</v>
      </c>
      <c r="I318" s="9"/>
      <c r="J318" s="9"/>
      <c r="K318" s="1">
        <v>-17.392678101123593</v>
      </c>
      <c r="L318" s="9"/>
      <c r="M318" s="6"/>
      <c r="N318" s="6"/>
      <c r="O318" s="9">
        <v>-10.05275159497053</v>
      </c>
      <c r="P318" s="9"/>
      <c r="Q318" s="9"/>
      <c r="S318" s="9">
        <v>-18.623735104547961</v>
      </c>
      <c r="T318" s="1"/>
      <c r="U318" s="1"/>
      <c r="V318" s="1"/>
      <c r="W318" s="1">
        <v>-34.916792400626726</v>
      </c>
      <c r="X318" s="1"/>
      <c r="Y318" s="1"/>
      <c r="AA318" s="1">
        <v>-0.45516007070189879</v>
      </c>
      <c r="AB318" s="1"/>
      <c r="AD318" s="1"/>
      <c r="AE318" s="1">
        <v>-29.767244076629677</v>
      </c>
      <c r="AF318" s="1"/>
      <c r="AG318" s="1"/>
      <c r="AH318" s="1"/>
      <c r="AI318" s="1">
        <v>-6.000829041744038E-2</v>
      </c>
      <c r="AJ318" s="1"/>
      <c r="AK318" s="1"/>
      <c r="AL318" s="1"/>
      <c r="AM318" s="1"/>
      <c r="AN318" s="10">
        <f t="shared" si="18"/>
        <v>0.26884094271894637</v>
      </c>
      <c r="AO318" s="1"/>
      <c r="AP318" s="1"/>
      <c r="AQ318" s="1"/>
      <c r="AR318" s="1"/>
      <c r="AS318" s="45">
        <f t="shared" si="20"/>
        <v>1.2840942718946369E-2</v>
      </c>
      <c r="AT318" s="6">
        <v>12</v>
      </c>
    </row>
    <row r="319" spans="1:46" s="3" customFormat="1" x14ac:dyDescent="0.2">
      <c r="A319" s="44">
        <v>1</v>
      </c>
      <c r="B319" s="8" t="s">
        <v>28</v>
      </c>
      <c r="C319" s="8" t="s">
        <v>7</v>
      </c>
      <c r="D319" s="6">
        <v>1</v>
      </c>
      <c r="E319" s="6"/>
      <c r="F319" s="6">
        <v>34</v>
      </c>
      <c r="G319" s="1">
        <v>-12.470845975351184</v>
      </c>
      <c r="H319" s="1"/>
      <c r="I319" s="1"/>
      <c r="J319" s="1"/>
      <c r="K319" s="1">
        <v>-17.407823934341323</v>
      </c>
      <c r="L319" s="1"/>
      <c r="M319" s="6"/>
      <c r="N319" s="6"/>
      <c r="O319" s="9">
        <v>-10.060490331406905</v>
      </c>
      <c r="P319" s="9"/>
      <c r="Q319" s="9"/>
      <c r="S319" s="9">
        <v>-18.638860196637111</v>
      </c>
      <c r="T319" s="1"/>
      <c r="U319" s="1"/>
      <c r="V319" s="1"/>
      <c r="W319" s="1">
        <v>-34.951920810179452</v>
      </c>
      <c r="X319" s="1"/>
      <c r="Y319" s="1"/>
      <c r="AA319" s="1">
        <v>-0.46074336359558377</v>
      </c>
      <c r="AB319" s="1"/>
      <c r="AD319" s="1"/>
      <c r="AE319" s="1">
        <v>-29.822446091277349</v>
      </c>
      <c r="AF319" s="1"/>
      <c r="AG319" s="1"/>
      <c r="AH319" s="1"/>
      <c r="AI319" s="1">
        <v>-9.3731706834604411E-2</v>
      </c>
      <c r="AJ319" s="1"/>
      <c r="AK319" s="1"/>
      <c r="AL319" s="1"/>
      <c r="AM319" s="1"/>
      <c r="AN319" s="10">
        <f t="shared" si="18"/>
        <v>0.23199811028319467</v>
      </c>
      <c r="AO319" s="1"/>
      <c r="AP319" s="1"/>
      <c r="AQ319" s="1"/>
      <c r="AR319" s="1"/>
      <c r="AS319" s="45">
        <f t="shared" si="20"/>
        <v>-2.4001889716805336E-2</v>
      </c>
      <c r="AT319" s="6">
        <v>12</v>
      </c>
    </row>
    <row r="320" spans="1:46" s="3" customFormat="1" x14ac:dyDescent="0.2">
      <c r="A320" s="44">
        <v>1</v>
      </c>
      <c r="B320" s="8" t="s">
        <v>29</v>
      </c>
      <c r="C320" s="8" t="s">
        <v>7</v>
      </c>
      <c r="D320" s="6">
        <v>1</v>
      </c>
      <c r="E320" s="6"/>
      <c r="F320" s="6">
        <v>35</v>
      </c>
      <c r="G320" s="1">
        <v>-12.442180793362374</v>
      </c>
      <c r="K320" s="1">
        <v>-17.314277505325588</v>
      </c>
      <c r="O320" s="9">
        <v>-10.033224319018066</v>
      </c>
      <c r="P320" s="1"/>
      <c r="Q320" s="1"/>
      <c r="S320" s="1">
        <v>-18.545399088073196</v>
      </c>
      <c r="T320" s="1"/>
      <c r="U320" s="1"/>
      <c r="V320" s="1"/>
      <c r="W320" s="1">
        <v>-33.875557419548315</v>
      </c>
      <c r="X320" s="1"/>
      <c r="Y320" s="1"/>
      <c r="AA320" s="1">
        <v>0.46706752115222017</v>
      </c>
      <c r="AB320" s="1"/>
      <c r="AD320" s="1"/>
      <c r="AE320" s="1">
        <v>-29.637135341494812</v>
      </c>
      <c r="AG320" s="1"/>
      <c r="AH320" s="1"/>
      <c r="AI320" s="1">
        <v>-2.6154506535369659E-2</v>
      </c>
      <c r="AJ320" s="1"/>
      <c r="AK320" s="1"/>
      <c r="AL320" s="1"/>
      <c r="AM320" s="1"/>
      <c r="AN320" s="10">
        <f t="shared" si="18"/>
        <v>0.30582620161010865</v>
      </c>
      <c r="AO320" s="1"/>
      <c r="AP320" s="1"/>
      <c r="AQ320" s="1"/>
      <c r="AR320" s="1"/>
      <c r="AS320" s="45">
        <f t="shared" si="20"/>
        <v>4.9826201610108645E-2</v>
      </c>
      <c r="AT320" s="6">
        <v>13</v>
      </c>
    </row>
    <row r="321" spans="1:46" s="3" customFormat="1" x14ac:dyDescent="0.2">
      <c r="A321" s="44">
        <v>1</v>
      </c>
      <c r="B321" s="8" t="s">
        <v>29</v>
      </c>
      <c r="C321" s="8" t="s">
        <v>7</v>
      </c>
      <c r="D321" s="6">
        <v>1</v>
      </c>
      <c r="E321" s="6"/>
      <c r="F321" s="6">
        <v>35</v>
      </c>
      <c r="G321" s="1">
        <v>-12.415864888218715</v>
      </c>
      <c r="K321" s="1">
        <v>-17.205372975595964</v>
      </c>
      <c r="O321" s="9">
        <v>-10.009054350906501</v>
      </c>
      <c r="P321" s="1"/>
      <c r="Q321" s="1"/>
      <c r="S321" s="1">
        <v>-18.436578106350709</v>
      </c>
      <c r="T321" s="1"/>
      <c r="U321" s="1"/>
      <c r="V321" s="1"/>
      <c r="W321" s="1">
        <v>-33.777912379845901</v>
      </c>
      <c r="X321" s="1"/>
      <c r="Y321" s="1"/>
      <c r="AA321" s="1">
        <v>0.34591400811131989</v>
      </c>
      <c r="AB321" s="1"/>
      <c r="AD321" s="1"/>
      <c r="AE321" s="1">
        <v>-29.508155937775978</v>
      </c>
      <c r="AG321" s="1"/>
      <c r="AH321" s="1"/>
      <c r="AI321" s="1">
        <v>-2.9693553842469189E-2</v>
      </c>
      <c r="AJ321" s="1"/>
      <c r="AK321" s="1"/>
      <c r="AL321" s="1"/>
      <c r="AM321" s="1"/>
      <c r="AN321" s="10">
        <f t="shared" si="18"/>
        <v>0.30195979242710236</v>
      </c>
      <c r="AO321" s="1"/>
      <c r="AP321" s="1"/>
      <c r="AQ321" s="1"/>
      <c r="AR321" s="1"/>
      <c r="AS321" s="45">
        <f t="shared" si="20"/>
        <v>4.5959792427102353E-2</v>
      </c>
      <c r="AT321" s="6">
        <v>14</v>
      </c>
    </row>
    <row r="322" spans="1:46" s="3" customFormat="1" x14ac:dyDescent="0.2">
      <c r="A322" s="44">
        <v>1</v>
      </c>
      <c r="B322" s="8" t="s">
        <v>29</v>
      </c>
      <c r="C322" s="8" t="s">
        <v>7</v>
      </c>
      <c r="D322" s="6">
        <v>1</v>
      </c>
      <c r="E322" s="6"/>
      <c r="F322" s="6">
        <v>35</v>
      </c>
      <c r="G322" s="1">
        <v>-12.48052425659772</v>
      </c>
      <c r="K322" s="1">
        <v>-17.442906922084944</v>
      </c>
      <c r="O322" s="9">
        <v>-10.069565308726435</v>
      </c>
      <c r="P322" s="1"/>
      <c r="Q322" s="1"/>
      <c r="S322" s="1">
        <v>-18.673913584257392</v>
      </c>
      <c r="T322" s="1"/>
      <c r="U322" s="1"/>
      <c r="V322" s="1"/>
      <c r="W322" s="1">
        <v>-34.464379788647904</v>
      </c>
      <c r="X322" s="1"/>
      <c r="Y322" s="1"/>
      <c r="AA322" s="1">
        <v>0.11786592430815257</v>
      </c>
      <c r="AB322" s="1"/>
      <c r="AD322" s="1"/>
      <c r="AE322" s="1">
        <v>-29.823577703578181</v>
      </c>
      <c r="AG322" s="1"/>
      <c r="AH322" s="1"/>
      <c r="AI322" s="1">
        <v>-4.9598843334497378E-2</v>
      </c>
      <c r="AJ322" s="1"/>
      <c r="AK322" s="1"/>
      <c r="AL322" s="1"/>
      <c r="AM322" s="1"/>
      <c r="AN322" s="10">
        <f t="shared" si="18"/>
        <v>0.28021326365706156</v>
      </c>
      <c r="AO322" s="1"/>
      <c r="AP322" s="1"/>
      <c r="AQ322" s="1"/>
      <c r="AR322" s="1"/>
      <c r="AS322" s="45">
        <f t="shared" si="20"/>
        <v>2.4213263657061557E-2</v>
      </c>
      <c r="AT322" s="6">
        <v>14</v>
      </c>
    </row>
    <row r="323" spans="1:46" s="3" customFormat="1" x14ac:dyDescent="0.2">
      <c r="A323" s="44">
        <v>1</v>
      </c>
      <c r="B323" s="8" t="s">
        <v>29</v>
      </c>
      <c r="C323" s="8" t="s">
        <v>7</v>
      </c>
      <c r="D323" s="6">
        <v>1</v>
      </c>
      <c r="E323" s="6"/>
      <c r="F323" s="6">
        <v>35</v>
      </c>
      <c r="G323" s="1">
        <v>-12.46757210979899</v>
      </c>
      <c r="K323" s="1">
        <v>-17.396608599718824</v>
      </c>
      <c r="O323" s="9">
        <v>-10.057396145332387</v>
      </c>
      <c r="P323" s="1"/>
      <c r="Q323" s="1"/>
      <c r="S323" s="1">
        <v>-18.627654726972779</v>
      </c>
      <c r="T323" s="1"/>
      <c r="U323" s="1"/>
      <c r="V323" s="1"/>
      <c r="W323" s="1">
        <v>-34.584157392609335</v>
      </c>
      <c r="X323" s="1"/>
      <c r="Y323" s="1"/>
      <c r="AA323" s="1">
        <v>-0.1013048905464109</v>
      </c>
      <c r="AB323" s="1"/>
      <c r="AD323" s="1"/>
      <c r="AE323" s="1">
        <v>-29.781402065538</v>
      </c>
      <c r="AG323" s="1"/>
      <c r="AH323" s="1"/>
      <c r="AI323" s="1">
        <v>-6.601756939328407E-2</v>
      </c>
      <c r="AJ323" s="1"/>
      <c r="AK323" s="1"/>
      <c r="AL323" s="1"/>
      <c r="AM323" s="1"/>
      <c r="AN323" s="10">
        <f t="shared" si="18"/>
        <v>0.26227580543783713</v>
      </c>
      <c r="AO323" s="1"/>
      <c r="AP323" s="1"/>
      <c r="AQ323" s="1"/>
      <c r="AR323" s="1"/>
      <c r="AS323" s="45">
        <f t="shared" si="20"/>
        <v>6.2758054378371231E-3</v>
      </c>
      <c r="AT323" s="6">
        <v>14</v>
      </c>
    </row>
    <row r="324" spans="1:46" s="3" customFormat="1" x14ac:dyDescent="0.2">
      <c r="A324" s="44">
        <v>1</v>
      </c>
      <c r="B324" s="8" t="s">
        <v>29</v>
      </c>
      <c r="C324" s="8" t="s">
        <v>7</v>
      </c>
      <c r="D324" s="6">
        <v>1</v>
      </c>
      <c r="E324" s="6"/>
      <c r="F324" s="6">
        <v>35</v>
      </c>
      <c r="G324" s="1">
        <v>-12.460823730620488</v>
      </c>
      <c r="K324" s="1">
        <v>-17.341392140748454</v>
      </c>
      <c r="O324" s="9">
        <v>-10.052219052060021</v>
      </c>
      <c r="P324" s="1"/>
      <c r="Q324" s="1"/>
      <c r="S324" s="1">
        <v>-18.572465879711658</v>
      </c>
      <c r="T324" s="1"/>
      <c r="U324" s="1"/>
      <c r="V324" s="1"/>
      <c r="W324" s="1">
        <v>-34.342903720116006</v>
      </c>
      <c r="X324" s="1"/>
      <c r="Y324" s="1"/>
      <c r="AA324" s="1">
        <v>3.666924160278251E-2</v>
      </c>
      <c r="AB324" s="1"/>
      <c r="AD324" s="1"/>
      <c r="AE324" s="1">
        <v>-29.746673764595556</v>
      </c>
      <c r="AG324" s="1"/>
      <c r="AH324" s="1"/>
      <c r="AI324" s="1">
        <v>-9.2565847969100501E-2</v>
      </c>
      <c r="AJ324" s="1"/>
      <c r="AK324" s="1"/>
      <c r="AL324" s="1"/>
      <c r="AM324" s="1"/>
      <c r="AN324" s="10">
        <f t="shared" si="18"/>
        <v>0.23327181109375766</v>
      </c>
      <c r="AO324" s="1"/>
      <c r="AP324" s="1"/>
      <c r="AQ324" s="1"/>
      <c r="AR324" s="1"/>
      <c r="AS324" s="45">
        <f t="shared" si="20"/>
        <v>-2.2728188906242341E-2</v>
      </c>
      <c r="AT324" s="6">
        <v>15</v>
      </c>
    </row>
    <row r="325" spans="1:46" s="3" customFormat="1" x14ac:dyDescent="0.2">
      <c r="A325" s="44">
        <v>1</v>
      </c>
      <c r="B325" s="8" t="s">
        <v>29</v>
      </c>
      <c r="C325" s="8" t="s">
        <v>7</v>
      </c>
      <c r="D325" s="6">
        <v>1</v>
      </c>
      <c r="E325" s="6"/>
      <c r="F325" s="6">
        <v>35</v>
      </c>
      <c r="G325" s="1">
        <v>-12.464242659983007</v>
      </c>
      <c r="K325" s="1">
        <v>-17.414363103313235</v>
      </c>
      <c r="O325" s="9">
        <v>-10.053158438170659</v>
      </c>
      <c r="P325" s="1"/>
      <c r="Q325" s="1"/>
      <c r="S325" s="1">
        <v>-18.64541265195075</v>
      </c>
      <c r="T325" s="1"/>
      <c r="U325" s="1"/>
      <c r="V325" s="1"/>
      <c r="W325" s="1">
        <v>-34.464279290493486</v>
      </c>
      <c r="X325" s="1"/>
      <c r="Y325" s="1"/>
      <c r="AA325" s="1">
        <v>5.9630595897725014E-2</v>
      </c>
      <c r="AB325" s="1"/>
      <c r="AD325" s="1"/>
      <c r="AE325" s="1">
        <v>-29.768133498262866</v>
      </c>
      <c r="AG325" s="1"/>
      <c r="AH325" s="1"/>
      <c r="AI325" s="1">
        <v>-3.7997930662919677E-2</v>
      </c>
      <c r="AJ325" s="1"/>
      <c r="AK325" s="1"/>
      <c r="AL325" s="1"/>
      <c r="AM325" s="1"/>
      <c r="AN325" s="10">
        <f t="shared" si="18"/>
        <v>0.29288726075076021</v>
      </c>
      <c r="AO325" s="1"/>
      <c r="AP325" s="1"/>
      <c r="AQ325" s="1"/>
      <c r="AR325" s="1"/>
      <c r="AS325" s="45">
        <f t="shared" si="20"/>
        <v>3.6887260750760209E-2</v>
      </c>
      <c r="AT325" s="6">
        <v>15</v>
      </c>
    </row>
    <row r="326" spans="1:46" s="3" customFormat="1" x14ac:dyDescent="0.2">
      <c r="A326" s="44">
        <v>1</v>
      </c>
      <c r="B326" s="3" t="s">
        <v>31</v>
      </c>
      <c r="C326" s="3" t="s">
        <v>7</v>
      </c>
      <c r="D326" s="6">
        <v>1</v>
      </c>
      <c r="E326" s="6"/>
      <c r="F326" s="6">
        <v>37</v>
      </c>
      <c r="G326" s="1">
        <v>-12.448582708149402</v>
      </c>
      <c r="K326" s="1">
        <v>-17.382893197711528</v>
      </c>
      <c r="M326" s="6"/>
      <c r="N326" s="6"/>
      <c r="O326" s="1">
        <v>-10.037528244872144</v>
      </c>
      <c r="P326" s="1"/>
      <c r="Q326" s="1"/>
      <c r="S326" s="1">
        <v>-18.613984905840923</v>
      </c>
      <c r="T326" s="1"/>
      <c r="U326" s="1"/>
      <c r="W326" s="9">
        <v>-33.327448737887693</v>
      </c>
      <c r="X326" s="1"/>
      <c r="Y326" s="1"/>
      <c r="AA326" s="1">
        <v>1.1772803263659093</v>
      </c>
      <c r="AB326" s="1"/>
      <c r="AC326" s="1"/>
      <c r="AE326" s="1">
        <v>-29.752698503119085</v>
      </c>
      <c r="AF326" s="1"/>
      <c r="AG326" s="1"/>
      <c r="AH326" s="1"/>
      <c r="AI326" s="1">
        <v>-6.9997692103224152E-2</v>
      </c>
      <c r="AJ326" s="1"/>
      <c r="AK326" s="1"/>
      <c r="AL326" s="1"/>
      <c r="AM326" s="1"/>
      <c r="AN326" s="10">
        <f t="shared" si="18"/>
        <v>0.25792752137722758</v>
      </c>
      <c r="AO326" s="1"/>
      <c r="AP326" s="1"/>
      <c r="AQ326" s="1"/>
      <c r="AR326" s="1"/>
      <c r="AS326" s="45">
        <f t="shared" si="20"/>
        <v>1.9275213772275701E-3</v>
      </c>
      <c r="AT326" s="6">
        <v>17</v>
      </c>
    </row>
    <row r="327" spans="1:46" s="3" customFormat="1" x14ac:dyDescent="0.2">
      <c r="A327" s="44">
        <v>1</v>
      </c>
      <c r="B327" s="3" t="s">
        <v>31</v>
      </c>
      <c r="C327" s="3" t="s">
        <v>7</v>
      </c>
      <c r="D327" s="6">
        <v>1</v>
      </c>
      <c r="E327" s="6"/>
      <c r="F327" s="6">
        <v>37</v>
      </c>
      <c r="G327" s="1">
        <v>-12.475651232466625</v>
      </c>
      <c r="K327" s="1">
        <v>-17.443904204094473</v>
      </c>
      <c r="M327" s="6"/>
      <c r="N327" s="6"/>
      <c r="O327" s="1">
        <v>-10.064297852730069</v>
      </c>
      <c r="P327" s="1"/>
      <c r="Q327" s="1"/>
      <c r="S327" s="1">
        <v>-18.674921539095408</v>
      </c>
      <c r="T327" s="1"/>
      <c r="U327" s="1"/>
      <c r="W327" s="9">
        <v>-33.565507898177472</v>
      </c>
      <c r="X327" s="1"/>
      <c r="Y327" s="1"/>
      <c r="Z327" s="1"/>
      <c r="AA327" s="1">
        <v>1.0545634460323861</v>
      </c>
      <c r="AB327" s="1"/>
      <c r="AC327" s="1"/>
      <c r="AE327" s="1">
        <v>-29.828623623096366</v>
      </c>
      <c r="AF327" s="1"/>
      <c r="AG327" s="1"/>
      <c r="AH327" s="1"/>
      <c r="AI327" s="1">
        <v>-5.8910127162720149E-2</v>
      </c>
      <c r="AJ327" s="1"/>
      <c r="AK327" s="1"/>
      <c r="AL327" s="1"/>
      <c r="AM327" s="1"/>
      <c r="AN327" s="10">
        <f t="shared" si="18"/>
        <v>0.2700406860747282</v>
      </c>
      <c r="AO327" s="1"/>
      <c r="AP327" s="1"/>
      <c r="AQ327" s="1"/>
      <c r="AR327" s="1"/>
      <c r="AS327" s="45">
        <f t="shared" si="20"/>
        <v>1.4040686074728193E-2</v>
      </c>
      <c r="AT327" s="6">
        <v>16</v>
      </c>
    </row>
    <row r="328" spans="1:46" s="3" customFormat="1" x14ac:dyDescent="0.2">
      <c r="A328" s="44">
        <v>1</v>
      </c>
      <c r="B328" s="3" t="s">
        <v>31</v>
      </c>
      <c r="C328" s="3" t="s">
        <v>7</v>
      </c>
      <c r="D328" s="6">
        <v>1</v>
      </c>
      <c r="E328" s="6"/>
      <c r="F328" s="6">
        <v>37</v>
      </c>
      <c r="G328" s="1">
        <v>-12.53701426923006</v>
      </c>
      <c r="K328" s="1">
        <v>-17.532370491060814</v>
      </c>
      <c r="M328" s="6"/>
      <c r="N328" s="6"/>
      <c r="O328" s="1">
        <v>-10.126848051289436</v>
      </c>
      <c r="P328" s="1"/>
      <c r="Q328" s="1"/>
      <c r="S328" s="1">
        <v>-18.763230525858901</v>
      </c>
      <c r="T328" s="1"/>
      <c r="U328" s="1"/>
      <c r="W328" s="9">
        <v>-33.603247672648592</v>
      </c>
      <c r="X328" s="1"/>
      <c r="Y328" s="1"/>
      <c r="Z328" s="1"/>
      <c r="AA328" s="1">
        <v>1.1962479449321162</v>
      </c>
      <c r="AB328" s="1"/>
      <c r="AC328" s="1"/>
      <c r="AE328" s="1">
        <v>-29.989677185640062</v>
      </c>
      <c r="AF328" s="1"/>
      <c r="AG328" s="1"/>
      <c r="AH328" s="1"/>
      <c r="AI328" s="1">
        <v>-7.2318828480882891E-2</v>
      </c>
      <c r="AJ328" s="1"/>
      <c r="AK328" s="1"/>
      <c r="AL328" s="1"/>
      <c r="AM328" s="1"/>
      <c r="AN328" s="10">
        <f t="shared" si="18"/>
        <v>0.2553916798846354</v>
      </c>
      <c r="AO328" s="1"/>
      <c r="AP328" s="1"/>
      <c r="AQ328" s="1"/>
      <c r="AR328" s="1"/>
      <c r="AS328" s="45">
        <f t="shared" si="20"/>
        <v>-6.0832011536460229E-4</v>
      </c>
      <c r="AT328" s="6">
        <v>16</v>
      </c>
    </row>
    <row r="329" spans="1:46" s="3" customFormat="1" x14ac:dyDescent="0.2">
      <c r="A329" s="44">
        <v>1</v>
      </c>
      <c r="B329" s="3" t="s">
        <v>31</v>
      </c>
      <c r="C329" s="3" t="s">
        <v>7</v>
      </c>
      <c r="D329" s="6">
        <v>1</v>
      </c>
      <c r="E329" s="6"/>
      <c r="F329" s="6">
        <v>37</v>
      </c>
      <c r="G329" s="1">
        <v>-12.464259172020222</v>
      </c>
      <c r="K329" s="1">
        <v>-17.40366868061076</v>
      </c>
      <c r="M329" s="6"/>
      <c r="N329" s="6"/>
      <c r="O329" s="1">
        <v>-10.053576276182421</v>
      </c>
      <c r="P329" s="1"/>
      <c r="Q329" s="1"/>
      <c r="S329" s="1">
        <v>-18.634720616902541</v>
      </c>
      <c r="T329" s="1"/>
      <c r="U329" s="1"/>
      <c r="W329" s="9">
        <v>-33.484162942890364</v>
      </c>
      <c r="X329" s="1"/>
      <c r="Y329" s="1"/>
      <c r="Z329" s="1"/>
      <c r="AA329" s="1">
        <v>1.0568040927773914</v>
      </c>
      <c r="AB329" s="1"/>
      <c r="AC329" s="1"/>
      <c r="AE329" s="1">
        <v>-29.754853558797382</v>
      </c>
      <c r="AF329" s="1"/>
      <c r="AG329" s="1"/>
      <c r="AH329" s="1"/>
      <c r="AI329" s="1">
        <v>-3.4989345977509689E-2</v>
      </c>
      <c r="AJ329" s="1"/>
      <c r="AK329" s="1"/>
      <c r="AL329" s="1"/>
      <c r="AM329" s="1"/>
      <c r="AN329" s="10">
        <f t="shared" si="18"/>
        <v>0.29617413951957061</v>
      </c>
      <c r="AO329" s="1"/>
      <c r="AP329" s="1"/>
      <c r="AQ329" s="1"/>
      <c r="AR329" s="1"/>
      <c r="AS329" s="45">
        <f t="shared" si="20"/>
        <v>4.0174139519570606E-2</v>
      </c>
      <c r="AT329" s="6">
        <v>16</v>
      </c>
    </row>
    <row r="330" spans="1:46" s="3" customFormat="1" x14ac:dyDescent="0.2">
      <c r="A330" s="44">
        <v>1</v>
      </c>
      <c r="B330" s="3" t="s">
        <v>31</v>
      </c>
      <c r="C330" s="3" t="s">
        <v>7</v>
      </c>
      <c r="D330" s="6">
        <v>1</v>
      </c>
      <c r="E330" s="6"/>
      <c r="F330" s="6">
        <v>37</v>
      </c>
      <c r="G330" s="1">
        <v>-12.487098490474715</v>
      </c>
      <c r="K330" s="1">
        <v>-17.449759349224884</v>
      </c>
      <c r="M330" s="6"/>
      <c r="N330" s="6"/>
      <c r="O330" s="1">
        <v>-10.076364962619595</v>
      </c>
      <c r="P330" s="1"/>
      <c r="Q330" s="1"/>
      <c r="S330" s="1">
        <v>-18.680749754024617</v>
      </c>
      <c r="T330" s="1"/>
      <c r="U330" s="1"/>
      <c r="W330" s="9">
        <v>-33.307385958884439</v>
      </c>
      <c r="X330" s="1"/>
      <c r="Y330" s="1"/>
      <c r="Z330" s="1"/>
      <c r="AA330" s="1">
        <v>1.3348550503879952</v>
      </c>
      <c r="AB330" s="1"/>
      <c r="AC330" s="1"/>
      <c r="AE330" s="1">
        <v>-29.826485185983827</v>
      </c>
      <c r="AF330" s="1"/>
      <c r="AG330" s="1"/>
      <c r="AH330" s="1"/>
      <c r="AI330" s="1">
        <v>-3.8851389092930955E-2</v>
      </c>
      <c r="AJ330" s="1"/>
      <c r="AK330" s="1"/>
      <c r="AL330" s="1"/>
      <c r="AM330" s="1"/>
      <c r="AN330" s="10">
        <f t="shared" si="18"/>
        <v>0.29195485741597293</v>
      </c>
      <c r="AO330" s="1"/>
      <c r="AP330" s="1"/>
      <c r="AQ330" s="1"/>
      <c r="AR330" s="1"/>
      <c r="AS330" s="45">
        <f t="shared" si="20"/>
        <v>3.595485741597293E-2</v>
      </c>
      <c r="AT330" s="6">
        <v>15</v>
      </c>
    </row>
    <row r="331" spans="1:46" s="3" customFormat="1" x14ac:dyDescent="0.2">
      <c r="A331" s="44">
        <v>1</v>
      </c>
      <c r="B331" s="3" t="s">
        <v>31</v>
      </c>
      <c r="C331" s="3" t="s">
        <v>7</v>
      </c>
      <c r="D331" s="6">
        <v>1</v>
      </c>
      <c r="E331" s="6"/>
      <c r="F331" s="6">
        <v>37</v>
      </c>
      <c r="G331" s="1">
        <v>-12.490241589616803</v>
      </c>
      <c r="K331" s="1">
        <v>-17.460723330350323</v>
      </c>
      <c r="M331" s="6"/>
      <c r="N331" s="6"/>
      <c r="O331" s="1">
        <v>-10.07932820307151</v>
      </c>
      <c r="P331" s="1"/>
      <c r="Q331" s="1"/>
      <c r="S331" s="1">
        <v>-18.691704219647406</v>
      </c>
      <c r="T331" s="1"/>
      <c r="U331" s="1"/>
      <c r="W331" s="9">
        <v>-33.782413790545206</v>
      </c>
      <c r="X331" s="1"/>
      <c r="Y331" s="1"/>
      <c r="Z331" s="1"/>
      <c r="AA331" s="1">
        <v>0.86339195519044565</v>
      </c>
      <c r="AB331" s="1"/>
      <c r="AC331" s="1"/>
      <c r="AE331" s="1">
        <v>-29.826527175722802</v>
      </c>
      <c r="AF331" s="1"/>
      <c r="AG331" s="1"/>
      <c r="AH331" s="1"/>
      <c r="AI331" s="1">
        <v>-2.4610674378811037E-2</v>
      </c>
      <c r="AJ331" s="1"/>
      <c r="AK331" s="1"/>
      <c r="AL331" s="1"/>
      <c r="AM331" s="1"/>
      <c r="AN331" s="10">
        <f t="shared" si="18"/>
        <v>0.30751283824114894</v>
      </c>
      <c r="AO331" s="1"/>
      <c r="AP331" s="1"/>
      <c r="AQ331" s="1"/>
      <c r="AR331" s="1"/>
      <c r="AS331" s="45">
        <f t="shared" si="20"/>
        <v>5.1512838241148939E-2</v>
      </c>
      <c r="AT331" s="6">
        <v>15</v>
      </c>
    </row>
    <row r="332" spans="1:46" s="3" customFormat="1" x14ac:dyDescent="0.2">
      <c r="A332" s="44">
        <v>1</v>
      </c>
      <c r="B332" s="8" t="s">
        <v>32</v>
      </c>
      <c r="C332" s="8" t="s">
        <v>7</v>
      </c>
      <c r="D332" s="6">
        <v>1</v>
      </c>
      <c r="E332" s="6"/>
      <c r="F332" s="6">
        <v>38</v>
      </c>
      <c r="G332" s="1">
        <v>-12.466382575044513</v>
      </c>
      <c r="K332" s="1">
        <v>-17.352346469029467</v>
      </c>
      <c r="M332" s="6"/>
      <c r="N332" s="6"/>
      <c r="O332" s="1">
        <v>-10.057775437067445</v>
      </c>
      <c r="P332" s="1"/>
      <c r="Q332" s="1"/>
      <c r="S332" s="1">
        <v>-18.583405291661563</v>
      </c>
      <c r="T332" s="1"/>
      <c r="U332" s="1"/>
      <c r="W332" s="9">
        <v>-34.032896064707785</v>
      </c>
      <c r="X332" s="1"/>
      <c r="Y332" s="1"/>
      <c r="Z332" s="1"/>
      <c r="AA332" s="1">
        <v>0.38133322307451478</v>
      </c>
      <c r="AB332" s="1"/>
      <c r="AC332" s="1"/>
      <c r="AE332" s="1">
        <v>-29.722665802007903</v>
      </c>
      <c r="AF332" s="1"/>
      <c r="AG332" s="1"/>
      <c r="AH332" s="1"/>
      <c r="AI332" s="1">
        <v>-5.097490276445571E-2</v>
      </c>
      <c r="AJ332" s="1"/>
      <c r="AK332" s="1"/>
      <c r="AL332" s="1"/>
      <c r="AM332" s="1"/>
      <c r="AN332" s="10">
        <f t="shared" si="18"/>
        <v>0.27870991872983208</v>
      </c>
      <c r="AO332" s="1"/>
      <c r="AP332" s="1"/>
      <c r="AQ332" s="1"/>
      <c r="AR332" s="1"/>
      <c r="AS332" s="45">
        <f t="shared" si="20"/>
        <v>2.2709918729832079E-2</v>
      </c>
      <c r="AT332" s="6">
        <v>13</v>
      </c>
    </row>
    <row r="333" spans="1:46" s="3" customFormat="1" x14ac:dyDescent="0.2">
      <c r="A333" s="44">
        <v>1</v>
      </c>
      <c r="B333" s="8" t="s">
        <v>32</v>
      </c>
      <c r="C333" s="8" t="s">
        <v>7</v>
      </c>
      <c r="D333" s="6">
        <v>1</v>
      </c>
      <c r="E333" s="6"/>
      <c r="F333" s="6">
        <v>38</v>
      </c>
      <c r="G333" s="1">
        <v>-12.486054972647231</v>
      </c>
      <c r="K333" s="1">
        <v>-17.420761145747996</v>
      </c>
      <c r="M333" s="6"/>
      <c r="N333" s="6"/>
      <c r="O333" s="1">
        <v>-10.076329895056329</v>
      </c>
      <c r="P333" s="1"/>
      <c r="Q333" s="1"/>
      <c r="S333" s="1">
        <v>-18.651760458787223</v>
      </c>
      <c r="T333" s="1"/>
      <c r="U333" s="1"/>
      <c r="W333" s="9">
        <v>-34.181993162738898</v>
      </c>
      <c r="X333" s="1"/>
      <c r="Y333" s="1"/>
      <c r="Z333" s="1"/>
      <c r="AA333" s="1">
        <v>0.36617391902282748</v>
      </c>
      <c r="AB333" s="1"/>
      <c r="AC333" s="1"/>
      <c r="AE333" s="1">
        <v>-29.831033927562313</v>
      </c>
      <c r="AF333" s="1"/>
      <c r="AG333" s="1"/>
      <c r="AH333" s="1"/>
      <c r="AI333" s="1">
        <v>-7.3710353487382863E-2</v>
      </c>
      <c r="AJ333" s="1"/>
      <c r="AK333" s="1"/>
      <c r="AL333" s="1"/>
      <c r="AM333" s="1"/>
      <c r="AN333" s="10">
        <f t="shared" si="18"/>
        <v>0.25387143881503421</v>
      </c>
      <c r="AO333" s="1"/>
      <c r="AP333" s="1"/>
      <c r="AQ333" s="1"/>
      <c r="AR333" s="1"/>
      <c r="AS333" s="45">
        <f t="shared" si="20"/>
        <v>-2.1285611849657937E-3</v>
      </c>
      <c r="AT333" s="6">
        <v>13</v>
      </c>
    </row>
    <row r="334" spans="1:46" s="3" customFormat="1" x14ac:dyDescent="0.2">
      <c r="A334" s="44">
        <v>1</v>
      </c>
      <c r="B334" s="8" t="s">
        <v>32</v>
      </c>
      <c r="C334" s="8" t="s">
        <v>7</v>
      </c>
      <c r="D334" s="6">
        <v>1</v>
      </c>
      <c r="E334" s="6"/>
      <c r="F334" s="6">
        <v>38</v>
      </c>
      <c r="G334" s="1">
        <v>-12.493845440528702</v>
      </c>
      <c r="K334" s="1">
        <v>-17.416816129246016</v>
      </c>
      <c r="M334" s="6"/>
      <c r="N334" s="6"/>
      <c r="O334" s="1">
        <v>-10.084838885043915</v>
      </c>
      <c r="P334" s="1"/>
      <c r="Q334" s="1"/>
      <c r="S334" s="1">
        <v>-18.647798912644333</v>
      </c>
      <c r="T334" s="1"/>
      <c r="U334" s="1"/>
      <c r="W334" s="9">
        <v>-34.299033046547301</v>
      </c>
      <c r="X334" s="1"/>
      <c r="Y334" s="1"/>
      <c r="Z334" s="1"/>
      <c r="AA334" s="1">
        <v>0.23640189761933716</v>
      </c>
      <c r="AB334" s="1"/>
      <c r="AC334" s="1"/>
      <c r="AE334" s="1">
        <v>-29.81890473546779</v>
      </c>
      <c r="AF334" s="1"/>
      <c r="AG334" s="1"/>
      <c r="AH334" s="1"/>
      <c r="AI334" s="1">
        <v>-5.6983922986947322E-2</v>
      </c>
      <c r="AJ334" s="1"/>
      <c r="AK334" s="1"/>
      <c r="AL334" s="1"/>
      <c r="AM334" s="1"/>
      <c r="AN334" s="10">
        <f t="shared" si="18"/>
        <v>0.27214506413676004</v>
      </c>
      <c r="AO334" s="1"/>
      <c r="AP334" s="1"/>
      <c r="AQ334" s="1"/>
      <c r="AR334" s="1"/>
      <c r="AS334" s="45">
        <f t="shared" si="20"/>
        <v>1.6145064136760034E-2</v>
      </c>
      <c r="AT334" s="6">
        <v>14</v>
      </c>
    </row>
    <row r="335" spans="1:46" s="3" customFormat="1" x14ac:dyDescent="0.2">
      <c r="A335" s="44">
        <v>1</v>
      </c>
      <c r="B335" s="8" t="s">
        <v>34</v>
      </c>
      <c r="C335" s="8" t="s">
        <v>7</v>
      </c>
      <c r="D335" s="3">
        <v>1</v>
      </c>
      <c r="F335" s="3">
        <v>40</v>
      </c>
      <c r="G335" s="1">
        <v>-12.455881528840345</v>
      </c>
      <c r="K335" s="1">
        <v>-17.382524178503637</v>
      </c>
      <c r="O335" s="1">
        <v>-10.045375766647552</v>
      </c>
      <c r="P335" s="1"/>
      <c r="Q335" s="1"/>
      <c r="S335" s="1">
        <v>-18.61359964587048</v>
      </c>
      <c r="T335" s="1"/>
      <c r="U335" s="1"/>
      <c r="W335" s="9">
        <v>-34.665065493232028</v>
      </c>
      <c r="X335" s="1"/>
      <c r="Y335" s="1"/>
      <c r="Z335" s="1"/>
      <c r="AA335" s="1">
        <v>-0.21421374166688545</v>
      </c>
      <c r="AB335" s="1"/>
      <c r="AC335" s="1"/>
      <c r="AE335" s="1">
        <v>-29.754766620922581</v>
      </c>
      <c r="AF335" s="1"/>
      <c r="AG335" s="1"/>
      <c r="AH335" s="1"/>
      <c r="AI335" s="1">
        <v>-6.486763854951505E-2</v>
      </c>
      <c r="AJ335" s="1"/>
      <c r="AK335" s="1"/>
      <c r="AL335" s="1"/>
      <c r="AM335" s="1"/>
      <c r="AN335" s="10">
        <f t="shared" si="18"/>
        <v>0.26353210488465478</v>
      </c>
      <c r="AO335" s="1"/>
      <c r="AP335" s="1"/>
      <c r="AQ335" s="1"/>
      <c r="AR335" s="1"/>
      <c r="AS335" s="45">
        <f t="shared" si="20"/>
        <v>7.5321048846547778E-3</v>
      </c>
      <c r="AT335" s="6">
        <v>12</v>
      </c>
    </row>
    <row r="336" spans="1:46" s="3" customFormat="1" x14ac:dyDescent="0.2">
      <c r="A336" s="44">
        <v>1</v>
      </c>
      <c r="B336" s="8" t="s">
        <v>34</v>
      </c>
      <c r="C336" s="8" t="s">
        <v>7</v>
      </c>
      <c r="D336" s="3">
        <v>1</v>
      </c>
      <c r="F336" s="3">
        <v>40</v>
      </c>
      <c r="G336" s="1">
        <v>-12.484512140164114</v>
      </c>
      <c r="K336" s="1">
        <v>-17.396525544400209</v>
      </c>
      <c r="O336" s="1">
        <v>-10.075580734853261</v>
      </c>
      <c r="P336" s="1"/>
      <c r="Q336" s="1"/>
      <c r="S336" s="1">
        <v>-18.627533802685249</v>
      </c>
      <c r="T336" s="1"/>
      <c r="U336" s="1"/>
      <c r="W336" s="9">
        <v>-34.786797471556959</v>
      </c>
      <c r="X336" s="1"/>
      <c r="Y336" s="1"/>
      <c r="Z336" s="1"/>
      <c r="AA336" s="1">
        <v>-0.31221318488119931</v>
      </c>
      <c r="AB336" s="1"/>
      <c r="AC336" s="1"/>
      <c r="AE336" s="1">
        <v>-29.820592425059424</v>
      </c>
      <c r="AF336" s="1"/>
      <c r="AG336" s="1"/>
      <c r="AH336" s="1"/>
      <c r="AI336" s="1">
        <v>-8.8841560077684845E-2</v>
      </c>
      <c r="AJ336" s="1"/>
      <c r="AK336" s="1"/>
      <c r="AL336" s="1"/>
      <c r="AM336" s="1"/>
      <c r="AN336" s="10">
        <f t="shared" si="18"/>
        <v>0.23734059561512927</v>
      </c>
      <c r="AO336" s="1"/>
      <c r="AP336" s="1"/>
      <c r="AQ336" s="1"/>
      <c r="AR336" s="1"/>
      <c r="AS336" s="45">
        <f t="shared" si="20"/>
        <v>-1.8659404384870737E-2</v>
      </c>
      <c r="AT336" s="6">
        <v>13</v>
      </c>
    </row>
    <row r="337" spans="1:46" s="3" customFormat="1" x14ac:dyDescent="0.2">
      <c r="A337" s="44">
        <v>1</v>
      </c>
      <c r="B337" s="8" t="s">
        <v>34</v>
      </c>
      <c r="C337" s="8" t="s">
        <v>7</v>
      </c>
      <c r="D337" s="3">
        <v>1</v>
      </c>
      <c r="F337" s="3">
        <v>40</v>
      </c>
      <c r="G337" s="1">
        <v>-12.474177169361374</v>
      </c>
      <c r="K337" s="1">
        <v>-17.404299012890622</v>
      </c>
      <c r="O337" s="1">
        <v>-10.064197531975678</v>
      </c>
      <c r="P337" s="1"/>
      <c r="Q337" s="1"/>
      <c r="S337" s="1">
        <v>-18.635328623843748</v>
      </c>
      <c r="T337" s="1"/>
      <c r="U337" s="1"/>
      <c r="W337" s="9">
        <v>-34.52401929221169</v>
      </c>
      <c r="X337" s="1"/>
      <c r="Y337" s="1"/>
      <c r="Z337" s="1"/>
      <c r="AA337" s="1">
        <v>-2.3072921044198225E-2</v>
      </c>
      <c r="AB337" s="1"/>
      <c r="AC337" s="1"/>
      <c r="AE337" s="1">
        <v>-29.80449951591681</v>
      </c>
      <c r="AF337" s="1"/>
      <c r="AG337" s="1"/>
      <c r="AH337" s="1"/>
      <c r="AI337" s="1">
        <v>-7.5249565547497177E-2</v>
      </c>
      <c r="AJ337" s="1"/>
      <c r="AK337" s="1"/>
      <c r="AL337" s="1"/>
      <c r="AM337" s="1"/>
      <c r="AN337" s="10">
        <f t="shared" si="18"/>
        <v>0.25218984963935931</v>
      </c>
      <c r="AO337" s="1"/>
      <c r="AP337" s="1"/>
      <c r="AQ337" s="1"/>
      <c r="AR337" s="1"/>
      <c r="AS337" s="45">
        <f t="shared" si="20"/>
        <v>-3.8101503606406961E-3</v>
      </c>
      <c r="AT337" s="6">
        <v>13</v>
      </c>
    </row>
    <row r="338" spans="1:46" s="3" customFormat="1" x14ac:dyDescent="0.2">
      <c r="A338" s="44">
        <v>1</v>
      </c>
      <c r="B338" s="8" t="s">
        <v>35</v>
      </c>
      <c r="C338" s="8" t="s">
        <v>7</v>
      </c>
      <c r="D338" s="6">
        <v>1</v>
      </c>
      <c r="E338" s="6"/>
      <c r="F338" s="6">
        <v>41</v>
      </c>
      <c r="G338" s="1">
        <v>-12.481097473208042</v>
      </c>
      <c r="I338" s="9"/>
      <c r="J338" s="9"/>
      <c r="K338" s="1">
        <v>-17.427204554084838</v>
      </c>
      <c r="L338" s="9"/>
      <c r="M338" s="6"/>
      <c r="N338" s="6"/>
      <c r="O338" s="9">
        <v>-10.001899198039542</v>
      </c>
      <c r="P338" s="1"/>
      <c r="Q338" s="1"/>
      <c r="R338" s="1"/>
      <c r="S338" s="1">
        <v>-18.521561069144838</v>
      </c>
      <c r="T338" s="1"/>
      <c r="U338" s="1"/>
      <c r="V338" s="1"/>
      <c r="W338" s="1">
        <v>-34.758801399567588</v>
      </c>
      <c r="X338" s="1"/>
      <c r="Y338" s="1"/>
      <c r="Z338" s="1"/>
      <c r="AA338" s="1">
        <v>-0.2203883883353519</v>
      </c>
      <c r="AB338" s="1"/>
      <c r="AC338" s="1"/>
      <c r="AD338" s="1"/>
      <c r="AE338" s="1">
        <v>-29.869475956100747</v>
      </c>
      <c r="AF338" s="1"/>
      <c r="AG338" s="1"/>
      <c r="AH338" s="1"/>
      <c r="AI338" s="1">
        <v>-0.11212975440919037</v>
      </c>
      <c r="AJ338" s="1"/>
      <c r="AK338" s="1"/>
      <c r="AL338" s="1"/>
      <c r="AM338" s="1"/>
      <c r="AN338" s="10">
        <f t="shared" si="18"/>
        <v>0.21189824330795948</v>
      </c>
      <c r="AO338" s="1"/>
      <c r="AP338" s="1"/>
      <c r="AQ338" s="1"/>
      <c r="AR338" s="1"/>
      <c r="AS338" s="45">
        <f t="shared" si="20"/>
        <v>-4.4101756692040528E-2</v>
      </c>
      <c r="AT338" s="6">
        <v>17</v>
      </c>
    </row>
    <row r="339" spans="1:46" s="3" customFormat="1" x14ac:dyDescent="0.2">
      <c r="A339" s="44">
        <v>1</v>
      </c>
      <c r="B339" s="8" t="s">
        <v>35</v>
      </c>
      <c r="C339" s="8" t="s">
        <v>7</v>
      </c>
      <c r="D339" s="6">
        <v>1</v>
      </c>
      <c r="E339" s="6"/>
      <c r="F339" s="6">
        <v>41</v>
      </c>
      <c r="G339" s="1">
        <v>-12.510351146367254</v>
      </c>
      <c r="I339" s="9"/>
      <c r="J339" s="9"/>
      <c r="K339" s="1">
        <v>-17.528110406251965</v>
      </c>
      <c r="L339" s="9"/>
      <c r="M339" s="6"/>
      <c r="N339" s="6"/>
      <c r="O339" s="9">
        <v>-10.029523153411656</v>
      </c>
      <c r="P339" s="1"/>
      <c r="Q339" s="1"/>
      <c r="R339" s="1"/>
      <c r="S339" s="1">
        <v>-18.622392661021649</v>
      </c>
      <c r="T339" s="1"/>
      <c r="U339" s="1"/>
      <c r="V339" s="1"/>
      <c r="W339" s="1">
        <v>-34.809713653779873</v>
      </c>
      <c r="X339" s="1"/>
      <c r="Y339" s="1"/>
      <c r="Z339" s="1"/>
      <c r="AA339" s="1">
        <v>-6.7210220079161331E-2</v>
      </c>
      <c r="AB339" s="1"/>
      <c r="AC339" s="1"/>
      <c r="AD339" s="1"/>
      <c r="AE339" s="1">
        <v>-29.987501156141349</v>
      </c>
      <c r="AF339" s="1"/>
      <c r="AG339" s="1"/>
      <c r="AH339" s="1"/>
      <c r="AI339" s="1">
        <v>-0.10225505357572273</v>
      </c>
      <c r="AJ339" s="1"/>
      <c r="AK339" s="1"/>
      <c r="AL339" s="1"/>
      <c r="AM339" s="1"/>
      <c r="AN339" s="10">
        <f t="shared" si="18"/>
        <v>0.22268635396852288</v>
      </c>
      <c r="AO339" s="1"/>
      <c r="AP339" s="1"/>
      <c r="AQ339" s="1"/>
      <c r="AR339" s="1"/>
      <c r="AS339" s="45">
        <f t="shared" si="20"/>
        <v>-3.3313646031477129E-2</v>
      </c>
      <c r="AT339" s="6">
        <v>17</v>
      </c>
    </row>
    <row r="340" spans="1:46" s="3" customFormat="1" x14ac:dyDescent="0.2">
      <c r="A340" s="44">
        <v>1</v>
      </c>
      <c r="B340" s="8" t="s">
        <v>35</v>
      </c>
      <c r="C340" s="8" t="s">
        <v>7</v>
      </c>
      <c r="D340" s="6">
        <v>1</v>
      </c>
      <c r="E340" s="6"/>
      <c r="F340" s="6">
        <v>41</v>
      </c>
      <c r="G340" s="1">
        <v>-12.489014826302535</v>
      </c>
      <c r="I340" s="9"/>
      <c r="J340" s="9"/>
      <c r="K340" s="1">
        <v>-17.436127772481072</v>
      </c>
      <c r="L340" s="9"/>
      <c r="M340" s="6"/>
      <c r="N340" s="6"/>
      <c r="O340" s="9">
        <v>-10.010063472905749</v>
      </c>
      <c r="P340" s="1"/>
      <c r="Q340" s="1"/>
      <c r="R340" s="1"/>
      <c r="S340" s="1">
        <v>-18.530465797861112</v>
      </c>
      <c r="T340" s="1"/>
      <c r="U340" s="1"/>
      <c r="V340" s="1"/>
      <c r="W340" s="1">
        <v>-35.043343071603189</v>
      </c>
      <c r="X340" s="1"/>
      <c r="Y340" s="1"/>
      <c r="Z340" s="1"/>
      <c r="AA340" s="1">
        <v>-0.49802423841738275</v>
      </c>
      <c r="AB340" s="1"/>
      <c r="AC340" s="1"/>
      <c r="AD340" s="1"/>
      <c r="AE340" s="1">
        <v>-29.862166267685563</v>
      </c>
      <c r="AF340" s="1"/>
      <c r="AG340" s="1"/>
      <c r="AH340" s="1"/>
      <c r="AI340" s="1">
        <v>-8.7347277718280436E-2</v>
      </c>
      <c r="AJ340" s="1"/>
      <c r="AK340" s="1"/>
      <c r="AL340" s="1"/>
      <c r="AM340" s="1"/>
      <c r="AN340" s="10">
        <f t="shared" si="18"/>
        <v>0.23897309909277858</v>
      </c>
      <c r="AO340" s="1"/>
      <c r="AP340" s="1"/>
      <c r="AQ340" s="1"/>
      <c r="AR340" s="1"/>
      <c r="AS340" s="45">
        <f t="shared" si="20"/>
        <v>-1.7026900907221421E-2</v>
      </c>
      <c r="AT340" s="6">
        <v>18</v>
      </c>
    </row>
    <row r="341" spans="1:46" s="3" customFormat="1" x14ac:dyDescent="0.2">
      <c r="A341" s="44">
        <v>1</v>
      </c>
      <c r="B341" s="8" t="s">
        <v>35</v>
      </c>
      <c r="C341" s="8" t="s">
        <v>7</v>
      </c>
      <c r="D341" s="6">
        <v>1</v>
      </c>
      <c r="E341" s="6"/>
      <c r="F341" s="6">
        <v>41</v>
      </c>
      <c r="G341" s="1">
        <v>-12.524632547588848</v>
      </c>
      <c r="I341" s="9"/>
      <c r="J341" s="9"/>
      <c r="K341" s="1">
        <v>-17.532459803433714</v>
      </c>
      <c r="L341" s="9"/>
      <c r="M341" s="6"/>
      <c r="N341" s="6"/>
      <c r="O341" s="9">
        <v>-10.044689489640819</v>
      </c>
      <c r="P341" s="1"/>
      <c r="Q341" s="1"/>
      <c r="R341" s="1"/>
      <c r="S341" s="1">
        <v>-18.626709733928664</v>
      </c>
      <c r="T341" s="1"/>
      <c r="U341" s="1"/>
      <c r="V341" s="1"/>
      <c r="W341" s="1">
        <v>-34.863034424389198</v>
      </c>
      <c r="X341" s="1"/>
      <c r="Y341" s="1"/>
      <c r="Z341" s="1"/>
      <c r="AA341" s="1">
        <v>-0.11372338212406463</v>
      </c>
      <c r="AB341" s="1"/>
      <c r="AC341" s="1"/>
      <c r="AD341" s="1"/>
      <c r="AE341" s="1">
        <v>-29.990836566750488</v>
      </c>
      <c r="AF341" s="1"/>
      <c r="AG341" s="1"/>
      <c r="AH341" s="1"/>
      <c r="AI341" s="1">
        <v>-8.6387441450508362E-2</v>
      </c>
      <c r="AJ341" s="1"/>
      <c r="AK341" s="1"/>
      <c r="AL341" s="1"/>
      <c r="AM341" s="1"/>
      <c r="AN341" s="10">
        <f t="shared" si="18"/>
        <v>0.24002172021531959</v>
      </c>
      <c r="AO341" s="1"/>
      <c r="AP341" s="1"/>
      <c r="AQ341" s="1"/>
      <c r="AR341" s="1"/>
      <c r="AS341" s="45">
        <f t="shared" si="20"/>
        <v>-1.5978279784680416E-2</v>
      </c>
      <c r="AT341" s="6">
        <v>18</v>
      </c>
    </row>
    <row r="342" spans="1:46" s="3" customFormat="1" x14ac:dyDescent="0.2">
      <c r="A342" s="44">
        <v>1</v>
      </c>
      <c r="B342" s="8" t="s">
        <v>38</v>
      </c>
      <c r="C342" s="8" t="s">
        <v>7</v>
      </c>
      <c r="D342" s="6">
        <v>1</v>
      </c>
      <c r="E342" s="6"/>
      <c r="F342" s="6">
        <v>44</v>
      </c>
      <c r="G342" s="1">
        <v>-12.47736700717833</v>
      </c>
      <c r="I342" s="9"/>
      <c r="J342" s="9"/>
      <c r="K342" s="1">
        <v>-17.462539066566141</v>
      </c>
      <c r="L342" s="9"/>
      <c r="M342" s="6"/>
      <c r="N342" s="6"/>
      <c r="O342" s="9">
        <v>-9.9965728927119137</v>
      </c>
      <c r="P342" s="1"/>
      <c r="Q342" s="1"/>
      <c r="R342" s="1"/>
      <c r="S342" s="1">
        <v>-18.556900834580773</v>
      </c>
      <c r="T342" s="1"/>
      <c r="U342" s="1"/>
      <c r="V342" s="1"/>
      <c r="W342" s="1">
        <v>-34.482993485923316</v>
      </c>
      <c r="X342" s="1"/>
      <c r="Y342" s="1"/>
      <c r="Z342" s="1"/>
      <c r="AA342" s="1">
        <v>0.1325529478942572</v>
      </c>
      <c r="AB342" s="1"/>
      <c r="AC342" s="1"/>
      <c r="AD342" s="1"/>
      <c r="AE342" s="1">
        <v>-29.889140568974433</v>
      </c>
      <c r="AF342" s="1"/>
      <c r="AG342" s="1"/>
      <c r="AH342" s="1"/>
      <c r="AI342" s="1">
        <v>-7.2356924145949852E-2</v>
      </c>
      <c r="AJ342" s="1"/>
      <c r="AK342" s="1"/>
      <c r="AL342" s="1"/>
      <c r="AM342" s="1"/>
      <c r="AN342" s="10">
        <f t="shared" si="18"/>
        <v>0.25535006037054975</v>
      </c>
      <c r="AO342" s="1"/>
      <c r="AP342" s="1"/>
      <c r="AQ342" s="1"/>
      <c r="AR342" s="1"/>
      <c r="AS342" s="45">
        <f t="shared" si="20"/>
        <v>-6.4993962945025796E-4</v>
      </c>
      <c r="AT342" s="6">
        <v>14</v>
      </c>
    </row>
    <row r="343" spans="1:46" s="3" customFormat="1" x14ac:dyDescent="0.2">
      <c r="A343" s="44">
        <v>1</v>
      </c>
      <c r="B343" s="8" t="s">
        <v>38</v>
      </c>
      <c r="C343" s="8" t="s">
        <v>7</v>
      </c>
      <c r="D343" s="6">
        <v>1</v>
      </c>
      <c r="E343" s="6"/>
      <c r="F343" s="6">
        <v>44</v>
      </c>
      <c r="G343" s="1">
        <v>-12.498660592291847</v>
      </c>
      <c r="I343" s="9"/>
      <c r="J343" s="9"/>
      <c r="K343" s="1">
        <v>-17.461266911540672</v>
      </c>
      <c r="L343" s="9"/>
      <c r="M343" s="6"/>
      <c r="N343" s="6"/>
      <c r="O343" s="9">
        <v>-10.019476178074527</v>
      </c>
      <c r="P343" s="1"/>
      <c r="Q343" s="1"/>
      <c r="R343" s="1"/>
      <c r="S343" s="1">
        <v>-18.555581162631995</v>
      </c>
      <c r="T343" s="1"/>
      <c r="U343" s="1"/>
      <c r="V343" s="1"/>
      <c r="W343" s="1">
        <v>-34.295882553647104</v>
      </c>
      <c r="X343" s="1"/>
      <c r="Y343" s="1"/>
      <c r="Z343" s="1"/>
      <c r="AA343" s="1">
        <v>0.32377960983373533</v>
      </c>
      <c r="AB343" s="1"/>
      <c r="AC343" s="1"/>
      <c r="AD343" s="1"/>
      <c r="AE343" s="1">
        <v>-29.932319182553314</v>
      </c>
      <c r="AF343" s="1"/>
      <c r="AG343" s="1"/>
      <c r="AH343" s="1"/>
      <c r="AI343" s="1">
        <v>-9.5908663729799004E-2</v>
      </c>
      <c r="AJ343" s="1"/>
      <c r="AK343" s="1"/>
      <c r="AL343" s="1"/>
      <c r="AM343" s="1"/>
      <c r="AN343" s="10">
        <f t="shared" si="18"/>
        <v>0.22961978487519458</v>
      </c>
      <c r="AO343" s="1"/>
      <c r="AP343" s="1"/>
      <c r="AQ343" s="1"/>
      <c r="AR343" s="1"/>
      <c r="AS343" s="45">
        <f t="shared" si="20"/>
        <v>-2.6380215124805428E-2</v>
      </c>
      <c r="AT343" s="6">
        <v>14</v>
      </c>
    </row>
    <row r="344" spans="1:46" s="3" customFormat="1" x14ac:dyDescent="0.2">
      <c r="A344" s="44">
        <v>1</v>
      </c>
      <c r="B344" s="8" t="s">
        <v>38</v>
      </c>
      <c r="C344" s="8" t="s">
        <v>7</v>
      </c>
      <c r="D344" s="6">
        <v>1</v>
      </c>
      <c r="E344" s="6"/>
      <c r="F344" s="6">
        <v>44</v>
      </c>
      <c r="G344" s="1">
        <v>-12.442072962640918</v>
      </c>
      <c r="I344" s="9"/>
      <c r="J344" s="9"/>
      <c r="K344" s="1">
        <v>-17.35008053571779</v>
      </c>
      <c r="L344" s="9"/>
      <c r="M344" s="6"/>
      <c r="N344" s="6"/>
      <c r="O344" s="9">
        <v>-9.9628977306452438</v>
      </c>
      <c r="P344" s="1"/>
      <c r="Q344" s="1"/>
      <c r="R344" s="1"/>
      <c r="S344" s="1">
        <v>-18.444531085412621</v>
      </c>
      <c r="T344" s="1"/>
      <c r="U344" s="1"/>
      <c r="V344" s="1"/>
      <c r="W344" s="1">
        <v>-34.067354337263353</v>
      </c>
      <c r="X344" s="1"/>
      <c r="Y344" s="1"/>
      <c r="Z344" s="1"/>
      <c r="AA344" s="1">
        <v>0.33406226792137561</v>
      </c>
      <c r="AB344" s="1"/>
      <c r="AC344" s="1"/>
      <c r="AD344" s="1"/>
      <c r="AE344" s="1">
        <v>-29.701491192128756</v>
      </c>
      <c r="AF344" s="1"/>
      <c r="AG344" s="1"/>
      <c r="AH344" s="1"/>
      <c r="AI344" s="1">
        <v>-2.8353450604992614E-2</v>
      </c>
      <c r="AJ344" s="1"/>
      <c r="AK344" s="1"/>
      <c r="AL344" s="1"/>
      <c r="AM344" s="1"/>
      <c r="AN344" s="10">
        <f t="shared" si="18"/>
        <v>0.30342385521404552</v>
      </c>
      <c r="AO344" s="1"/>
      <c r="AP344" s="1"/>
      <c r="AQ344" s="1"/>
      <c r="AR344" s="1"/>
      <c r="AS344" s="45">
        <f t="shared" si="20"/>
        <v>4.7423855214045518E-2</v>
      </c>
      <c r="AT344" s="6">
        <v>14</v>
      </c>
    </row>
    <row r="345" spans="1:46" s="3" customFormat="1" x14ac:dyDescent="0.2">
      <c r="A345" s="44">
        <v>1</v>
      </c>
      <c r="B345" s="8" t="s">
        <v>38</v>
      </c>
      <c r="C345" s="8" t="s">
        <v>7</v>
      </c>
      <c r="D345" s="6">
        <v>1</v>
      </c>
      <c r="E345" s="6"/>
      <c r="F345" s="6">
        <v>44</v>
      </c>
      <c r="G345" s="1">
        <v>-12.484263175507149</v>
      </c>
      <c r="I345" s="9"/>
      <c r="J345" s="9"/>
      <c r="K345" s="1">
        <v>-17.418981608491169</v>
      </c>
      <c r="L345" s="9"/>
      <c r="M345" s="6"/>
      <c r="N345" s="6"/>
      <c r="O345" s="9">
        <v>-10.005604828423566</v>
      </c>
      <c r="P345" s="1"/>
      <c r="Q345" s="1"/>
      <c r="R345" s="1"/>
      <c r="S345" s="1">
        <v>-18.51333176205658</v>
      </c>
      <c r="T345" s="1"/>
      <c r="U345" s="1"/>
      <c r="V345" s="1"/>
      <c r="W345" s="1">
        <v>-34.552715158438652</v>
      </c>
      <c r="X345" s="1"/>
      <c r="Y345" s="1"/>
      <c r="Z345" s="1"/>
      <c r="AA345" s="1">
        <v>-2.8347686327812038E-2</v>
      </c>
      <c r="AB345" s="1"/>
      <c r="AC345" s="1"/>
      <c r="AD345" s="1"/>
      <c r="AE345" s="1">
        <v>-29.821211727742174</v>
      </c>
      <c r="AF345" s="1"/>
      <c r="AG345" s="1"/>
      <c r="AH345" s="1"/>
      <c r="AI345" s="1">
        <v>-3.8728927425013548E-2</v>
      </c>
      <c r="AJ345" s="1"/>
      <c r="AK345" s="1"/>
      <c r="AL345" s="1"/>
      <c r="AM345" s="1"/>
      <c r="AN345" s="10">
        <f t="shared" si="18"/>
        <v>0.2920886467881727</v>
      </c>
      <c r="AO345" s="1"/>
      <c r="AP345" s="1"/>
      <c r="AQ345" s="1"/>
      <c r="AR345" s="1"/>
      <c r="AS345" s="45">
        <f t="shared" si="20"/>
        <v>3.6088646788172696E-2</v>
      </c>
      <c r="AT345" s="6">
        <v>14</v>
      </c>
    </row>
    <row r="346" spans="1:46" s="3" customFormat="1" x14ac:dyDescent="0.2">
      <c r="A346" s="44">
        <v>1</v>
      </c>
      <c r="B346" s="8" t="s">
        <v>38</v>
      </c>
      <c r="C346" s="8" t="s">
        <v>7</v>
      </c>
      <c r="D346" s="6">
        <v>1</v>
      </c>
      <c r="E346" s="6"/>
      <c r="F346" s="6">
        <v>44</v>
      </c>
      <c r="G346" s="1">
        <v>-12.466985753891514</v>
      </c>
      <c r="I346" s="9"/>
      <c r="J346" s="9"/>
      <c r="K346" s="1">
        <v>-17.395242877040097</v>
      </c>
      <c r="L346" s="9"/>
      <c r="M346" s="6"/>
      <c r="N346" s="6"/>
      <c r="O346" s="9">
        <v>-9.9879482077563928</v>
      </c>
      <c r="P346" s="1"/>
      <c r="Q346" s="1"/>
      <c r="R346" s="1"/>
      <c r="S346" s="1">
        <v>-18.489633752413454</v>
      </c>
      <c r="T346" s="1"/>
      <c r="U346" s="1"/>
      <c r="V346" s="1"/>
      <c r="W346" s="1">
        <v>-34.26676913603373</v>
      </c>
      <c r="X346" s="1"/>
      <c r="Y346" s="1"/>
      <c r="Z346" s="1"/>
      <c r="AA346" s="1">
        <v>0.21949159329250068</v>
      </c>
      <c r="AB346" s="1"/>
      <c r="AC346" s="1"/>
      <c r="AD346" s="1"/>
      <c r="AE346" s="1">
        <v>-29.757331688672906</v>
      </c>
      <c r="AF346" s="1"/>
      <c r="AG346" s="1"/>
      <c r="AH346" s="1"/>
      <c r="AI346" s="1">
        <v>-1.4689415482771473E-2</v>
      </c>
      <c r="AJ346" s="1"/>
      <c r="AK346" s="1"/>
      <c r="AL346" s="1"/>
      <c r="AM346" s="1"/>
      <c r="AN346" s="10">
        <f t="shared" si="18"/>
        <v>0.31835181358507214</v>
      </c>
      <c r="AO346" s="1"/>
      <c r="AP346" s="1"/>
      <c r="AQ346" s="1"/>
      <c r="AR346" s="1"/>
      <c r="AS346" s="45">
        <f t="shared" si="20"/>
        <v>6.2351813585072136E-2</v>
      </c>
      <c r="AT346" s="6">
        <v>15</v>
      </c>
    </row>
    <row r="347" spans="1:46" s="3" customFormat="1" x14ac:dyDescent="0.2">
      <c r="A347" s="44">
        <v>1</v>
      </c>
      <c r="B347" s="8" t="s">
        <v>38</v>
      </c>
      <c r="C347" s="8" t="s">
        <v>7</v>
      </c>
      <c r="D347" s="6">
        <v>1</v>
      </c>
      <c r="E347" s="6"/>
      <c r="F347" s="6">
        <v>44</v>
      </c>
      <c r="G347" s="1">
        <v>-12.486005860240386</v>
      </c>
      <c r="I347" s="9"/>
      <c r="J347" s="9"/>
      <c r="K347" s="1">
        <v>-17.439378510494649</v>
      </c>
      <c r="L347" s="9"/>
      <c r="M347" s="6"/>
      <c r="N347" s="6"/>
      <c r="O347" s="9">
        <v>-10.006712130576183</v>
      </c>
      <c r="P347" s="1"/>
      <c r="Q347" s="1"/>
      <c r="R347" s="1"/>
      <c r="S347" s="1">
        <v>-18.533722981768946</v>
      </c>
      <c r="T347" s="1"/>
      <c r="U347" s="1"/>
      <c r="V347" s="1"/>
      <c r="W347" s="1">
        <v>-34.378002784646547</v>
      </c>
      <c r="X347" s="1"/>
      <c r="Y347" s="1"/>
      <c r="Z347" s="1"/>
      <c r="AA347" s="1">
        <v>0.19416162515500934</v>
      </c>
      <c r="AB347" s="1"/>
      <c r="AC347" s="1"/>
      <c r="AD347" s="1"/>
      <c r="AE347" s="1">
        <v>-29.842676840761378</v>
      </c>
      <c r="AF347" s="1"/>
      <c r="AG347" s="1"/>
      <c r="AH347" s="1"/>
      <c r="AI347" s="1">
        <v>-3.8616386198647712E-2</v>
      </c>
      <c r="AJ347" s="1"/>
      <c r="AK347" s="1"/>
      <c r="AL347" s="1"/>
      <c r="AM347" s="1"/>
      <c r="AN347" s="10">
        <f t="shared" ref="AN347:AN410" si="21">AI347*1.0925+0.3344</f>
        <v>0.29221159807797736</v>
      </c>
      <c r="AO347" s="1"/>
      <c r="AP347" s="1"/>
      <c r="AQ347" s="1"/>
      <c r="AR347" s="1"/>
      <c r="AS347" s="45">
        <f t="shared" ref="AS347:AS378" si="22">AN347-$AW$3</f>
        <v>3.6211598077977358E-2</v>
      </c>
      <c r="AT347" s="6">
        <v>15</v>
      </c>
    </row>
    <row r="348" spans="1:46" s="3" customFormat="1" x14ac:dyDescent="0.2">
      <c r="A348" s="44">
        <v>1</v>
      </c>
      <c r="B348" s="8" t="s">
        <v>38</v>
      </c>
      <c r="C348" s="8" t="s">
        <v>7</v>
      </c>
      <c r="D348" s="6">
        <v>1</v>
      </c>
      <c r="E348" s="6"/>
      <c r="F348" s="6">
        <v>44</v>
      </c>
      <c r="G348" s="1">
        <v>-12.463583467729823</v>
      </c>
      <c r="I348" s="9"/>
      <c r="J348" s="9"/>
      <c r="K348" s="1">
        <v>-17.404131535596452</v>
      </c>
      <c r="L348" s="9"/>
      <c r="M348" s="6"/>
      <c r="N348" s="6"/>
      <c r="O348" s="9">
        <v>-9.9839637275857669</v>
      </c>
      <c r="P348" s="1"/>
      <c r="Q348" s="1"/>
      <c r="R348" s="1"/>
      <c r="S348" s="1">
        <v>-18.498529243403269</v>
      </c>
      <c r="T348" s="1"/>
      <c r="U348" s="1"/>
      <c r="V348" s="1"/>
      <c r="W348" s="1">
        <v>-34.441454039094957</v>
      </c>
      <c r="X348" s="1"/>
      <c r="Y348" s="1"/>
      <c r="Z348" s="1"/>
      <c r="AA348" s="1">
        <v>5.6702430171876039E-2</v>
      </c>
      <c r="AB348" s="1"/>
      <c r="AC348" s="1"/>
      <c r="AD348" s="1"/>
      <c r="AE348" s="1">
        <v>-29.755211927151166</v>
      </c>
      <c r="AF348" s="1"/>
      <c r="AG348" s="1"/>
      <c r="AH348" s="1"/>
      <c r="AI348" s="1">
        <v>-7.1601578601754312E-3</v>
      </c>
      <c r="AJ348" s="1"/>
      <c r="AK348" s="1"/>
      <c r="AL348" s="1"/>
      <c r="AM348" s="1"/>
      <c r="AN348" s="10">
        <f t="shared" si="21"/>
        <v>0.32657752753775832</v>
      </c>
      <c r="AO348" s="1"/>
      <c r="AP348" s="1"/>
      <c r="AQ348" s="1"/>
      <c r="AR348" s="1"/>
      <c r="AS348" s="45">
        <f t="shared" si="22"/>
        <v>7.0577527537758311E-2</v>
      </c>
      <c r="AT348" s="6">
        <v>15</v>
      </c>
    </row>
    <row r="349" spans="1:46" s="3" customFormat="1" x14ac:dyDescent="0.2">
      <c r="A349" s="44">
        <v>1</v>
      </c>
      <c r="B349" s="8" t="s">
        <v>113</v>
      </c>
      <c r="C349" s="8" t="s">
        <v>7</v>
      </c>
      <c r="D349" s="6">
        <v>1</v>
      </c>
      <c r="E349" s="6"/>
      <c r="F349" s="6">
        <v>45</v>
      </c>
      <c r="G349" s="1">
        <v>-12.505338234950786</v>
      </c>
      <c r="I349" s="9"/>
      <c r="J349" s="9"/>
      <c r="K349" s="1">
        <v>-17.487161283725328</v>
      </c>
      <c r="L349" s="9"/>
      <c r="M349" s="6"/>
      <c r="N349" s="6"/>
      <c r="O349" s="9">
        <v>-10.025674758468202</v>
      </c>
      <c r="P349" s="1"/>
      <c r="Q349" s="1"/>
      <c r="R349" s="1"/>
      <c r="S349" s="1">
        <v>-18.581458333378947</v>
      </c>
      <c r="T349" s="1"/>
      <c r="U349" s="1"/>
      <c r="V349" s="1"/>
      <c r="W349" s="1">
        <v>-34.675906808424472</v>
      </c>
      <c r="X349" s="1"/>
      <c r="Y349" s="1"/>
      <c r="Z349" s="1"/>
      <c r="AA349" s="1">
        <v>-1.7137279439694009E-2</v>
      </c>
      <c r="AB349" s="1"/>
      <c r="AC349" s="1"/>
      <c r="AD349" s="1"/>
      <c r="AE349" s="1">
        <v>-29.915110008109728</v>
      </c>
      <c r="AF349" s="1"/>
      <c r="AG349" s="1"/>
      <c r="AH349" s="1"/>
      <c r="AI349" s="1">
        <v>-4.5269116564231049E-2</v>
      </c>
      <c r="AJ349" s="1"/>
      <c r="AK349" s="1"/>
      <c r="AL349" s="1"/>
      <c r="AM349" s="1"/>
      <c r="AN349" s="10">
        <f t="shared" si="21"/>
        <v>0.28494349015357756</v>
      </c>
      <c r="AO349" s="1"/>
      <c r="AP349" s="1"/>
      <c r="AQ349" s="1"/>
      <c r="AR349" s="1"/>
      <c r="AS349" s="45">
        <f t="shared" si="22"/>
        <v>2.8943490153577556E-2</v>
      </c>
      <c r="AT349" s="6">
        <v>11</v>
      </c>
    </row>
    <row r="350" spans="1:46" s="3" customFormat="1" x14ac:dyDescent="0.2">
      <c r="A350" s="44">
        <v>1</v>
      </c>
      <c r="B350" s="8" t="s">
        <v>113</v>
      </c>
      <c r="C350" s="8" t="s">
        <v>7</v>
      </c>
      <c r="D350" s="6">
        <v>1</v>
      </c>
      <c r="E350" s="6"/>
      <c r="F350" s="6">
        <v>45</v>
      </c>
      <c r="G350" s="1">
        <v>-12.487925572403384</v>
      </c>
      <c r="I350" s="9"/>
      <c r="J350" s="9"/>
      <c r="K350" s="1">
        <v>-17.429034906033728</v>
      </c>
      <c r="L350" s="9"/>
      <c r="M350" s="6"/>
      <c r="N350" s="6"/>
      <c r="O350" s="9">
        <v>-10.00915971730311</v>
      </c>
      <c r="P350" s="1"/>
      <c r="Q350" s="1"/>
      <c r="R350" s="1"/>
      <c r="S350" s="1">
        <v>-18.523375988288549</v>
      </c>
      <c r="T350" s="1"/>
      <c r="U350" s="1"/>
      <c r="V350" s="1"/>
      <c r="W350" s="1">
        <v>-34.539206215740109</v>
      </c>
      <c r="X350" s="1"/>
      <c r="Y350" s="1"/>
      <c r="Z350" s="1"/>
      <c r="AA350" s="1">
        <v>6.0864371256436067E-3</v>
      </c>
      <c r="AB350" s="1"/>
      <c r="AC350" s="1"/>
      <c r="AD350" s="1"/>
      <c r="AE350" s="1">
        <v>-29.858380789492099</v>
      </c>
      <c r="AF350" s="1"/>
      <c r="AG350" s="1"/>
      <c r="AH350" s="1"/>
      <c r="AI350" s="1">
        <v>-6.315583182875395E-2</v>
      </c>
      <c r="AJ350" s="1"/>
      <c r="AK350" s="1"/>
      <c r="AL350" s="1"/>
      <c r="AM350" s="1"/>
      <c r="AN350" s="10">
        <f t="shared" si="21"/>
        <v>0.26540225372708626</v>
      </c>
      <c r="AO350" s="1"/>
      <c r="AP350" s="1"/>
      <c r="AQ350" s="1"/>
      <c r="AR350" s="1"/>
      <c r="AS350" s="45">
        <f t="shared" si="22"/>
        <v>9.4022537270862516E-3</v>
      </c>
      <c r="AT350" s="6">
        <v>12</v>
      </c>
    </row>
    <row r="351" spans="1:46" s="3" customFormat="1" x14ac:dyDescent="0.2">
      <c r="A351" s="44">
        <v>1</v>
      </c>
      <c r="B351" s="8" t="s">
        <v>113</v>
      </c>
      <c r="C351" s="8" t="s">
        <v>7</v>
      </c>
      <c r="D351" s="6">
        <v>1</v>
      </c>
      <c r="E351" s="6"/>
      <c r="F351" s="6">
        <v>45</v>
      </c>
      <c r="G351" s="1">
        <v>-12.46283543232099</v>
      </c>
      <c r="I351" s="9"/>
      <c r="J351" s="9"/>
      <c r="K351" s="1">
        <v>-17.351627640025608</v>
      </c>
      <c r="L351" s="9"/>
      <c r="M351" s="6"/>
      <c r="N351" s="6"/>
      <c r="O351" s="9">
        <v>-9.9851254448594045</v>
      </c>
      <c r="P351" s="1"/>
      <c r="Q351" s="1"/>
      <c r="R351" s="1"/>
      <c r="S351" s="1">
        <v>-18.446031614130248</v>
      </c>
      <c r="T351" s="1"/>
      <c r="U351" s="1"/>
      <c r="V351" s="1"/>
      <c r="W351" s="1">
        <v>-34.546462006208479</v>
      </c>
      <c r="X351" s="1"/>
      <c r="Y351" s="1"/>
      <c r="Z351" s="1"/>
      <c r="AA351" s="1">
        <v>-0.15897018006157115</v>
      </c>
      <c r="AB351" s="1"/>
      <c r="AC351" s="1"/>
      <c r="AD351" s="1"/>
      <c r="AE351" s="1">
        <v>-29.73052624870995</v>
      </c>
      <c r="AF351" s="1"/>
      <c r="AG351" s="1"/>
      <c r="AH351" s="1"/>
      <c r="AI351" s="1">
        <v>-3.5042898429246683E-2</v>
      </c>
      <c r="AJ351" s="1"/>
      <c r="AK351" s="1"/>
      <c r="AL351" s="1"/>
      <c r="AM351" s="1"/>
      <c r="AN351" s="10">
        <f t="shared" si="21"/>
        <v>0.29611563346604797</v>
      </c>
      <c r="AO351" s="1"/>
      <c r="AP351" s="1"/>
      <c r="AQ351" s="1"/>
      <c r="AR351" s="1"/>
      <c r="AS351" s="45">
        <f t="shared" si="22"/>
        <v>4.0115633466047962E-2</v>
      </c>
      <c r="AT351" s="6">
        <v>12</v>
      </c>
    </row>
    <row r="352" spans="1:46" s="3" customFormat="1" x14ac:dyDescent="0.2">
      <c r="A352" s="44">
        <v>1</v>
      </c>
      <c r="B352" s="8" t="s">
        <v>113</v>
      </c>
      <c r="C352" s="8" t="s">
        <v>7</v>
      </c>
      <c r="D352" s="6">
        <v>1</v>
      </c>
      <c r="E352" s="6"/>
      <c r="F352" s="6">
        <v>45</v>
      </c>
      <c r="G352" s="1">
        <v>-12.509229353862002</v>
      </c>
      <c r="I352" s="9"/>
      <c r="J352" s="9"/>
      <c r="K352" s="1">
        <v>-17.517276990237256</v>
      </c>
      <c r="L352" s="9"/>
      <c r="M352" s="6"/>
      <c r="N352" s="6"/>
      <c r="O352" s="9">
        <v>-10.028724438747592</v>
      </c>
      <c r="P352" s="1"/>
      <c r="Q352" s="1"/>
      <c r="R352" s="1"/>
      <c r="S352" s="1">
        <v>-18.611562701892268</v>
      </c>
      <c r="T352" s="1"/>
      <c r="U352" s="1"/>
      <c r="V352" s="1"/>
      <c r="W352" s="1">
        <v>-34.80087920682471</v>
      </c>
      <c r="X352" s="1"/>
      <c r="Y352" s="1"/>
      <c r="Z352" s="1"/>
      <c r="AA352" s="1">
        <v>-8.527972116280369E-2</v>
      </c>
      <c r="AB352" s="1"/>
      <c r="AC352" s="1"/>
      <c r="AD352" s="1"/>
      <c r="AE352" s="1">
        <v>-29.980365393819692</v>
      </c>
      <c r="AF352" s="1"/>
      <c r="AG352" s="1"/>
      <c r="AH352" s="1"/>
      <c r="AI352" s="1">
        <v>-7.8335235256354885E-2</v>
      </c>
      <c r="AJ352" s="1"/>
      <c r="AK352" s="1"/>
      <c r="AL352" s="1"/>
      <c r="AM352" s="1"/>
      <c r="AN352" s="10">
        <f t="shared" si="21"/>
        <v>0.24881875548243226</v>
      </c>
      <c r="AO352" s="1"/>
      <c r="AP352" s="1"/>
      <c r="AQ352" s="1"/>
      <c r="AR352" s="1"/>
      <c r="AS352" s="45">
        <f t="shared" si="22"/>
        <v>-7.181244517567742E-3</v>
      </c>
      <c r="AT352" s="6">
        <v>12</v>
      </c>
    </row>
    <row r="353" spans="1:46" s="3" customFormat="1" x14ac:dyDescent="0.2">
      <c r="A353" s="44">
        <v>1</v>
      </c>
      <c r="B353" s="8" t="s">
        <v>40</v>
      </c>
      <c r="C353" s="8" t="s">
        <v>7</v>
      </c>
      <c r="D353" s="6">
        <v>1</v>
      </c>
      <c r="E353" s="6"/>
      <c r="F353" s="6">
        <v>47</v>
      </c>
      <c r="G353" s="1">
        <v>-12.495495462966517</v>
      </c>
      <c r="I353" s="9"/>
      <c r="J353" s="9"/>
      <c r="K353" s="1">
        <v>-17.523953444783661</v>
      </c>
      <c r="L353" s="9"/>
      <c r="M353" s="6"/>
      <c r="N353" s="6"/>
      <c r="O353" s="9">
        <v>-10.013733204952926</v>
      </c>
      <c r="P353" s="1"/>
      <c r="Q353" s="1"/>
      <c r="R353" s="1"/>
      <c r="S353" s="1">
        <v>-18.618269291513428</v>
      </c>
      <c r="T353" s="1"/>
      <c r="U353" s="1"/>
      <c r="V353" s="1"/>
      <c r="W353" s="1">
        <v>-34.861476692092239</v>
      </c>
      <c r="X353" s="1"/>
      <c r="Y353" s="1"/>
      <c r="Z353" s="1"/>
      <c r="AA353" s="1">
        <v>-0.13455750250096488</v>
      </c>
      <c r="AB353" s="1"/>
      <c r="AC353" s="1"/>
      <c r="AD353" s="1"/>
      <c r="AE353" s="1">
        <v>-29.988957305533969</v>
      </c>
      <c r="AF353" s="1"/>
      <c r="AG353" s="1"/>
      <c r="AH353" s="1"/>
      <c r="AI353" s="1">
        <v>-9.3171763902930027E-2</v>
      </c>
      <c r="AJ353" s="1"/>
      <c r="AK353" s="1"/>
      <c r="AL353" s="1"/>
      <c r="AM353" s="1"/>
      <c r="AN353" s="10">
        <f t="shared" si="21"/>
        <v>0.23260984793604891</v>
      </c>
      <c r="AO353" s="1"/>
      <c r="AP353" s="1"/>
      <c r="AQ353" s="1"/>
      <c r="AR353" s="1"/>
      <c r="AS353" s="45">
        <f t="shared" si="22"/>
        <v>-2.3390152063951092E-2</v>
      </c>
      <c r="AT353" s="6">
        <v>16</v>
      </c>
    </row>
    <row r="354" spans="1:46" s="3" customFormat="1" x14ac:dyDescent="0.2">
      <c r="A354" s="44">
        <v>1</v>
      </c>
      <c r="B354" s="8" t="s">
        <v>40</v>
      </c>
      <c r="C354" s="8" t="s">
        <v>7</v>
      </c>
      <c r="D354" s="6">
        <v>1</v>
      </c>
      <c r="E354" s="6"/>
      <c r="F354" s="6">
        <v>47</v>
      </c>
      <c r="G354" s="1">
        <v>-12.490309655356745</v>
      </c>
      <c r="I354" s="9"/>
      <c r="J354" s="9"/>
      <c r="K354" s="1">
        <v>-17.466193059381176</v>
      </c>
      <c r="L354" s="9"/>
      <c r="M354" s="6"/>
      <c r="N354" s="6"/>
      <c r="O354" s="9">
        <v>-10.010328286088862</v>
      </c>
      <c r="P354" s="1"/>
      <c r="Q354" s="1"/>
      <c r="R354" s="1"/>
      <c r="S354" s="1">
        <v>-18.560525558398822</v>
      </c>
      <c r="T354" s="1"/>
      <c r="U354" s="1"/>
      <c r="V354" s="1"/>
      <c r="W354" s="1">
        <v>-34.892971576568783</v>
      </c>
      <c r="X354" s="1"/>
      <c r="Y354" s="1"/>
      <c r="Z354" s="1"/>
      <c r="AA354" s="1">
        <v>-0.28472683843668023</v>
      </c>
      <c r="AB354" s="1"/>
      <c r="AC354" s="1"/>
      <c r="AD354" s="1"/>
      <c r="AE354" s="1">
        <v>-29.900187223024506</v>
      </c>
      <c r="AF354" s="1"/>
      <c r="AG354" s="1"/>
      <c r="AH354" s="1"/>
      <c r="AI354" s="1">
        <v>-6.4878891038261388E-2</v>
      </c>
      <c r="AJ354" s="1"/>
      <c r="AK354" s="1"/>
      <c r="AL354" s="1"/>
      <c r="AM354" s="1"/>
      <c r="AN354" s="10">
        <f t="shared" si="21"/>
        <v>0.26351981154069942</v>
      </c>
      <c r="AO354" s="1"/>
      <c r="AP354" s="1"/>
      <c r="AQ354" s="1"/>
      <c r="AR354" s="1"/>
      <c r="AS354" s="45">
        <f t="shared" si="22"/>
        <v>7.519811540699417E-3</v>
      </c>
      <c r="AT354" s="6">
        <v>16</v>
      </c>
    </row>
    <row r="355" spans="1:46" s="3" customFormat="1" x14ac:dyDescent="0.2">
      <c r="A355" s="44">
        <v>1</v>
      </c>
      <c r="B355" s="8" t="s">
        <v>40</v>
      </c>
      <c r="C355" s="8" t="s">
        <v>7</v>
      </c>
      <c r="D355" s="6">
        <v>1</v>
      </c>
      <c r="E355" s="6"/>
      <c r="F355" s="6">
        <v>47</v>
      </c>
      <c r="G355" s="1">
        <v>-12.522023603225568</v>
      </c>
      <c r="I355" s="9"/>
      <c r="J355" s="9"/>
      <c r="K355" s="1">
        <v>-17.494123177800475</v>
      </c>
      <c r="L355" s="9"/>
      <c r="M355" s="6"/>
      <c r="N355" s="6"/>
      <c r="O355" s="9">
        <v>-10.043323660532224</v>
      </c>
      <c r="P355" s="1"/>
      <c r="Q355" s="1"/>
      <c r="R355" s="1"/>
      <c r="S355" s="1">
        <v>-18.588382297584033</v>
      </c>
      <c r="T355" s="1"/>
      <c r="U355" s="1"/>
      <c r="V355" s="1"/>
      <c r="W355" s="1">
        <v>-34.636357655243621</v>
      </c>
      <c r="X355" s="1"/>
      <c r="Y355" s="1"/>
      <c r="Z355" s="1"/>
      <c r="AA355" s="1">
        <v>3.7901694155767496E-2</v>
      </c>
      <c r="AB355" s="1"/>
      <c r="AC355" s="1"/>
      <c r="AD355" s="1"/>
      <c r="AE355" s="1">
        <v>-29.94057251786607</v>
      </c>
      <c r="AF355" s="1"/>
      <c r="AG355" s="1"/>
      <c r="AH355" s="1"/>
      <c r="AI355" s="1">
        <v>-4.5426440293663828E-2</v>
      </c>
      <c r="AJ355" s="1"/>
      <c r="AK355" s="1"/>
      <c r="AL355" s="1"/>
      <c r="AM355" s="1"/>
      <c r="AN355" s="10">
        <f t="shared" si="21"/>
        <v>0.28477161397917222</v>
      </c>
      <c r="AO355" s="1"/>
      <c r="AP355" s="1"/>
      <c r="AQ355" s="1"/>
      <c r="AR355" s="1"/>
      <c r="AS355" s="45">
        <f t="shared" si="22"/>
        <v>2.8771613979172217E-2</v>
      </c>
      <c r="AT355" s="6">
        <v>17</v>
      </c>
    </row>
    <row r="356" spans="1:46" s="3" customFormat="1" x14ac:dyDescent="0.2">
      <c r="A356" s="44">
        <v>1</v>
      </c>
      <c r="B356" s="8" t="s">
        <v>40</v>
      </c>
      <c r="C356" s="8" t="s">
        <v>7</v>
      </c>
      <c r="D356" s="6">
        <v>1</v>
      </c>
      <c r="E356" s="6"/>
      <c r="F356" s="6">
        <v>47</v>
      </c>
      <c r="G356" s="1">
        <v>-12.49074898929663</v>
      </c>
      <c r="I356" s="9"/>
      <c r="J356" s="9"/>
      <c r="K356" s="1">
        <v>-17.498994280632058</v>
      </c>
      <c r="L356" s="9"/>
      <c r="M356" s="6"/>
      <c r="N356" s="6"/>
      <c r="O356" s="9">
        <v>-10.00957246985687</v>
      </c>
      <c r="P356" s="1"/>
      <c r="Q356" s="1"/>
      <c r="R356" s="1"/>
      <c r="S356" s="1">
        <v>-18.593322927462864</v>
      </c>
      <c r="T356" s="1"/>
      <c r="U356" s="1"/>
      <c r="V356" s="1"/>
      <c r="W356" s="1">
        <v>-34.691203309189611</v>
      </c>
      <c r="X356" s="1"/>
      <c r="Y356" s="1"/>
      <c r="Z356" s="1"/>
      <c r="AA356" s="1">
        <v>-8.9352679645410271E-3</v>
      </c>
      <c r="AB356" s="1"/>
      <c r="AC356" s="1"/>
      <c r="AD356" s="1"/>
      <c r="AE356" s="1">
        <v>-29.955275201337912</v>
      </c>
      <c r="AF356" s="1"/>
      <c r="AG356" s="1"/>
      <c r="AH356" s="1"/>
      <c r="AI356" s="1">
        <v>-8.8379757136783366E-2</v>
      </c>
      <c r="AJ356" s="1"/>
      <c r="AK356" s="1"/>
      <c r="AL356" s="1"/>
      <c r="AM356" s="1"/>
      <c r="AN356" s="10">
        <f t="shared" si="21"/>
        <v>0.23784511532806413</v>
      </c>
      <c r="AO356" s="1"/>
      <c r="AP356" s="1"/>
      <c r="AQ356" s="1"/>
      <c r="AR356" s="1"/>
      <c r="AS356" s="45">
        <f t="shared" si="22"/>
        <v>-1.8154884671935878E-2</v>
      </c>
      <c r="AT356" s="6">
        <v>17</v>
      </c>
    </row>
    <row r="357" spans="1:46" s="3" customFormat="1" x14ac:dyDescent="0.2">
      <c r="A357" s="44">
        <v>1</v>
      </c>
      <c r="B357" s="8" t="s">
        <v>114</v>
      </c>
      <c r="C357" s="8" t="s">
        <v>7</v>
      </c>
      <c r="D357" s="6">
        <v>1</v>
      </c>
      <c r="E357" s="6"/>
      <c r="F357" s="6">
        <v>48</v>
      </c>
      <c r="G357" s="1">
        <v>-12.503279291051907</v>
      </c>
      <c r="I357" s="9"/>
      <c r="J357" s="9"/>
      <c r="K357" s="1">
        <v>-17.525829159615743</v>
      </c>
      <c r="L357" s="9"/>
      <c r="M357" s="6"/>
      <c r="N357" s="6"/>
      <c r="O357" s="9">
        <v>-10.022017867976288</v>
      </c>
      <c r="P357" s="1"/>
      <c r="Q357" s="1"/>
      <c r="R357" s="1"/>
      <c r="S357" s="1">
        <v>-18.62012743185484</v>
      </c>
      <c r="T357" s="1"/>
      <c r="U357" s="1"/>
      <c r="V357" s="1"/>
      <c r="W357" s="1">
        <v>-34.510737869525578</v>
      </c>
      <c r="X357" s="1"/>
      <c r="Y357" s="1"/>
      <c r="Z357" s="1"/>
      <c r="AA357" s="1">
        <v>0.23265059894506113</v>
      </c>
      <c r="AB357" s="1"/>
      <c r="AC357" s="1"/>
      <c r="AD357" s="1"/>
      <c r="AE357" s="1">
        <v>-29.934943319959256</v>
      </c>
      <c r="AF357" s="1"/>
      <c r="AG357" s="1"/>
      <c r="AH357" s="1"/>
      <c r="AI357" s="1">
        <v>-2.7479103304722807E-2</v>
      </c>
      <c r="AJ357" s="1"/>
      <c r="AK357" s="1"/>
      <c r="AL357" s="1"/>
      <c r="AM357" s="1"/>
      <c r="AN357" s="10">
        <f t="shared" si="21"/>
        <v>0.30437907963959032</v>
      </c>
      <c r="AO357" s="1"/>
      <c r="AP357" s="1"/>
      <c r="AQ357" s="1"/>
      <c r="AR357" s="1"/>
      <c r="AS357" s="45">
        <f t="shared" si="22"/>
        <v>4.8379079639590317E-2</v>
      </c>
      <c r="AT357" s="6">
        <v>15</v>
      </c>
    </row>
    <row r="358" spans="1:46" s="3" customFormat="1" x14ac:dyDescent="0.2">
      <c r="A358" s="44">
        <v>1</v>
      </c>
      <c r="B358" s="8" t="s">
        <v>114</v>
      </c>
      <c r="C358" s="8" t="s">
        <v>7</v>
      </c>
      <c r="D358" s="6">
        <v>1</v>
      </c>
      <c r="E358" s="6"/>
      <c r="F358" s="6">
        <v>48</v>
      </c>
      <c r="G358" s="1">
        <v>-12.480029455944939</v>
      </c>
      <c r="I358" s="9"/>
      <c r="J358" s="9"/>
      <c r="K358" s="1">
        <v>-17.470801381496472</v>
      </c>
      <c r="L358" s="9"/>
      <c r="M358" s="6"/>
      <c r="N358" s="6"/>
      <c r="O358" s="9">
        <v>-9.9991214935239103</v>
      </c>
      <c r="P358" s="1"/>
      <c r="Q358" s="1"/>
      <c r="R358" s="1"/>
      <c r="S358" s="1">
        <v>-18.565156471502974</v>
      </c>
      <c r="T358" s="1"/>
      <c r="U358" s="1"/>
      <c r="V358" s="1"/>
      <c r="W358" s="1">
        <v>-34.353688232078085</v>
      </c>
      <c r="X358" s="1"/>
      <c r="Y358" s="1"/>
      <c r="Z358" s="1"/>
      <c r="AA358" s="1">
        <v>0.28324942403626374</v>
      </c>
      <c r="AB358" s="1"/>
      <c r="AC358" s="1"/>
      <c r="AD358" s="1"/>
      <c r="AE358" s="1">
        <v>-29.943406278719788</v>
      </c>
      <c r="AF358" s="1"/>
      <c r="AG358" s="1"/>
      <c r="AH358" s="1"/>
      <c r="AI358" s="1">
        <v>-0.11555720392100732</v>
      </c>
      <c r="AJ358" s="1"/>
      <c r="AK358" s="1"/>
      <c r="AL358" s="1"/>
      <c r="AM358" s="1"/>
      <c r="AN358" s="10">
        <f t="shared" si="21"/>
        <v>0.20815375471629946</v>
      </c>
      <c r="AO358" s="1"/>
      <c r="AP358" s="1"/>
      <c r="AQ358" s="1"/>
      <c r="AR358" s="1"/>
      <c r="AS358" s="45">
        <f t="shared" si="22"/>
        <v>-4.7846245283700545E-2</v>
      </c>
      <c r="AT358" s="6">
        <v>14</v>
      </c>
    </row>
    <row r="359" spans="1:46" s="3" customFormat="1" x14ac:dyDescent="0.2">
      <c r="A359" s="44">
        <v>1</v>
      </c>
      <c r="B359" s="8" t="s">
        <v>114</v>
      </c>
      <c r="C359" s="8" t="s">
        <v>7</v>
      </c>
      <c r="D359" s="6">
        <v>1</v>
      </c>
      <c r="E359" s="6"/>
      <c r="F359" s="6">
        <v>48</v>
      </c>
      <c r="G359" s="1">
        <v>-12.483346497475681</v>
      </c>
      <c r="I359" s="9"/>
      <c r="J359" s="9"/>
      <c r="K359" s="1">
        <v>-17.4390644717108</v>
      </c>
      <c r="L359" s="9"/>
      <c r="M359" s="6"/>
      <c r="N359" s="6"/>
      <c r="O359" s="9">
        <v>-10.00386942783444</v>
      </c>
      <c r="P359" s="1"/>
      <c r="Q359" s="1"/>
      <c r="R359" s="1"/>
      <c r="S359" s="1">
        <v>-18.533414918760897</v>
      </c>
      <c r="T359" s="1"/>
      <c r="U359" s="1"/>
      <c r="V359" s="1"/>
      <c r="W359" s="1">
        <v>-34.329924251132311</v>
      </c>
      <c r="X359" s="1"/>
      <c r="Y359" s="1"/>
      <c r="Z359" s="1"/>
      <c r="AA359" s="1">
        <v>0.24325982330426765</v>
      </c>
      <c r="AB359" s="1"/>
      <c r="AC359" s="1"/>
      <c r="AD359" s="1"/>
      <c r="AE359" s="1">
        <v>-29.907020705712345</v>
      </c>
      <c r="AF359" s="1"/>
      <c r="AG359" s="1"/>
      <c r="AH359" s="1"/>
      <c r="AI359" s="1">
        <v>-0.10633645434537931</v>
      </c>
      <c r="AJ359" s="1"/>
      <c r="AK359" s="1"/>
      <c r="AL359" s="1"/>
      <c r="AM359" s="1"/>
      <c r="AN359" s="10">
        <f t="shared" si="21"/>
        <v>0.21822742362767308</v>
      </c>
      <c r="AO359" s="1"/>
      <c r="AP359" s="1"/>
      <c r="AQ359" s="1"/>
      <c r="AR359" s="1"/>
      <c r="AS359" s="45">
        <f t="shared" si="22"/>
        <v>-3.7772576372326921E-2</v>
      </c>
      <c r="AT359" s="6">
        <v>15</v>
      </c>
    </row>
    <row r="360" spans="1:46" s="3" customFormat="1" x14ac:dyDescent="0.2">
      <c r="A360" s="44">
        <v>1</v>
      </c>
      <c r="B360" s="8" t="s">
        <v>114</v>
      </c>
      <c r="C360" s="8" t="s">
        <v>7</v>
      </c>
      <c r="D360" s="6">
        <v>1</v>
      </c>
      <c r="E360" s="6"/>
      <c r="F360" s="6">
        <v>48</v>
      </c>
      <c r="G360" s="1">
        <v>-12.513579340984315</v>
      </c>
      <c r="I360" s="9"/>
      <c r="J360" s="9"/>
      <c r="K360" s="1">
        <v>-17.49305064415756</v>
      </c>
      <c r="L360" s="9"/>
      <c r="M360" s="6"/>
      <c r="N360" s="6"/>
      <c r="O360" s="9">
        <v>-10.034300059877763</v>
      </c>
      <c r="P360" s="1"/>
      <c r="Q360" s="1"/>
      <c r="R360" s="1"/>
      <c r="S360" s="1">
        <v>-18.587328745387524</v>
      </c>
      <c r="T360" s="1"/>
      <c r="U360" s="1"/>
      <c r="V360" s="1"/>
      <c r="W360" s="1">
        <v>-34.641606405251089</v>
      </c>
      <c r="X360" s="1"/>
      <c r="Y360" s="1"/>
      <c r="Z360" s="1"/>
      <c r="AA360" s="1">
        <v>3.0295255404419463E-2</v>
      </c>
      <c r="AB360" s="1"/>
      <c r="AC360" s="1"/>
      <c r="AD360" s="1"/>
      <c r="AE360" s="1">
        <v>-29.895296232461511</v>
      </c>
      <c r="AF360" s="1"/>
      <c r="AG360" s="1"/>
      <c r="AH360" s="1"/>
      <c r="AI360" s="1">
        <v>-8.6488244611521159E-3</v>
      </c>
      <c r="AJ360" s="1"/>
      <c r="AK360" s="1"/>
      <c r="AL360" s="1"/>
      <c r="AM360" s="1"/>
      <c r="AN360" s="10">
        <f t="shared" si="21"/>
        <v>0.32495115927619128</v>
      </c>
      <c r="AO360" s="1"/>
      <c r="AP360" s="1"/>
      <c r="AQ360" s="1"/>
      <c r="AR360" s="1"/>
      <c r="AS360" s="45">
        <f t="shared" si="22"/>
        <v>6.8951159276191276E-2</v>
      </c>
      <c r="AT360" s="6">
        <v>14</v>
      </c>
    </row>
    <row r="361" spans="1:46" s="3" customFormat="1" x14ac:dyDescent="0.2">
      <c r="A361" s="44">
        <v>1</v>
      </c>
      <c r="B361" s="8" t="s">
        <v>42</v>
      </c>
      <c r="C361" s="8" t="s">
        <v>7</v>
      </c>
      <c r="D361" s="3">
        <v>1</v>
      </c>
      <c r="F361" s="3">
        <v>50</v>
      </c>
      <c r="G361" s="1">
        <v>-12.521421938133541</v>
      </c>
      <c r="I361" s="9"/>
      <c r="J361" s="9"/>
      <c r="K361" s="1">
        <v>-17.551931750640193</v>
      </c>
      <c r="L361" s="9"/>
      <c r="O361" s="9">
        <v>-10.040514734467362</v>
      </c>
      <c r="P361" s="1"/>
      <c r="Q361" s="1"/>
      <c r="R361" s="1"/>
      <c r="S361" s="1">
        <v>-18.646187158992063</v>
      </c>
      <c r="T361" s="1"/>
      <c r="U361" s="1"/>
      <c r="V361" s="1"/>
      <c r="W361" s="1">
        <v>-34.869299934266408</v>
      </c>
      <c r="X361" s="1"/>
      <c r="Y361" s="1"/>
      <c r="Z361" s="1"/>
      <c r="AA361" s="1">
        <v>-8.567990012826876E-2</v>
      </c>
      <c r="AB361" s="1"/>
      <c r="AC361" s="1"/>
      <c r="AD361" s="1"/>
      <c r="AE361" s="1">
        <v>-30.053234266785552</v>
      </c>
      <c r="AF361" s="1"/>
      <c r="AG361" s="1"/>
      <c r="AH361" s="1"/>
      <c r="AI361" s="1">
        <v>-0.10435000169015107</v>
      </c>
      <c r="AJ361" s="1"/>
      <c r="AK361" s="1"/>
      <c r="AL361" s="1"/>
      <c r="AM361" s="1"/>
      <c r="AN361" s="10">
        <f t="shared" si="21"/>
        <v>0.22039762315350991</v>
      </c>
      <c r="AO361" s="1"/>
      <c r="AP361" s="1"/>
      <c r="AQ361" s="1"/>
      <c r="AR361" s="1"/>
      <c r="AS361" s="45">
        <f t="shared" si="22"/>
        <v>-3.5602376846490091E-2</v>
      </c>
      <c r="AT361" s="6">
        <v>16</v>
      </c>
    </row>
    <row r="362" spans="1:46" s="3" customFormat="1" x14ac:dyDescent="0.2">
      <c r="A362" s="44">
        <v>1</v>
      </c>
      <c r="B362" s="8" t="s">
        <v>42</v>
      </c>
      <c r="C362" s="8" t="s">
        <v>7</v>
      </c>
      <c r="D362" s="3">
        <v>1</v>
      </c>
      <c r="F362" s="3">
        <v>50</v>
      </c>
      <c r="G362" s="1">
        <v>-12.505395891065987</v>
      </c>
      <c r="I362" s="9"/>
      <c r="J362" s="9"/>
      <c r="K362" s="1">
        <v>-17.506558636465314</v>
      </c>
      <c r="L362" s="9"/>
      <c r="O362" s="9">
        <v>-10.025010820123319</v>
      </c>
      <c r="P362" s="1"/>
      <c r="Q362" s="1"/>
      <c r="R362" s="1"/>
      <c r="S362" s="1">
        <v>-18.600853860241173</v>
      </c>
      <c r="T362" s="1"/>
      <c r="U362" s="1"/>
      <c r="V362" s="1"/>
      <c r="W362" s="1">
        <v>-34.843499791069647</v>
      </c>
      <c r="X362" s="1"/>
      <c r="Y362" s="1"/>
      <c r="Z362" s="1"/>
      <c r="AA362" s="1">
        <v>-0.15133701842716396</v>
      </c>
      <c r="AB362" s="1"/>
      <c r="AC362" s="1"/>
      <c r="AD362" s="1"/>
      <c r="AE362" s="1">
        <v>-29.938599626620974</v>
      </c>
      <c r="AF362" s="1"/>
      <c r="AG362" s="1"/>
      <c r="AH362" s="1"/>
      <c r="AI362" s="1">
        <v>-4.8324524699758231E-2</v>
      </c>
      <c r="AJ362" s="1"/>
      <c r="AK362" s="1"/>
      <c r="AL362" s="1"/>
      <c r="AM362" s="1"/>
      <c r="AN362" s="10">
        <f t="shared" si="21"/>
        <v>0.28160545676551413</v>
      </c>
      <c r="AO362" s="1"/>
      <c r="AP362" s="1"/>
      <c r="AQ362" s="1"/>
      <c r="AR362" s="1"/>
      <c r="AS362" s="45">
        <f t="shared" si="22"/>
        <v>2.5605456765514123E-2</v>
      </c>
      <c r="AT362" s="6">
        <v>16</v>
      </c>
    </row>
    <row r="363" spans="1:46" s="3" customFormat="1" x14ac:dyDescent="0.2">
      <c r="A363" s="44">
        <v>1</v>
      </c>
      <c r="B363" s="8" t="s">
        <v>42</v>
      </c>
      <c r="C363" s="8" t="s">
        <v>7</v>
      </c>
      <c r="D363" s="3">
        <v>1</v>
      </c>
      <c r="F363" s="3">
        <v>50</v>
      </c>
      <c r="G363" s="1">
        <v>-12.516128212733619</v>
      </c>
      <c r="I363" s="9"/>
      <c r="J363" s="9"/>
      <c r="K363" s="1">
        <v>-17.55841691158103</v>
      </c>
      <c r="L363" s="9"/>
      <c r="O363" s="9">
        <v>-10.034589994842248</v>
      </c>
      <c r="P363" s="1"/>
      <c r="Q363" s="1"/>
      <c r="R363" s="1"/>
      <c r="S363" s="1">
        <v>-18.652683593286554</v>
      </c>
      <c r="T363" s="1"/>
      <c r="U363" s="1"/>
      <c r="V363" s="1"/>
      <c r="W363" s="1">
        <v>-34.789174063948494</v>
      </c>
      <c r="X363" s="1"/>
      <c r="Y363" s="1"/>
      <c r="Z363" s="1"/>
      <c r="AA363" s="1">
        <v>1.0554525455855335E-2</v>
      </c>
      <c r="AB363" s="1"/>
      <c r="AC363" s="1"/>
      <c r="AD363" s="1"/>
      <c r="AE363" s="1">
        <v>-30.02087002090423</v>
      </c>
      <c r="AF363" s="1"/>
      <c r="AG363" s="1"/>
      <c r="AH363" s="1"/>
      <c r="AI363" s="1">
        <v>-7.002369696733346E-2</v>
      </c>
      <c r="AJ363" s="1"/>
      <c r="AK363" s="1"/>
      <c r="AL363" s="1"/>
      <c r="AM363" s="1"/>
      <c r="AN363" s="10">
        <f t="shared" si="21"/>
        <v>0.25789911106318819</v>
      </c>
      <c r="AO363" s="1"/>
      <c r="AP363" s="1"/>
      <c r="AQ363" s="1"/>
      <c r="AR363" s="1"/>
      <c r="AS363" s="45">
        <f t="shared" si="22"/>
        <v>1.8991110631881858E-3</v>
      </c>
      <c r="AT363" s="6">
        <v>16</v>
      </c>
    </row>
    <row r="364" spans="1:46" s="3" customFormat="1" x14ac:dyDescent="0.2">
      <c r="A364" s="44">
        <v>1</v>
      </c>
      <c r="B364" s="8" t="s">
        <v>42</v>
      </c>
      <c r="C364" s="8" t="s">
        <v>7</v>
      </c>
      <c r="D364" s="3">
        <v>1</v>
      </c>
      <c r="F364" s="3">
        <v>50</v>
      </c>
      <c r="G364" s="1">
        <v>-12.485300413248183</v>
      </c>
      <c r="I364" s="9"/>
      <c r="J364" s="9"/>
      <c r="K364" s="1">
        <v>-17.488005269310481</v>
      </c>
      <c r="L364" s="9"/>
      <c r="O364" s="9">
        <v>-10.004135380898287</v>
      </c>
      <c r="P364" s="1"/>
      <c r="Q364" s="1"/>
      <c r="R364" s="1"/>
      <c r="S364" s="1">
        <v>-18.582347064528236</v>
      </c>
      <c r="T364" s="1"/>
      <c r="U364" s="1"/>
      <c r="V364" s="1"/>
      <c r="W364" s="1">
        <v>-34.361108312122347</v>
      </c>
      <c r="X364" s="1"/>
      <c r="Y364" s="1"/>
      <c r="Z364" s="1"/>
      <c r="AA364" s="1">
        <v>0.3106090644504067</v>
      </c>
      <c r="AB364" s="1"/>
      <c r="AC364" s="1"/>
      <c r="AD364" s="1"/>
      <c r="AE364" s="1">
        <v>-29.979035102854976</v>
      </c>
      <c r="AF364" s="1"/>
      <c r="AG364" s="1"/>
      <c r="AH364" s="1"/>
      <c r="AI364" s="1">
        <v>-0.12955464843857067</v>
      </c>
      <c r="AJ364" s="1"/>
      <c r="AK364" s="1"/>
      <c r="AL364" s="1"/>
      <c r="AM364" s="1"/>
      <c r="AN364" s="10">
        <f t="shared" si="21"/>
        <v>0.19286154658086152</v>
      </c>
      <c r="AO364" s="1"/>
      <c r="AP364" s="1"/>
      <c r="AQ364" s="1"/>
      <c r="AR364" s="1"/>
      <c r="AS364" s="45">
        <f t="shared" si="22"/>
        <v>-6.3138453419138485E-2</v>
      </c>
      <c r="AT364" s="6">
        <v>15</v>
      </c>
    </row>
    <row r="365" spans="1:46" s="3" customFormat="1" x14ac:dyDescent="0.2">
      <c r="A365" s="44">
        <v>1</v>
      </c>
      <c r="B365" s="8" t="s">
        <v>43</v>
      </c>
      <c r="C365" s="8" t="s">
        <v>7</v>
      </c>
      <c r="D365" s="6">
        <v>1</v>
      </c>
      <c r="E365" s="6"/>
      <c r="F365" s="6">
        <v>51</v>
      </c>
      <c r="G365" s="1">
        <v>-12.463650214271654</v>
      </c>
      <c r="I365" s="9"/>
      <c r="J365" s="9"/>
      <c r="K365" s="1">
        <v>-17.370416510597682</v>
      </c>
      <c r="L365" s="9"/>
      <c r="M365" s="6"/>
      <c r="N365" s="6"/>
      <c r="O365" s="9">
        <v>-9.9852969437406021</v>
      </c>
      <c r="P365" s="1"/>
      <c r="Q365" s="1"/>
      <c r="R365" s="1"/>
      <c r="S365" s="1">
        <v>-18.464817018562059</v>
      </c>
      <c r="T365" s="1"/>
      <c r="U365" s="1"/>
      <c r="V365" s="1"/>
      <c r="W365" s="1">
        <v>-34.00821826673905</v>
      </c>
      <c r="X365" s="1"/>
      <c r="Y365" s="1"/>
      <c r="Z365" s="1"/>
      <c r="AA365" s="1">
        <v>0.43668875882538205</v>
      </c>
      <c r="AB365" s="1"/>
      <c r="AC365" s="1"/>
      <c r="AD365" s="1"/>
      <c r="AE365" s="1">
        <v>-29.77632154389341</v>
      </c>
      <c r="AF365" s="1"/>
      <c r="AG365" s="1"/>
      <c r="AH365" s="1"/>
      <c r="AI365" s="1">
        <v>-6.2589862887957315E-2</v>
      </c>
      <c r="AJ365" s="1"/>
      <c r="AK365" s="1"/>
      <c r="AL365" s="1"/>
      <c r="AM365" s="1"/>
      <c r="AN365" s="10">
        <f t="shared" si="21"/>
        <v>0.26602057479490659</v>
      </c>
      <c r="AO365" s="1"/>
      <c r="AP365" s="1"/>
      <c r="AQ365" s="1"/>
      <c r="AR365" s="1"/>
      <c r="AS365" s="45">
        <f t="shared" si="22"/>
        <v>1.0020574794906589E-2</v>
      </c>
      <c r="AT365" s="6">
        <v>15</v>
      </c>
    </row>
    <row r="366" spans="1:46" s="3" customFormat="1" x14ac:dyDescent="0.2">
      <c r="A366" s="44">
        <v>1</v>
      </c>
      <c r="B366" s="8" t="s">
        <v>43</v>
      </c>
      <c r="C366" s="8" t="s">
        <v>7</v>
      </c>
      <c r="D366" s="6">
        <v>1</v>
      </c>
      <c r="E366" s="6"/>
      <c r="F366" s="6">
        <v>51</v>
      </c>
      <c r="G366" s="1">
        <v>-12.462319071604977</v>
      </c>
      <c r="I366" s="9"/>
      <c r="J366" s="9"/>
      <c r="K366" s="1">
        <v>-17.34364420314088</v>
      </c>
      <c r="L366" s="9"/>
      <c r="M366" s="6"/>
      <c r="N366" s="6"/>
      <c r="O366" s="9">
        <v>-9.9848699339014235</v>
      </c>
      <c r="P366" s="1"/>
      <c r="Q366" s="1"/>
      <c r="R366" s="1"/>
      <c r="S366" s="1">
        <v>-18.438050030615898</v>
      </c>
      <c r="T366" s="1"/>
      <c r="U366" s="1"/>
      <c r="V366" s="1"/>
      <c r="W366" s="1">
        <v>-34.028777646699922</v>
      </c>
      <c r="X366" s="1"/>
      <c r="Y366" s="1"/>
      <c r="Z366" s="1"/>
      <c r="AA366" s="1">
        <v>0.36089054426301226</v>
      </c>
      <c r="AB366" s="1"/>
      <c r="AC366" s="1"/>
      <c r="AD366" s="1"/>
      <c r="AE366" s="1">
        <v>-29.727338183869609</v>
      </c>
      <c r="AF366" s="1"/>
      <c r="AG366" s="1"/>
      <c r="AH366" s="1"/>
      <c r="AI366" s="1">
        <v>-4.0285033408068993E-2</v>
      </c>
      <c r="AJ366" s="1"/>
      <c r="AK366" s="1"/>
      <c r="AL366" s="1"/>
      <c r="AM366" s="1"/>
      <c r="AN366" s="10">
        <f t="shared" si="21"/>
        <v>0.29038860100168462</v>
      </c>
      <c r="AO366" s="1"/>
      <c r="AP366" s="1"/>
      <c r="AQ366" s="1"/>
      <c r="AR366" s="1"/>
      <c r="AS366" s="45">
        <f t="shared" si="22"/>
        <v>3.4388601001684616E-2</v>
      </c>
      <c r="AT366" s="6">
        <v>16</v>
      </c>
    </row>
    <row r="367" spans="1:46" s="3" customFormat="1" x14ac:dyDescent="0.2">
      <c r="A367" s="44">
        <v>1</v>
      </c>
      <c r="B367" s="8" t="s">
        <v>43</v>
      </c>
      <c r="C367" s="8" t="s">
        <v>7</v>
      </c>
      <c r="D367" s="6">
        <v>1</v>
      </c>
      <c r="E367" s="6"/>
      <c r="F367" s="6">
        <v>51</v>
      </c>
      <c r="G367" s="1">
        <v>-12.44902416301184</v>
      </c>
      <c r="I367" s="9"/>
      <c r="J367" s="9"/>
      <c r="K367" s="1">
        <v>-17.350921612560395</v>
      </c>
      <c r="L367" s="9"/>
      <c r="M367" s="6"/>
      <c r="N367" s="6"/>
      <c r="O367" s="9">
        <v>-9.9703273991974939</v>
      </c>
      <c r="P367" s="1"/>
      <c r="Q367" s="1"/>
      <c r="R367" s="1"/>
      <c r="S367" s="1">
        <v>-18.445356540648262</v>
      </c>
      <c r="T367" s="1"/>
      <c r="U367" s="1"/>
      <c r="V367" s="1"/>
      <c r="W367" s="1">
        <v>-34.335550366880419</v>
      </c>
      <c r="X367" s="1"/>
      <c r="Y367" s="1"/>
      <c r="Z367" s="1"/>
      <c r="AA367" s="1">
        <v>5.8043448581804324E-2</v>
      </c>
      <c r="AB367" s="1"/>
      <c r="AC367" s="1"/>
      <c r="AD367" s="1"/>
      <c r="AE367" s="1">
        <v>-29.747581721851059</v>
      </c>
      <c r="AF367" s="1"/>
      <c r="AG367" s="1"/>
      <c r="AH367" s="1"/>
      <c r="AI367" s="1">
        <v>-6.7748463047426211E-2</v>
      </c>
      <c r="AJ367" s="1"/>
      <c r="AK367" s="1"/>
      <c r="AL367" s="1"/>
      <c r="AM367" s="1"/>
      <c r="AN367" s="10">
        <f t="shared" si="21"/>
        <v>0.26038480412068682</v>
      </c>
      <c r="AO367" s="1"/>
      <c r="AP367" s="1"/>
      <c r="AQ367" s="1"/>
      <c r="AR367" s="1"/>
      <c r="AS367" s="45">
        <f t="shared" si="22"/>
        <v>4.3848041206868138E-3</v>
      </c>
      <c r="AT367" s="6">
        <v>16</v>
      </c>
    </row>
    <row r="368" spans="1:46" s="3" customFormat="1" x14ac:dyDescent="0.2">
      <c r="A368" s="44">
        <v>1</v>
      </c>
      <c r="B368" s="8" t="s">
        <v>43</v>
      </c>
      <c r="C368" s="8" t="s">
        <v>7</v>
      </c>
      <c r="D368" s="6">
        <v>1</v>
      </c>
      <c r="E368" s="6"/>
      <c r="F368" s="6">
        <v>51</v>
      </c>
      <c r="G368" s="1">
        <v>-12.453443006305029</v>
      </c>
      <c r="I368" s="9"/>
      <c r="J368" s="9"/>
      <c r="K368" s="1">
        <v>-17.29180776806891</v>
      </c>
      <c r="L368" s="9"/>
      <c r="M368" s="6"/>
      <c r="N368" s="6"/>
      <c r="O368" s="9">
        <v>-9.9772823733285083</v>
      </c>
      <c r="P368" s="1"/>
      <c r="Q368" s="1"/>
      <c r="R368" s="1"/>
      <c r="S368" s="1">
        <v>-18.386237983740813</v>
      </c>
      <c r="T368" s="1"/>
      <c r="U368" s="1"/>
      <c r="V368" s="1"/>
      <c r="W368" s="1">
        <v>-34.338905272521671</v>
      </c>
      <c r="X368" s="1"/>
      <c r="Y368" s="1"/>
      <c r="Z368" s="1"/>
      <c r="AA368" s="1">
        <v>-6.5799484158968191E-2</v>
      </c>
      <c r="AB368" s="1"/>
      <c r="AC368" s="1"/>
      <c r="AD368" s="1"/>
      <c r="AE368" s="1">
        <v>-29.695967447674288</v>
      </c>
      <c r="AF368" s="1"/>
      <c r="AG368" s="1"/>
      <c r="AH368" s="1"/>
      <c r="AI368" s="1">
        <v>-6.909575530465728E-2</v>
      </c>
      <c r="AJ368" s="1"/>
      <c r="AK368" s="1"/>
      <c r="AL368" s="1"/>
      <c r="AM368" s="1"/>
      <c r="AN368" s="10">
        <f t="shared" si="21"/>
        <v>0.25891288732966189</v>
      </c>
      <c r="AO368" s="1"/>
      <c r="AP368" s="1"/>
      <c r="AQ368" s="1"/>
      <c r="AR368" s="1"/>
      <c r="AS368" s="45">
        <f t="shared" si="22"/>
        <v>2.912887329661884E-3</v>
      </c>
      <c r="AT368" s="6">
        <v>16</v>
      </c>
    </row>
    <row r="369" spans="1:46" s="3" customFormat="1" x14ac:dyDescent="0.2">
      <c r="A369" s="44">
        <v>1</v>
      </c>
      <c r="B369" s="8" t="s">
        <v>43</v>
      </c>
      <c r="C369" s="8" t="s">
        <v>7</v>
      </c>
      <c r="D369" s="6">
        <v>1</v>
      </c>
      <c r="E369" s="6"/>
      <c r="F369" s="6">
        <v>51</v>
      </c>
      <c r="G369" s="1">
        <v>-12.485878832943065</v>
      </c>
      <c r="I369" s="9"/>
      <c r="J369" s="9"/>
      <c r="K369" s="1">
        <v>-17.418677294692127</v>
      </c>
      <c r="L369" s="9"/>
      <c r="M369" s="6"/>
      <c r="N369" s="6"/>
      <c r="O369" s="9">
        <v>-10.007350397554669</v>
      </c>
      <c r="P369" s="1"/>
      <c r="Q369" s="1"/>
      <c r="R369" s="1"/>
      <c r="S369" s="1">
        <v>-18.513023861073819</v>
      </c>
      <c r="T369" s="1"/>
      <c r="U369" s="1"/>
      <c r="V369" s="1"/>
      <c r="W369" s="1">
        <v>-34.538142617961185</v>
      </c>
      <c r="X369" s="1"/>
      <c r="Y369" s="1"/>
      <c r="Z369" s="1"/>
      <c r="AA369" s="1">
        <v>-1.3864576565991715E-2</v>
      </c>
      <c r="AB369" s="1"/>
      <c r="AC369" s="1"/>
      <c r="AD369" s="1"/>
      <c r="AE369" s="1">
        <v>-29.837095961052174</v>
      </c>
      <c r="AF369" s="1"/>
      <c r="AG369" s="1"/>
      <c r="AH369" s="1"/>
      <c r="AI369" s="1">
        <v>-5.3714134486362863E-2</v>
      </c>
      <c r="AJ369" s="1"/>
      <c r="AK369" s="1"/>
      <c r="AL369" s="1"/>
      <c r="AM369" s="1"/>
      <c r="AN369" s="10">
        <f t="shared" si="21"/>
        <v>0.27571730807364853</v>
      </c>
      <c r="AO369" s="1"/>
      <c r="AP369" s="1"/>
      <c r="AQ369" s="1"/>
      <c r="AR369" s="1"/>
      <c r="AS369" s="45">
        <f t="shared" si="22"/>
        <v>1.9717308073648521E-2</v>
      </c>
      <c r="AT369" s="6">
        <v>17</v>
      </c>
    </row>
    <row r="370" spans="1:46" s="3" customFormat="1" x14ac:dyDescent="0.2">
      <c r="A370" s="44">
        <v>1</v>
      </c>
      <c r="B370" s="8" t="s">
        <v>43</v>
      </c>
      <c r="C370" s="8" t="s">
        <v>7</v>
      </c>
      <c r="D370" s="6">
        <v>1</v>
      </c>
      <c r="E370" s="6"/>
      <c r="F370" s="6">
        <v>51</v>
      </c>
      <c r="G370" s="1">
        <v>-12.477416604418458</v>
      </c>
      <c r="I370" s="9"/>
      <c r="J370" s="9"/>
      <c r="K370" s="1">
        <v>-17.433388134671794</v>
      </c>
      <c r="L370" s="9"/>
      <c r="M370" s="6"/>
      <c r="N370" s="6"/>
      <c r="O370" s="9">
        <v>-9.9977169189693065</v>
      </c>
      <c r="P370" s="1"/>
      <c r="Q370" s="1"/>
      <c r="R370" s="1"/>
      <c r="S370" s="1">
        <v>-18.527752341927297</v>
      </c>
      <c r="T370" s="1"/>
      <c r="U370" s="1"/>
      <c r="V370" s="1"/>
      <c r="W370" s="1">
        <v>-34.809955583740177</v>
      </c>
      <c r="X370" s="1"/>
      <c r="Y370" s="1"/>
      <c r="Z370" s="1"/>
      <c r="AA370" s="1">
        <v>-0.26542955658340195</v>
      </c>
      <c r="AB370" s="1"/>
      <c r="AC370" s="1"/>
      <c r="AD370" s="1"/>
      <c r="AE370" s="1">
        <v>-29.908210814709292</v>
      </c>
      <c r="AF370" s="1"/>
      <c r="AG370" s="1"/>
      <c r="AH370" s="1"/>
      <c r="AI370" s="1">
        <v>-0.12112965719160429</v>
      </c>
      <c r="AJ370" s="1"/>
      <c r="AK370" s="1"/>
      <c r="AL370" s="1"/>
      <c r="AM370" s="1"/>
      <c r="AN370" s="10">
        <f t="shared" si="21"/>
        <v>0.20206584951817227</v>
      </c>
      <c r="AO370" s="1"/>
      <c r="AP370" s="1"/>
      <c r="AQ370" s="1"/>
      <c r="AR370" s="1"/>
      <c r="AS370" s="45">
        <f t="shared" si="22"/>
        <v>-5.3934150481827731E-2</v>
      </c>
      <c r="AT370" s="6">
        <v>17</v>
      </c>
    </row>
    <row r="371" spans="1:46" s="3" customFormat="1" x14ac:dyDescent="0.2">
      <c r="A371" s="44">
        <v>1</v>
      </c>
      <c r="B371" s="8" t="s">
        <v>44</v>
      </c>
      <c r="C371" s="8" t="s">
        <v>7</v>
      </c>
      <c r="D371" s="6">
        <v>1</v>
      </c>
      <c r="E371" s="6"/>
      <c r="F371" s="6">
        <v>52</v>
      </c>
      <c r="G371" s="1">
        <v>-12.479863826864168</v>
      </c>
      <c r="I371" s="9"/>
      <c r="J371" s="9"/>
      <c r="K371" s="1">
        <v>-17.440021987213044</v>
      </c>
      <c r="L371" s="9"/>
      <c r="M371" s="6"/>
      <c r="N371" s="6"/>
      <c r="O371" s="9">
        <v>-10.000095439431545</v>
      </c>
      <c r="P371" s="1"/>
      <c r="Q371" s="1"/>
      <c r="R371" s="1"/>
      <c r="S371" s="1">
        <v>-18.534380140326604</v>
      </c>
      <c r="T371" s="1"/>
      <c r="U371" s="1"/>
      <c r="V371" s="1"/>
      <c r="W371" s="1">
        <v>-34.469920706536428</v>
      </c>
      <c r="X371" s="1"/>
      <c r="Y371" s="1"/>
      <c r="Z371" s="1"/>
      <c r="AA371" s="1">
        <v>0.10027987992336507</v>
      </c>
      <c r="AB371" s="1"/>
      <c r="AC371" s="1"/>
      <c r="AD371" s="1"/>
      <c r="AE371" s="1">
        <v>-29.822624426472416</v>
      </c>
      <c r="AF371" s="1"/>
      <c r="AG371" s="1"/>
      <c r="AH371" s="1"/>
      <c r="AI371" s="1">
        <v>-2.3718349774867753E-2</v>
      </c>
      <c r="AJ371" s="1"/>
      <c r="AK371" s="1"/>
      <c r="AL371" s="1"/>
      <c r="AM371" s="1"/>
      <c r="AN371" s="10">
        <f t="shared" si="21"/>
        <v>0.30848770287095695</v>
      </c>
      <c r="AO371" s="1"/>
      <c r="AP371" s="1"/>
      <c r="AQ371" s="1"/>
      <c r="AR371" s="1"/>
      <c r="AS371" s="45">
        <f t="shared" si="22"/>
        <v>5.2487702870956943E-2</v>
      </c>
      <c r="AT371" s="6">
        <v>14</v>
      </c>
    </row>
    <row r="372" spans="1:46" s="3" customFormat="1" x14ac:dyDescent="0.2">
      <c r="A372" s="44">
        <v>1</v>
      </c>
      <c r="B372" s="8" t="s">
        <v>44</v>
      </c>
      <c r="C372" s="8" t="s">
        <v>7</v>
      </c>
      <c r="D372" s="6">
        <v>1</v>
      </c>
      <c r="E372" s="6"/>
      <c r="F372" s="6">
        <v>52</v>
      </c>
      <c r="G372" s="1">
        <v>-12.473867055225071</v>
      </c>
      <c r="I372" s="9"/>
      <c r="J372" s="9"/>
      <c r="K372" s="1">
        <v>-17.506359490226032</v>
      </c>
      <c r="L372" s="9"/>
      <c r="M372" s="6"/>
      <c r="N372" s="6"/>
      <c r="O372" s="9">
        <v>-9.9911764800424496</v>
      </c>
      <c r="P372" s="1"/>
      <c r="Q372" s="1"/>
      <c r="R372" s="1"/>
      <c r="S372" s="1">
        <v>-18.60072525323217</v>
      </c>
      <c r="T372" s="1"/>
      <c r="U372" s="1"/>
      <c r="V372" s="1"/>
      <c r="W372" s="1">
        <v>-34.706468227158616</v>
      </c>
      <c r="X372" s="1"/>
      <c r="Y372" s="1"/>
      <c r="Z372" s="1"/>
      <c r="AA372" s="1">
        <v>-9.6532402410615115E-3</v>
      </c>
      <c r="AB372" s="1"/>
      <c r="AC372" s="1"/>
      <c r="AD372" s="1"/>
      <c r="AE372" s="1">
        <v>-29.954096036607027</v>
      </c>
      <c r="AF372" s="1"/>
      <c r="AG372" s="1"/>
      <c r="AH372" s="1"/>
      <c r="AI372" s="1">
        <v>-9.9107208956866755E-2</v>
      </c>
      <c r="AJ372" s="1"/>
      <c r="AK372" s="1"/>
      <c r="AL372" s="1"/>
      <c r="AM372" s="1"/>
      <c r="AN372" s="10">
        <f t="shared" si="21"/>
        <v>0.22612537421462303</v>
      </c>
      <c r="AO372" s="1"/>
      <c r="AP372" s="1"/>
      <c r="AQ372" s="1"/>
      <c r="AR372" s="1"/>
      <c r="AS372" s="45">
        <f t="shared" si="22"/>
        <v>-2.9874625785376974E-2</v>
      </c>
      <c r="AT372" s="6">
        <v>14</v>
      </c>
    </row>
    <row r="373" spans="1:46" s="3" customFormat="1" x14ac:dyDescent="0.2">
      <c r="A373" s="44">
        <v>1</v>
      </c>
      <c r="B373" s="8" t="s">
        <v>44</v>
      </c>
      <c r="C373" s="8" t="s">
        <v>7</v>
      </c>
      <c r="D373" s="6">
        <v>1</v>
      </c>
      <c r="E373" s="6"/>
      <c r="F373" s="6">
        <v>52</v>
      </c>
      <c r="G373" s="1">
        <v>-12.454474547159144</v>
      </c>
      <c r="I373" s="9"/>
      <c r="J373" s="9"/>
      <c r="K373" s="1">
        <v>-17.39729155990781</v>
      </c>
      <c r="L373" s="9"/>
      <c r="M373" s="6"/>
      <c r="N373" s="6"/>
      <c r="O373" s="9">
        <v>-9.9744425195532429</v>
      </c>
      <c r="P373" s="1"/>
      <c r="Q373" s="1"/>
      <c r="R373" s="1"/>
      <c r="S373" s="1">
        <v>-18.491710240375326</v>
      </c>
      <c r="T373" s="1"/>
      <c r="U373" s="1"/>
      <c r="V373" s="1"/>
      <c r="W373" s="1">
        <v>-34.462728699599722</v>
      </c>
      <c r="X373" s="1"/>
      <c r="Y373" s="1"/>
      <c r="Z373" s="1"/>
      <c r="AA373" s="1">
        <v>2.0753062013587065E-2</v>
      </c>
      <c r="AB373" s="1"/>
      <c r="AC373" s="1"/>
      <c r="AD373" s="1"/>
      <c r="AE373" s="1">
        <v>-29.80714705788337</v>
      </c>
      <c r="AF373" s="1"/>
      <c r="AG373" s="1"/>
      <c r="AH373" s="1"/>
      <c r="AI373" s="1">
        <v>-7.7039682907856233E-2</v>
      </c>
      <c r="AJ373" s="1"/>
      <c r="AK373" s="1"/>
      <c r="AL373" s="1"/>
      <c r="AM373" s="1"/>
      <c r="AN373" s="10">
        <f t="shared" si="21"/>
        <v>0.25023414642316705</v>
      </c>
      <c r="AO373" s="1"/>
      <c r="AP373" s="1"/>
      <c r="AQ373" s="1"/>
      <c r="AR373" s="1"/>
      <c r="AS373" s="45">
        <f t="shared" si="22"/>
        <v>-5.7658535768329577E-3</v>
      </c>
      <c r="AT373" s="6">
        <v>13</v>
      </c>
    </row>
    <row r="374" spans="1:46" s="3" customFormat="1" x14ac:dyDescent="0.2">
      <c r="A374" s="44">
        <v>1</v>
      </c>
      <c r="B374" s="8" t="s">
        <v>44</v>
      </c>
      <c r="C374" s="8" t="s">
        <v>7</v>
      </c>
      <c r="D374" s="6">
        <v>1</v>
      </c>
      <c r="E374" s="6"/>
      <c r="F374" s="6">
        <v>52</v>
      </c>
      <c r="G374" s="1">
        <v>-12.460536287942151</v>
      </c>
      <c r="I374" s="9"/>
      <c r="J374" s="9"/>
      <c r="K374" s="1">
        <v>-17.440396854840827</v>
      </c>
      <c r="L374" s="9"/>
      <c r="M374" s="6"/>
      <c r="N374" s="6"/>
      <c r="O374" s="9">
        <v>-9.9793360047949857</v>
      </c>
      <c r="P374" s="1"/>
      <c r="Q374" s="1"/>
      <c r="R374" s="1"/>
      <c r="S374" s="1">
        <v>-18.534798205839905</v>
      </c>
      <c r="T374" s="1"/>
      <c r="U374" s="1"/>
      <c r="V374" s="1"/>
      <c r="W374" s="1">
        <v>-34.645623810343864</v>
      </c>
      <c r="X374" s="1"/>
      <c r="Y374" s="1"/>
      <c r="Z374" s="1"/>
      <c r="AA374" s="1">
        <v>-8.0930614227023301E-2</v>
      </c>
      <c r="AB374" s="1"/>
      <c r="AC374" s="1"/>
      <c r="AD374" s="1"/>
      <c r="AE374" s="1">
        <v>-29.948644632175601</v>
      </c>
      <c r="AF374" s="1"/>
      <c r="AG374" s="1"/>
      <c r="AH374" s="1"/>
      <c r="AI374" s="1">
        <v>-0.17341796488477834</v>
      </c>
      <c r="AJ374" s="1"/>
      <c r="AK374" s="1"/>
      <c r="AL374" s="1"/>
      <c r="AM374" s="1"/>
      <c r="AN374" s="10">
        <f t="shared" si="21"/>
        <v>0.14494087336337963</v>
      </c>
      <c r="AO374" s="1"/>
      <c r="AP374" s="1"/>
      <c r="AQ374" s="1"/>
      <c r="AR374" s="1"/>
      <c r="AS374" s="45">
        <f t="shared" si="22"/>
        <v>-0.11105912663662038</v>
      </c>
      <c r="AT374" s="6">
        <v>13</v>
      </c>
    </row>
    <row r="375" spans="1:46" s="3" customFormat="1" x14ac:dyDescent="0.2">
      <c r="A375" s="44">
        <v>1</v>
      </c>
      <c r="B375" s="8" t="s">
        <v>46</v>
      </c>
      <c r="C375" s="8" t="s">
        <v>7</v>
      </c>
      <c r="D375" s="3">
        <v>1</v>
      </c>
      <c r="F375" s="3">
        <v>54</v>
      </c>
      <c r="G375" s="1">
        <v>-12.492867803405829</v>
      </c>
      <c r="I375" s="9"/>
      <c r="J375" s="9"/>
      <c r="K375" s="1">
        <v>-17.368297978903243</v>
      </c>
      <c r="L375" s="9"/>
      <c r="O375" s="9">
        <v>-10.016737208551408</v>
      </c>
      <c r="P375" s="1"/>
      <c r="Q375" s="1"/>
      <c r="R375" s="1"/>
      <c r="S375" s="1">
        <v>-18.462633320050031</v>
      </c>
      <c r="T375" s="1"/>
      <c r="U375" s="1"/>
      <c r="V375" s="1"/>
      <c r="W375" s="1">
        <v>-34.276046478841458</v>
      </c>
      <c r="X375" s="1"/>
      <c r="Y375" s="1"/>
      <c r="Z375" s="1"/>
      <c r="AA375" s="1">
        <v>0.1549909911091607</v>
      </c>
      <c r="AB375" s="1"/>
      <c r="AC375" s="1"/>
      <c r="AD375" s="1"/>
      <c r="AE375" s="1">
        <v>-29.832103599348002</v>
      </c>
      <c r="AF375" s="1"/>
      <c r="AG375" s="1"/>
      <c r="AH375" s="1"/>
      <c r="AI375" s="1">
        <v>-8.9952412909544144E-2</v>
      </c>
      <c r="AJ375" s="1"/>
      <c r="AK375" s="1"/>
      <c r="AL375" s="1"/>
      <c r="AM375" s="1"/>
      <c r="AN375" s="10">
        <f t="shared" si="21"/>
        <v>0.236126988896323</v>
      </c>
      <c r="AO375" s="1"/>
      <c r="AP375" s="1"/>
      <c r="AQ375" s="1"/>
      <c r="AR375" s="1"/>
      <c r="AS375" s="45">
        <f t="shared" si="22"/>
        <v>-1.9873011103677007E-2</v>
      </c>
      <c r="AT375" s="6">
        <v>15</v>
      </c>
    </row>
    <row r="376" spans="1:46" s="3" customFormat="1" x14ac:dyDescent="0.2">
      <c r="A376" s="44">
        <v>1</v>
      </c>
      <c r="B376" s="8" t="s">
        <v>46</v>
      </c>
      <c r="C376" s="8" t="s">
        <v>7</v>
      </c>
      <c r="D376" s="3">
        <v>1</v>
      </c>
      <c r="F376" s="3">
        <v>54</v>
      </c>
      <c r="G376" s="1">
        <v>-12.498967530697557</v>
      </c>
      <c r="I376" s="9"/>
      <c r="J376" s="9"/>
      <c r="K376" s="1">
        <v>-17.363504180173351</v>
      </c>
      <c r="L376" s="9"/>
      <c r="O376" s="9">
        <v>-10.023463789774226</v>
      </c>
      <c r="P376" s="1"/>
      <c r="Q376" s="1"/>
      <c r="R376" s="1"/>
      <c r="S376" s="1">
        <v>-18.457826297186386</v>
      </c>
      <c r="T376" s="1"/>
      <c r="U376" s="1"/>
      <c r="V376" s="1"/>
      <c r="W376" s="1">
        <v>-34.282874674745756</v>
      </c>
      <c r="X376" s="1"/>
      <c r="Y376" s="1"/>
      <c r="Z376" s="1"/>
      <c r="AA376" s="1">
        <v>0.13805035858092951</v>
      </c>
      <c r="AB376" s="1"/>
      <c r="AC376" s="1"/>
      <c r="AD376" s="1"/>
      <c r="AE376" s="1">
        <v>-29.824077823928903</v>
      </c>
      <c r="AF376" s="1"/>
      <c r="AG376" s="1"/>
      <c r="AH376" s="1"/>
      <c r="AI376" s="1">
        <v>-8.0120930020646797E-2</v>
      </c>
      <c r="AJ376" s="1"/>
      <c r="AK376" s="1"/>
      <c r="AL376" s="1"/>
      <c r="AM376" s="1"/>
      <c r="AN376" s="10">
        <f t="shared" si="21"/>
        <v>0.24686788395244336</v>
      </c>
      <c r="AO376" s="1"/>
      <c r="AP376" s="1"/>
      <c r="AQ376" s="1"/>
      <c r="AR376" s="1"/>
      <c r="AS376" s="45">
        <f t="shared" si="22"/>
        <v>-9.1321160475566487E-3</v>
      </c>
      <c r="AT376" s="6">
        <v>14</v>
      </c>
    </row>
    <row r="377" spans="1:46" s="3" customFormat="1" x14ac:dyDescent="0.2">
      <c r="A377" s="44">
        <v>1</v>
      </c>
      <c r="B377" s="8" t="s">
        <v>46</v>
      </c>
      <c r="C377" s="8" t="s">
        <v>7</v>
      </c>
      <c r="D377" s="3">
        <v>1</v>
      </c>
      <c r="F377" s="3">
        <v>54</v>
      </c>
      <c r="G377" s="1">
        <v>-12.539788707991942</v>
      </c>
      <c r="I377" s="9"/>
      <c r="J377" s="9"/>
      <c r="K377" s="1">
        <v>-17.525988067586816</v>
      </c>
      <c r="L377" s="9"/>
      <c r="O377" s="9">
        <v>-10.06119967035132</v>
      </c>
      <c r="P377" s="1"/>
      <c r="Q377" s="1"/>
      <c r="R377" s="1"/>
      <c r="S377" s="1">
        <v>-18.620204663850728</v>
      </c>
      <c r="T377" s="1"/>
      <c r="U377" s="1"/>
      <c r="V377" s="1"/>
      <c r="W377" s="1">
        <v>-34.337344961534058</v>
      </c>
      <c r="X377" s="1"/>
      <c r="Y377" s="1"/>
      <c r="Z377" s="1"/>
      <c r="AA377" s="1">
        <v>0.41258210564763809</v>
      </c>
      <c r="AB377" s="1"/>
      <c r="AC377" s="1"/>
      <c r="AD377" s="1"/>
      <c r="AE377" s="1">
        <v>-30.059586824512898</v>
      </c>
      <c r="AF377" s="1"/>
      <c r="AG377" s="1"/>
      <c r="AH377" s="1"/>
      <c r="AI377" s="1">
        <v>-0.11766007063652995</v>
      </c>
      <c r="AJ377" s="1"/>
      <c r="AK377" s="1"/>
      <c r="AL377" s="1"/>
      <c r="AM377" s="1"/>
      <c r="AN377" s="10">
        <f t="shared" si="21"/>
        <v>0.20585637282959102</v>
      </c>
      <c r="AO377" s="1"/>
      <c r="AP377" s="1"/>
      <c r="AQ377" s="1"/>
      <c r="AR377" s="1"/>
      <c r="AS377" s="45">
        <f t="shared" si="22"/>
        <v>-5.0143627170408989E-2</v>
      </c>
      <c r="AT377" s="6">
        <v>15</v>
      </c>
    </row>
    <row r="378" spans="1:46" s="3" customFormat="1" x14ac:dyDescent="0.2">
      <c r="A378" s="44">
        <v>1</v>
      </c>
      <c r="B378" s="8" t="s">
        <v>46</v>
      </c>
      <c r="C378" s="8" t="s">
        <v>7</v>
      </c>
      <c r="D378" s="3">
        <v>1</v>
      </c>
      <c r="F378" s="3">
        <v>54</v>
      </c>
      <c r="G378" s="1">
        <v>-12.555945202743318</v>
      </c>
      <c r="I378" s="9"/>
      <c r="J378" s="9"/>
      <c r="K378" s="1">
        <v>-17.539316506216146</v>
      </c>
      <c r="L378" s="9"/>
      <c r="O378" s="9">
        <v>-10.078042672770511</v>
      </c>
      <c r="P378" s="1"/>
      <c r="Q378" s="1"/>
      <c r="R378" s="1"/>
      <c r="S378" s="1">
        <v>-18.633495798605523</v>
      </c>
      <c r="T378" s="1"/>
      <c r="U378" s="1"/>
      <c r="V378" s="1"/>
      <c r="W378" s="1">
        <v>-34.514649862372309</v>
      </c>
      <c r="X378" s="1"/>
      <c r="Y378" s="1"/>
      <c r="Z378" s="1"/>
      <c r="AA378" s="1">
        <v>0.25597273100773366</v>
      </c>
      <c r="AB378" s="1"/>
      <c r="AC378" s="1"/>
      <c r="AD378" s="1"/>
      <c r="AE378" s="1">
        <v>-29.993663510949926</v>
      </c>
      <c r="AF378" s="1"/>
      <c r="AG378" s="1"/>
      <c r="AH378" s="1"/>
      <c r="AI378" s="1">
        <v>-1.9488110790222279E-2</v>
      </c>
      <c r="AJ378" s="1"/>
      <c r="AK378" s="1"/>
      <c r="AL378" s="1"/>
      <c r="AM378" s="1"/>
      <c r="AN378" s="10">
        <f t="shared" si="21"/>
        <v>0.31310923896168213</v>
      </c>
      <c r="AO378" s="1"/>
      <c r="AP378" s="1"/>
      <c r="AQ378" s="1"/>
      <c r="AR378" s="1"/>
      <c r="AS378" s="45">
        <f t="shared" si="22"/>
        <v>5.7109238961682129E-2</v>
      </c>
      <c r="AT378" s="6">
        <v>14</v>
      </c>
    </row>
    <row r="379" spans="1:46" s="3" customFormat="1" x14ac:dyDescent="0.2">
      <c r="A379" s="44">
        <v>1</v>
      </c>
      <c r="B379" s="8" t="s">
        <v>46</v>
      </c>
      <c r="C379" s="8" t="s">
        <v>7</v>
      </c>
      <c r="D379" s="3">
        <v>1</v>
      </c>
      <c r="F379" s="3">
        <v>54</v>
      </c>
      <c r="G379" s="1">
        <v>-12.524592581647335</v>
      </c>
      <c r="I379" s="9"/>
      <c r="J379" s="9"/>
      <c r="K379" s="1">
        <v>-17.527526510823915</v>
      </c>
      <c r="L379" s="9"/>
      <c r="O379" s="9">
        <v>-10.044831189292619</v>
      </c>
      <c r="P379" s="1"/>
      <c r="Q379" s="1"/>
      <c r="R379" s="1"/>
      <c r="S379" s="1">
        <v>-18.621776962285779</v>
      </c>
      <c r="T379" s="1"/>
      <c r="U379" s="1"/>
      <c r="V379" s="1"/>
      <c r="W379" s="1">
        <v>-34.338843247919527</v>
      </c>
      <c r="X379" s="1"/>
      <c r="Y379" s="1"/>
      <c r="Z379" s="1"/>
      <c r="AA379" s="1">
        <v>0.4141837666070125</v>
      </c>
      <c r="AB379" s="1"/>
      <c r="AC379" s="1"/>
      <c r="AD379" s="1"/>
      <c r="AE379" s="1">
        <v>-30.056332393143869</v>
      </c>
      <c r="AF379" s="1"/>
      <c r="AG379" s="1"/>
      <c r="AH379" s="1"/>
      <c r="AI379" s="1">
        <v>-0.12864642267726434</v>
      </c>
      <c r="AJ379" s="1"/>
      <c r="AK379" s="1"/>
      <c r="AL379" s="1"/>
      <c r="AM379" s="1"/>
      <c r="AN379" s="10">
        <f t="shared" si="21"/>
        <v>0.19385378322508867</v>
      </c>
      <c r="AO379" s="1"/>
      <c r="AP379" s="1"/>
      <c r="AQ379" s="1"/>
      <c r="AR379" s="1"/>
      <c r="AS379" s="45">
        <f t="shared" ref="AS379:AS410" si="23">AN379-$AW$3</f>
        <v>-6.2146216774911334E-2</v>
      </c>
      <c r="AT379" s="6">
        <v>14</v>
      </c>
    </row>
    <row r="380" spans="1:46" s="3" customFormat="1" x14ac:dyDescent="0.2">
      <c r="A380" s="44">
        <v>1</v>
      </c>
      <c r="B380" s="8" t="s">
        <v>49</v>
      </c>
      <c r="C380" s="8" t="s">
        <v>7</v>
      </c>
      <c r="D380" s="6">
        <v>1</v>
      </c>
      <c r="E380" s="6"/>
      <c r="F380" s="6">
        <v>57</v>
      </c>
      <c r="G380" s="9">
        <v>-12.534909527065007</v>
      </c>
      <c r="I380" s="57"/>
      <c r="J380" s="57"/>
      <c r="K380" s="9">
        <v>-17.430383103966761</v>
      </c>
      <c r="L380" s="57"/>
      <c r="M380" s="6"/>
      <c r="N380" s="6"/>
      <c r="O380" s="9">
        <v>-9.9610162579013757</v>
      </c>
      <c r="P380" s="1"/>
      <c r="Q380" s="1"/>
      <c r="R380" s="1"/>
      <c r="S380" s="1">
        <v>-18.378473582483764</v>
      </c>
      <c r="T380" s="1"/>
      <c r="U380" s="1"/>
      <c r="V380" s="1"/>
      <c r="W380" s="1">
        <v>-33.936702597116856</v>
      </c>
      <c r="X380" s="1"/>
      <c r="Y380" s="1"/>
      <c r="Z380" s="1"/>
      <c r="AA380" s="1">
        <v>0.63281838910811405</v>
      </c>
      <c r="AB380" s="1"/>
      <c r="AC380" s="1"/>
      <c r="AD380" s="1"/>
      <c r="AE380" s="1">
        <v>-29.931434583638367</v>
      </c>
      <c r="AF380" s="1"/>
      <c r="AG380" s="1"/>
      <c r="AH380" s="1"/>
      <c r="AI380" s="1">
        <v>-8.6306408270217516E-2</v>
      </c>
      <c r="AJ380" s="1"/>
      <c r="AK380" s="1"/>
      <c r="AL380" s="1"/>
      <c r="AM380" s="1"/>
      <c r="AN380" s="10">
        <f t="shared" si="21"/>
        <v>0.24011024896478733</v>
      </c>
      <c r="AO380" s="1"/>
      <c r="AP380" s="1"/>
      <c r="AQ380" s="1"/>
      <c r="AR380" s="1"/>
      <c r="AS380" s="45">
        <f t="shared" si="23"/>
        <v>-1.5889751035212674E-2</v>
      </c>
      <c r="AT380" s="6">
        <v>18</v>
      </c>
    </row>
    <row r="381" spans="1:46" s="3" customFormat="1" x14ac:dyDescent="0.2">
      <c r="A381" s="44">
        <v>1</v>
      </c>
      <c r="B381" s="8" t="s">
        <v>49</v>
      </c>
      <c r="C381" s="8" t="s">
        <v>7</v>
      </c>
      <c r="D381" s="6">
        <v>1</v>
      </c>
      <c r="E381" s="6"/>
      <c r="F381" s="6">
        <v>57</v>
      </c>
      <c r="G381" s="9">
        <v>-12.553678873835414</v>
      </c>
      <c r="I381" s="57"/>
      <c r="J381" s="57"/>
      <c r="K381" s="9">
        <v>-17.520650597526441</v>
      </c>
      <c r="L381" s="57"/>
      <c r="M381" s="6"/>
      <c r="N381" s="6"/>
      <c r="O381" s="9">
        <v>-9.9777863038787729</v>
      </c>
      <c r="P381" s="1"/>
      <c r="Q381" s="1"/>
      <c r="R381" s="1"/>
      <c r="S381" s="1">
        <v>-18.468704639121711</v>
      </c>
      <c r="T381" s="1"/>
      <c r="U381" s="1"/>
      <c r="V381" s="1"/>
      <c r="W381" s="1">
        <v>-34.151190555126682</v>
      </c>
      <c r="X381" s="1"/>
      <c r="Y381" s="1"/>
      <c r="Z381" s="1"/>
      <c r="AA381" s="1">
        <v>0.59455390693252674</v>
      </c>
      <c r="AB381" s="1"/>
      <c r="AC381" s="1"/>
      <c r="AD381" s="1"/>
      <c r="AE381" s="1">
        <v>-30.008232026810788</v>
      </c>
      <c r="AF381" s="1"/>
      <c r="AG381" s="1"/>
      <c r="AH381" s="1"/>
      <c r="AI381" s="1">
        <v>-5.5538708214980526E-2</v>
      </c>
      <c r="AJ381" s="1"/>
      <c r="AK381" s="1"/>
      <c r="AL381" s="1"/>
      <c r="AM381" s="1"/>
      <c r="AN381" s="10">
        <f t="shared" si="21"/>
        <v>0.27372396127513376</v>
      </c>
      <c r="AO381" s="1"/>
      <c r="AP381" s="1"/>
      <c r="AQ381" s="1"/>
      <c r="AR381" s="1"/>
      <c r="AS381" s="45">
        <f t="shared" si="23"/>
        <v>1.7723961275133759E-2</v>
      </c>
      <c r="AT381" s="6">
        <v>18</v>
      </c>
    </row>
    <row r="382" spans="1:46" s="3" customFormat="1" x14ac:dyDescent="0.2">
      <c r="A382" s="44">
        <v>1</v>
      </c>
      <c r="B382" s="8" t="s">
        <v>49</v>
      </c>
      <c r="C382" s="8" t="s">
        <v>7</v>
      </c>
      <c r="D382" s="6">
        <v>1</v>
      </c>
      <c r="E382" s="6"/>
      <c r="F382" s="6">
        <v>57</v>
      </c>
      <c r="G382" s="9">
        <v>-12.575964746710982</v>
      </c>
      <c r="I382" s="57"/>
      <c r="J382" s="57"/>
      <c r="K382" s="9">
        <v>-17.562414160412835</v>
      </c>
      <c r="L382" s="57"/>
      <c r="M382" s="6"/>
      <c r="N382" s="6"/>
      <c r="O382" s="9">
        <v>-10.000146444136861</v>
      </c>
      <c r="P382" s="1"/>
      <c r="Q382" s="1"/>
      <c r="R382" s="1"/>
      <c r="S382" s="1">
        <v>-18.510420916898894</v>
      </c>
      <c r="T382" s="1"/>
      <c r="U382" s="1"/>
      <c r="V382" s="1"/>
      <c r="W382" s="1">
        <v>-34.093778061878659</v>
      </c>
      <c r="X382" s="1"/>
      <c r="Y382" s="1"/>
      <c r="Z382" s="1"/>
      <c r="AA382" s="1">
        <v>0.7390805469125461</v>
      </c>
      <c r="AB382" s="1"/>
      <c r="AC382" s="1"/>
      <c r="AD382" s="1"/>
      <c r="AE382" s="1">
        <v>-30.063244484663517</v>
      </c>
      <c r="AF382" s="1"/>
      <c r="AG382" s="1"/>
      <c r="AH382" s="1"/>
      <c r="AI382" s="1">
        <v>-4.7183223970848065E-2</v>
      </c>
      <c r="AJ382" s="1"/>
      <c r="AK382" s="1"/>
      <c r="AL382" s="1"/>
      <c r="AM382" s="1"/>
      <c r="AN382" s="10">
        <f t="shared" si="21"/>
        <v>0.28285232781184844</v>
      </c>
      <c r="AO382" s="1"/>
      <c r="AP382" s="1"/>
      <c r="AQ382" s="1"/>
      <c r="AR382" s="1"/>
      <c r="AS382" s="45">
        <f t="shared" si="23"/>
        <v>2.6852327811848431E-2</v>
      </c>
      <c r="AT382" s="6">
        <v>18</v>
      </c>
    </row>
    <row r="383" spans="1:46" s="3" customFormat="1" x14ac:dyDescent="0.2">
      <c r="A383" s="44">
        <v>1</v>
      </c>
      <c r="B383" s="8" t="s">
        <v>49</v>
      </c>
      <c r="C383" s="8" t="s">
        <v>7</v>
      </c>
      <c r="D383" s="6">
        <v>1</v>
      </c>
      <c r="E383" s="6"/>
      <c r="F383" s="6">
        <v>57</v>
      </c>
      <c r="G383" s="9">
        <v>-12.561346821623248</v>
      </c>
      <c r="I383" s="57"/>
      <c r="J383" s="57"/>
      <c r="K383" s="9">
        <v>-17.512608905597123</v>
      </c>
      <c r="L383" s="57"/>
      <c r="M383" s="6"/>
      <c r="N383" s="6"/>
      <c r="O383" s="9">
        <v>-9.9863185347152523</v>
      </c>
      <c r="P383" s="1"/>
      <c r="Q383" s="1"/>
      <c r="R383" s="1"/>
      <c r="S383" s="1">
        <v>-18.460645299927251</v>
      </c>
      <c r="T383" s="1"/>
      <c r="U383" s="1"/>
      <c r="V383" s="1"/>
      <c r="W383" s="1">
        <v>-34.418278015795138</v>
      </c>
      <c r="X383" s="1"/>
      <c r="Y383" s="1"/>
      <c r="Z383" s="1"/>
      <c r="AA383" s="1">
        <v>0.3014002971098162</v>
      </c>
      <c r="AB383" s="1"/>
      <c r="AC383" s="1"/>
      <c r="AD383" s="1"/>
      <c r="AE383" s="1">
        <v>-30.002075200287944</v>
      </c>
      <c r="AF383" s="1"/>
      <c r="AG383" s="1"/>
      <c r="AH383" s="1"/>
      <c r="AI383" s="1">
        <v>-4.9239729013689226E-2</v>
      </c>
      <c r="AJ383" s="1"/>
      <c r="AK383" s="1"/>
      <c r="AL383" s="1"/>
      <c r="AM383" s="1"/>
      <c r="AN383" s="10">
        <f t="shared" si="21"/>
        <v>0.28060559605254448</v>
      </c>
      <c r="AO383" s="1"/>
      <c r="AP383" s="1"/>
      <c r="AQ383" s="1"/>
      <c r="AR383" s="1"/>
      <c r="AS383" s="45">
        <f t="shared" si="23"/>
        <v>2.4605596052544476E-2</v>
      </c>
      <c r="AT383" s="6">
        <v>18</v>
      </c>
    </row>
    <row r="384" spans="1:46" s="3" customFormat="1" x14ac:dyDescent="0.2">
      <c r="A384" s="44">
        <v>1</v>
      </c>
      <c r="B384" s="8" t="s">
        <v>49</v>
      </c>
      <c r="C384" s="8" t="s">
        <v>7</v>
      </c>
      <c r="D384" s="6">
        <v>1</v>
      </c>
      <c r="E384" s="6"/>
      <c r="F384" s="6">
        <v>57</v>
      </c>
      <c r="G384" s="9">
        <v>-12.517398355136553</v>
      </c>
      <c r="I384" s="57"/>
      <c r="J384" s="57"/>
      <c r="K384" s="9">
        <v>-17.459673529347874</v>
      </c>
      <c r="L384" s="57"/>
      <c r="M384" s="6"/>
      <c r="N384" s="6"/>
      <c r="O384" s="9">
        <v>-9.941122448244716</v>
      </c>
      <c r="P384" s="1"/>
      <c r="Q384" s="1"/>
      <c r="R384" s="1"/>
      <c r="S384" s="1">
        <v>-18.407804980325366</v>
      </c>
      <c r="T384" s="1"/>
      <c r="U384" s="1"/>
      <c r="V384" s="1"/>
      <c r="W384" s="1">
        <v>-34.465814655650782</v>
      </c>
      <c r="X384" s="1"/>
      <c r="Y384" s="1"/>
      <c r="Z384" s="1"/>
      <c r="AA384" s="1">
        <v>0.1444084906096349</v>
      </c>
      <c r="AB384" s="1"/>
      <c r="AC384" s="1"/>
      <c r="AD384" s="1"/>
      <c r="AE384" s="1">
        <v>-29.947754547541251</v>
      </c>
      <c r="AF384" s="1"/>
      <c r="AG384" s="1"/>
      <c r="AH384" s="1"/>
      <c r="AI384" s="1">
        <v>-9.2125384188679327E-2</v>
      </c>
      <c r="AJ384" s="1"/>
      <c r="AK384" s="1"/>
      <c r="AL384" s="1"/>
      <c r="AM384" s="1"/>
      <c r="AN384" s="10">
        <f t="shared" si="21"/>
        <v>0.23375301777386781</v>
      </c>
      <c r="AO384" s="1"/>
      <c r="AP384" s="1"/>
      <c r="AQ384" s="1"/>
      <c r="AR384" s="1"/>
      <c r="AS384" s="45">
        <f t="shared" si="23"/>
        <v>-2.2246982226132195E-2</v>
      </c>
      <c r="AT384" s="6">
        <v>18</v>
      </c>
    </row>
    <row r="385" spans="1:46" s="3" customFormat="1" x14ac:dyDescent="0.2">
      <c r="A385" s="44">
        <v>1</v>
      </c>
      <c r="B385" s="8" t="s">
        <v>51</v>
      </c>
      <c r="C385" s="8" t="s">
        <v>7</v>
      </c>
      <c r="D385" s="6">
        <v>1</v>
      </c>
      <c r="E385" s="6"/>
      <c r="F385" s="6">
        <v>59</v>
      </c>
      <c r="G385" s="1">
        <v>-12.533679759990713</v>
      </c>
      <c r="I385" s="57"/>
      <c r="J385" s="57"/>
      <c r="K385" s="1">
        <v>-17.541960201192492</v>
      </c>
      <c r="L385" s="57"/>
      <c r="M385" s="6"/>
      <c r="N385" s="6"/>
      <c r="O385" s="9">
        <v>-9.9555204514257287</v>
      </c>
      <c r="P385" s="1"/>
      <c r="Q385" s="1"/>
      <c r="R385" s="1"/>
      <c r="S385" s="1">
        <v>-18.49006029003904</v>
      </c>
      <c r="T385" s="1"/>
      <c r="U385" s="1"/>
      <c r="V385" s="1"/>
      <c r="W385" s="1">
        <v>-34.07959317923077</v>
      </c>
      <c r="X385" s="1"/>
      <c r="Y385" s="1"/>
      <c r="Z385" s="1"/>
      <c r="AA385" s="1">
        <v>0.71223552497375053</v>
      </c>
      <c r="AB385" s="1"/>
      <c r="AC385" s="1"/>
      <c r="AD385" s="1"/>
      <c r="AE385" s="1">
        <v>-30.01608251711346</v>
      </c>
      <c r="AF385" s="1"/>
      <c r="AG385" s="1"/>
      <c r="AH385" s="1"/>
      <c r="AI385" s="1">
        <v>-6.3212397231990347E-2</v>
      </c>
      <c r="AJ385" s="1"/>
      <c r="AK385" s="1"/>
      <c r="AL385" s="1"/>
      <c r="AM385" s="1"/>
      <c r="AN385" s="10">
        <f t="shared" si="21"/>
        <v>0.26534045602405054</v>
      </c>
      <c r="AO385" s="1"/>
      <c r="AP385" s="1"/>
      <c r="AQ385" s="1"/>
      <c r="AR385" s="1"/>
      <c r="AS385" s="45">
        <f t="shared" si="23"/>
        <v>9.3404560240505363E-3</v>
      </c>
      <c r="AT385" s="6">
        <v>14</v>
      </c>
    </row>
    <row r="386" spans="1:46" s="3" customFormat="1" x14ac:dyDescent="0.2">
      <c r="A386" s="44">
        <v>1</v>
      </c>
      <c r="B386" s="8" t="s">
        <v>51</v>
      </c>
      <c r="C386" s="8" t="s">
        <v>7</v>
      </c>
      <c r="D386" s="6">
        <v>1</v>
      </c>
      <c r="E386" s="6"/>
      <c r="F386" s="6">
        <v>59</v>
      </c>
      <c r="G386" s="1">
        <v>-12.516117237966286</v>
      </c>
      <c r="I386" s="57"/>
      <c r="J386" s="57"/>
      <c r="K386" s="1">
        <v>-17.476794593089025</v>
      </c>
      <c r="L386" s="57"/>
      <c r="M386" s="6"/>
      <c r="N386" s="6"/>
      <c r="O386" s="9">
        <v>-9.9391064696330016</v>
      </c>
      <c r="P386" s="1"/>
      <c r="Q386" s="1"/>
      <c r="R386" s="1"/>
      <c r="S386" s="1">
        <v>-18.424929962420038</v>
      </c>
      <c r="T386" s="1"/>
      <c r="U386" s="1"/>
      <c r="V386" s="1"/>
      <c r="W386" s="1">
        <v>-34.051121671113265</v>
      </c>
      <c r="X386" s="1"/>
      <c r="Y386" s="1"/>
      <c r="Z386" s="1"/>
      <c r="AA386" s="1">
        <v>0.60891730278020417</v>
      </c>
      <c r="AB386" s="1"/>
      <c r="AC386" s="1"/>
      <c r="AD386" s="1"/>
      <c r="AE386" s="1">
        <v>-29.953595649903033</v>
      </c>
      <c r="AF386" s="1"/>
      <c r="AG386" s="1"/>
      <c r="AH386" s="1"/>
      <c r="AI386" s="1">
        <v>-8.2354111708649036E-2</v>
      </c>
      <c r="AJ386" s="1"/>
      <c r="AK386" s="1"/>
      <c r="AL386" s="1"/>
      <c r="AM386" s="1"/>
      <c r="AN386" s="10">
        <f t="shared" si="21"/>
        <v>0.2444281329583009</v>
      </c>
      <c r="AO386" s="1"/>
      <c r="AP386" s="1"/>
      <c r="AQ386" s="1"/>
      <c r="AR386" s="1"/>
      <c r="AS386" s="45">
        <f t="shared" si="23"/>
        <v>-1.1571867041699102E-2</v>
      </c>
      <c r="AT386" s="6">
        <v>14</v>
      </c>
    </row>
    <row r="387" spans="1:46" s="3" customFormat="1" x14ac:dyDescent="0.2">
      <c r="A387" s="44">
        <v>1</v>
      </c>
      <c r="B387" s="8" t="s">
        <v>51</v>
      </c>
      <c r="C387" s="8" t="s">
        <v>7</v>
      </c>
      <c r="D387" s="6">
        <v>1</v>
      </c>
      <c r="E387" s="6"/>
      <c r="F387" s="6">
        <v>59</v>
      </c>
      <c r="G387" s="1">
        <v>-12.472661349937558</v>
      </c>
      <c r="I387" s="57"/>
      <c r="J387" s="57"/>
      <c r="K387" s="1">
        <v>-17.386975764596631</v>
      </c>
      <c r="L387" s="57"/>
      <c r="M387" s="6"/>
      <c r="N387" s="6"/>
      <c r="O387" s="9">
        <v>-9.8958194862430648</v>
      </c>
      <c r="P387" s="1"/>
      <c r="Q387" s="1"/>
      <c r="R387" s="1"/>
      <c r="S387" s="1">
        <v>-18.335202821224414</v>
      </c>
      <c r="T387" s="1"/>
      <c r="U387" s="1"/>
      <c r="V387" s="1"/>
      <c r="W387" s="1">
        <v>-33.914665747182703</v>
      </c>
      <c r="X387" s="1"/>
      <c r="Y387" s="1"/>
      <c r="Z387" s="1"/>
      <c r="AA387" s="1">
        <v>0.56726619787744736</v>
      </c>
      <c r="AB387" s="1"/>
      <c r="AC387" s="1"/>
      <c r="AD387" s="1"/>
      <c r="AE387" s="1">
        <v>-29.790778107739293</v>
      </c>
      <c r="AF387" s="1"/>
      <c r="AG387" s="1"/>
      <c r="AH387" s="1"/>
      <c r="AI387" s="1">
        <v>-4.9795062790708444E-2</v>
      </c>
      <c r="AJ387" s="1"/>
      <c r="AK387" s="1"/>
      <c r="AL387" s="1"/>
      <c r="AM387" s="1"/>
      <c r="AN387" s="10">
        <f t="shared" si="21"/>
        <v>0.27999889390115101</v>
      </c>
      <c r="AO387" s="1"/>
      <c r="AP387" s="1"/>
      <c r="AQ387" s="1"/>
      <c r="AR387" s="1"/>
      <c r="AS387" s="45">
        <f t="shared" si="23"/>
        <v>2.3998893901151008E-2</v>
      </c>
      <c r="AT387" s="6">
        <v>15</v>
      </c>
    </row>
    <row r="388" spans="1:46" s="3" customFormat="1" x14ac:dyDescent="0.2">
      <c r="A388" s="44">
        <v>1</v>
      </c>
      <c r="B388" s="8" t="s">
        <v>51</v>
      </c>
      <c r="C388" s="8" t="s">
        <v>7</v>
      </c>
      <c r="D388" s="6">
        <v>1</v>
      </c>
      <c r="E388" s="6"/>
      <c r="F388" s="6">
        <v>59</v>
      </c>
      <c r="G388" s="1">
        <v>-12.543743903764932</v>
      </c>
      <c r="I388" s="57"/>
      <c r="J388" s="57"/>
      <c r="K388" s="1">
        <v>-17.463804444799855</v>
      </c>
      <c r="L388" s="57"/>
      <c r="M388" s="6"/>
      <c r="N388" s="6"/>
      <c r="O388" s="9">
        <v>-9.9692488850001446</v>
      </c>
      <c r="P388" s="1"/>
      <c r="Q388" s="1"/>
      <c r="R388" s="1"/>
      <c r="S388" s="1">
        <v>-18.411877215807479</v>
      </c>
      <c r="T388" s="1"/>
      <c r="U388" s="1"/>
      <c r="V388" s="1"/>
      <c r="W388" s="1">
        <v>-34.245951158741669</v>
      </c>
      <c r="X388" s="1"/>
      <c r="Y388" s="1"/>
      <c r="Z388" s="1"/>
      <c r="AA388" s="1">
        <v>0.38055488063507004</v>
      </c>
      <c r="AB388" s="1"/>
      <c r="AC388" s="1"/>
      <c r="AD388" s="1"/>
      <c r="AE388" s="1">
        <v>-29.962944956379438</v>
      </c>
      <c r="AF388" s="1"/>
      <c r="AG388" s="1"/>
      <c r="AH388" s="1"/>
      <c r="AI388" s="1">
        <v>-7.6131043231425499E-2</v>
      </c>
      <c r="AJ388" s="1"/>
      <c r="AK388" s="1"/>
      <c r="AL388" s="1"/>
      <c r="AM388" s="1"/>
      <c r="AN388" s="10">
        <f t="shared" si="21"/>
        <v>0.2512268352696676</v>
      </c>
      <c r="AO388" s="1"/>
      <c r="AP388" s="1"/>
      <c r="AQ388" s="1"/>
      <c r="AR388" s="1"/>
      <c r="AS388" s="45">
        <f t="shared" si="23"/>
        <v>-4.7731647303324021E-3</v>
      </c>
      <c r="AT388" s="6">
        <v>16</v>
      </c>
    </row>
    <row r="389" spans="1:46" s="3" customFormat="1" x14ac:dyDescent="0.2">
      <c r="A389" s="44">
        <v>1</v>
      </c>
      <c r="B389" s="8" t="s">
        <v>51</v>
      </c>
      <c r="C389" s="8" t="s">
        <v>7</v>
      </c>
      <c r="D389" s="6">
        <v>1</v>
      </c>
      <c r="E389" s="6"/>
      <c r="F389" s="6">
        <v>59</v>
      </c>
      <c r="G389" s="1">
        <v>-12.575444458097664</v>
      </c>
      <c r="I389" s="57"/>
      <c r="J389" s="57"/>
      <c r="K389" s="1">
        <v>-17.621245698681321</v>
      </c>
      <c r="L389" s="57"/>
      <c r="M389" s="6"/>
      <c r="N389" s="6"/>
      <c r="O389" s="9">
        <v>-9.9973862035302776</v>
      </c>
      <c r="P389" s="1"/>
      <c r="Q389" s="1"/>
      <c r="R389" s="1"/>
      <c r="S389" s="1">
        <v>-18.569257235800052</v>
      </c>
      <c r="T389" s="1"/>
      <c r="U389" s="1"/>
      <c r="V389" s="1"/>
      <c r="W389" s="1">
        <v>-34.418366811598737</v>
      </c>
      <c r="X389" s="1"/>
      <c r="Y389" s="1"/>
      <c r="Z389" s="1"/>
      <c r="AA389" s="1">
        <v>0.5227212526242031</v>
      </c>
      <c r="AB389" s="1"/>
      <c r="AC389" s="1"/>
      <c r="AD389" s="1"/>
      <c r="AE389" s="1">
        <v>-30.160030377515746</v>
      </c>
      <c r="AF389" s="1"/>
      <c r="AG389" s="1"/>
      <c r="AH389" s="1"/>
      <c r="AI389" s="1">
        <v>-8.863825119231894E-2</v>
      </c>
      <c r="AJ389" s="1"/>
      <c r="AK389" s="1"/>
      <c r="AL389" s="1"/>
      <c r="AM389" s="1"/>
      <c r="AN389" s="10">
        <f t="shared" si="21"/>
        <v>0.23756271057239153</v>
      </c>
      <c r="AO389" s="1"/>
      <c r="AP389" s="1"/>
      <c r="AQ389" s="1"/>
      <c r="AR389" s="1"/>
      <c r="AS389" s="45">
        <f t="shared" si="23"/>
        <v>-1.8437289427608472E-2</v>
      </c>
      <c r="AT389" s="6">
        <v>16</v>
      </c>
    </row>
    <row r="390" spans="1:46" s="3" customFormat="1" x14ac:dyDescent="0.2">
      <c r="A390" s="44">
        <v>1</v>
      </c>
      <c r="B390" s="8" t="s">
        <v>51</v>
      </c>
      <c r="C390" s="8" t="s">
        <v>7</v>
      </c>
      <c r="D390" s="6">
        <v>1</v>
      </c>
      <c r="E390" s="6"/>
      <c r="F390" s="6">
        <v>59</v>
      </c>
      <c r="G390" s="1">
        <v>-12.489558747978649</v>
      </c>
      <c r="I390" s="57"/>
      <c r="J390" s="57"/>
      <c r="K390" s="1">
        <v>-17.411370850488129</v>
      </c>
      <c r="L390" s="57"/>
      <c r="M390" s="6"/>
      <c r="N390" s="6"/>
      <c r="O390" s="9">
        <v>-9.9130452885212019</v>
      </c>
      <c r="P390" s="1"/>
      <c r="Q390" s="1"/>
      <c r="R390" s="1"/>
      <c r="S390" s="1">
        <v>-18.359561608050171</v>
      </c>
      <c r="T390" s="1"/>
      <c r="U390" s="1"/>
      <c r="V390" s="1"/>
      <c r="W390" s="1">
        <v>-34.304150050115197</v>
      </c>
      <c r="X390" s="1"/>
      <c r="Y390" s="1"/>
      <c r="Z390" s="1"/>
      <c r="AA390" s="1">
        <v>0.21354196251602287</v>
      </c>
      <c r="AB390" s="1"/>
      <c r="AC390" s="1"/>
      <c r="AD390" s="1"/>
      <c r="AE390" s="1">
        <v>-29.849633669029345</v>
      </c>
      <c r="AF390" s="1"/>
      <c r="AG390" s="1"/>
      <c r="AH390" s="1"/>
      <c r="AI390" s="1">
        <v>-6.8403709395467582E-2</v>
      </c>
      <c r="AJ390" s="1"/>
      <c r="AK390" s="1"/>
      <c r="AL390" s="1"/>
      <c r="AM390" s="1"/>
      <c r="AN390" s="10">
        <f t="shared" si="21"/>
        <v>0.25966894748545166</v>
      </c>
      <c r="AO390" s="1"/>
      <c r="AP390" s="1"/>
      <c r="AQ390" s="1"/>
      <c r="AR390" s="1"/>
      <c r="AS390" s="45">
        <f t="shared" si="23"/>
        <v>3.6689474854516568E-3</v>
      </c>
      <c r="AT390" s="6">
        <v>16</v>
      </c>
    </row>
    <row r="391" spans="1:46" s="3" customFormat="1" x14ac:dyDescent="0.2">
      <c r="A391" s="44">
        <v>1</v>
      </c>
      <c r="B391" s="8" t="s">
        <v>53</v>
      </c>
      <c r="C391" s="8" t="s">
        <v>7</v>
      </c>
      <c r="D391" s="6">
        <v>1</v>
      </c>
      <c r="E391" s="6"/>
      <c r="F391" s="6">
        <v>61</v>
      </c>
      <c r="G391" s="1">
        <v>-12.583601571729602</v>
      </c>
      <c r="I391" s="57"/>
      <c r="J391" s="57"/>
      <c r="K391" s="1">
        <v>-17.671402139869418</v>
      </c>
      <c r="L391" s="57"/>
      <c r="M391" s="6"/>
      <c r="N391" s="6"/>
      <c r="O391" s="9">
        <v>-10.004265512874792</v>
      </c>
      <c r="P391" s="1"/>
      <c r="Q391" s="1"/>
      <c r="R391" s="1"/>
      <c r="S391" s="1">
        <v>-18.61939851330736</v>
      </c>
      <c r="T391" s="1"/>
      <c r="U391" s="1"/>
      <c r="V391" s="1"/>
      <c r="W391" s="1">
        <v>-34.806182545784438</v>
      </c>
      <c r="X391" s="1"/>
      <c r="Y391" s="1"/>
      <c r="Z391" s="1"/>
      <c r="AA391" s="1">
        <v>0.22309274499761333</v>
      </c>
      <c r="AB391" s="1"/>
      <c r="AC391" s="1"/>
      <c r="AD391" s="1"/>
      <c r="AE391" s="1">
        <v>-30.215044787026635</v>
      </c>
      <c r="AF391" s="1"/>
      <c r="AG391" s="1"/>
      <c r="AH391" s="1"/>
      <c r="AI391" s="1">
        <v>-8.6641915721302754E-2</v>
      </c>
      <c r="AJ391" s="1"/>
      <c r="AK391" s="1"/>
      <c r="AL391" s="1"/>
      <c r="AM391" s="1"/>
      <c r="AN391" s="10">
        <f t="shared" si="21"/>
        <v>0.23974370707447673</v>
      </c>
      <c r="AO391" s="1"/>
      <c r="AP391" s="1"/>
      <c r="AQ391" s="1"/>
      <c r="AR391" s="1"/>
      <c r="AS391" s="45">
        <f t="shared" si="23"/>
        <v>-1.6256292925523275E-2</v>
      </c>
      <c r="AT391" s="6">
        <v>15</v>
      </c>
    </row>
    <row r="392" spans="1:46" s="3" customFormat="1" x14ac:dyDescent="0.2">
      <c r="A392" s="44">
        <v>1</v>
      </c>
      <c r="B392" s="8" t="s">
        <v>53</v>
      </c>
      <c r="C392" s="8" t="s">
        <v>7</v>
      </c>
      <c r="D392" s="6">
        <v>1</v>
      </c>
      <c r="E392" s="6"/>
      <c r="F392" s="6">
        <v>61</v>
      </c>
      <c r="G392" s="1">
        <v>-12.573712044484036</v>
      </c>
      <c r="I392" s="57"/>
      <c r="J392" s="57"/>
      <c r="K392" s="1">
        <v>-17.611196679952215</v>
      </c>
      <c r="L392" s="57"/>
      <c r="M392" s="6"/>
      <c r="N392" s="6"/>
      <c r="O392" s="9">
        <v>-9.9959025949952593</v>
      </c>
      <c r="P392" s="1"/>
      <c r="Q392" s="1"/>
      <c r="R392" s="1"/>
      <c r="S392" s="1">
        <v>-18.559211474629635</v>
      </c>
      <c r="T392" s="1"/>
      <c r="U392" s="1"/>
      <c r="V392" s="1"/>
      <c r="W392" s="1">
        <v>-34.730269417097887</v>
      </c>
      <c r="X392" s="1"/>
      <c r="Y392" s="1"/>
      <c r="Z392" s="1"/>
      <c r="AA392" s="1">
        <v>0.17902535153282995</v>
      </c>
      <c r="AB392" s="1"/>
      <c r="AC392" s="1"/>
      <c r="AD392" s="1"/>
      <c r="AE392" s="1">
        <v>-30.099723488788893</v>
      </c>
      <c r="AF392" s="1"/>
      <c r="AG392" s="1"/>
      <c r="AH392" s="1"/>
      <c r="AI392" s="1">
        <v>-3.8321009995914701E-2</v>
      </c>
      <c r="AJ392" s="1"/>
      <c r="AK392" s="1"/>
      <c r="AL392" s="1"/>
      <c r="AM392" s="1"/>
      <c r="AN392" s="10">
        <f t="shared" si="21"/>
        <v>0.29253429657946317</v>
      </c>
      <c r="AO392" s="1"/>
      <c r="AP392" s="1"/>
      <c r="AQ392" s="1"/>
      <c r="AR392" s="1"/>
      <c r="AS392" s="45">
        <f t="shared" si="23"/>
        <v>3.6534296579463166E-2</v>
      </c>
      <c r="AT392" s="6">
        <v>14</v>
      </c>
    </row>
    <row r="393" spans="1:46" s="3" customFormat="1" x14ac:dyDescent="0.2">
      <c r="A393" s="44">
        <v>1</v>
      </c>
      <c r="B393" s="8" t="s">
        <v>53</v>
      </c>
      <c r="C393" s="8" t="s">
        <v>7</v>
      </c>
      <c r="D393" s="6">
        <v>1</v>
      </c>
      <c r="E393" s="6"/>
      <c r="F393" s="6">
        <v>61</v>
      </c>
      <c r="G393" s="1">
        <v>-12.602446151318155</v>
      </c>
      <c r="I393" s="57"/>
      <c r="J393" s="57"/>
      <c r="K393" s="1">
        <v>-17.656320961667252</v>
      </c>
      <c r="L393" s="57"/>
      <c r="M393" s="6"/>
      <c r="N393" s="6"/>
      <c r="O393" s="9">
        <v>-10.025058918389755</v>
      </c>
      <c r="P393" s="1"/>
      <c r="Q393" s="1"/>
      <c r="R393" s="1"/>
      <c r="S393" s="1">
        <v>-18.604274253403204</v>
      </c>
      <c r="T393" s="1"/>
      <c r="U393" s="1"/>
      <c r="V393" s="1"/>
      <c r="W393" s="1">
        <v>-34.226443061061246</v>
      </c>
      <c r="X393" s="1"/>
      <c r="Y393" s="1"/>
      <c r="Z393" s="1"/>
      <c r="AA393" s="1">
        <v>0.79307643386138105</v>
      </c>
      <c r="AB393" s="1"/>
      <c r="AC393" s="1"/>
      <c r="AD393" s="1"/>
      <c r="AE393" s="1">
        <v>-30.190241760885542</v>
      </c>
      <c r="AF393" s="1"/>
      <c r="AG393" s="1"/>
      <c r="AH393" s="1"/>
      <c r="AI393" s="1">
        <v>-5.6483504999288447E-2</v>
      </c>
      <c r="AJ393" s="1"/>
      <c r="AK393" s="1"/>
      <c r="AL393" s="1"/>
      <c r="AM393" s="1"/>
      <c r="AN393" s="10">
        <f t="shared" si="21"/>
        <v>0.27269177078827733</v>
      </c>
      <c r="AO393" s="1"/>
      <c r="AP393" s="1"/>
      <c r="AQ393" s="1"/>
      <c r="AR393" s="1"/>
      <c r="AS393" s="45">
        <f t="shared" si="23"/>
        <v>1.6691770788277327E-2</v>
      </c>
      <c r="AT393" s="6">
        <v>15</v>
      </c>
    </row>
    <row r="394" spans="1:46" s="3" customFormat="1" x14ac:dyDescent="0.2">
      <c r="A394" s="44">
        <v>1</v>
      </c>
      <c r="B394" s="8" t="s">
        <v>53</v>
      </c>
      <c r="C394" s="8" t="s">
        <v>7</v>
      </c>
      <c r="D394" s="6">
        <v>1</v>
      </c>
      <c r="E394" s="6"/>
      <c r="F394" s="6">
        <v>61</v>
      </c>
      <c r="G394" s="1">
        <v>-12.565108488021774</v>
      </c>
      <c r="I394" s="57"/>
      <c r="J394" s="57"/>
      <c r="K394" s="1">
        <v>-17.548504231490185</v>
      </c>
      <c r="L394" s="57"/>
      <c r="M394" s="6"/>
      <c r="N394" s="6"/>
      <c r="O394" s="9">
        <v>-9.9890131959732784</v>
      </c>
      <c r="P394" s="1"/>
      <c r="Q394" s="1"/>
      <c r="R394" s="1"/>
      <c r="S394" s="1">
        <v>-18.496534417850739</v>
      </c>
      <c r="T394" s="1"/>
      <c r="U394" s="1"/>
      <c r="V394" s="1"/>
      <c r="W394" s="1">
        <v>-34.214046240597014</v>
      </c>
      <c r="X394" s="1"/>
      <c r="Y394" s="1"/>
      <c r="Z394" s="1"/>
      <c r="AA394" s="1">
        <v>0.58610346314796891</v>
      </c>
      <c r="AB394" s="1"/>
      <c r="AC394" s="1"/>
      <c r="AD394" s="1"/>
      <c r="AE394" s="1">
        <v>-30.037734434666646</v>
      </c>
      <c r="AF394" s="1"/>
      <c r="AG394" s="1"/>
      <c r="AH394" s="1"/>
      <c r="AI394" s="1">
        <v>-4.6153127736286992E-2</v>
      </c>
      <c r="AJ394" s="1"/>
      <c r="AK394" s="1"/>
      <c r="AL394" s="1"/>
      <c r="AM394" s="1"/>
      <c r="AN394" s="10">
        <f t="shared" si="21"/>
        <v>0.28397770794810645</v>
      </c>
      <c r="AO394" s="1"/>
      <c r="AP394" s="1"/>
      <c r="AQ394" s="1"/>
      <c r="AR394" s="1"/>
      <c r="AS394" s="45">
        <f t="shared" si="23"/>
        <v>2.7977707948106445E-2</v>
      </c>
      <c r="AT394" s="6">
        <v>15</v>
      </c>
    </row>
    <row r="395" spans="1:46" s="3" customFormat="1" x14ac:dyDescent="0.2">
      <c r="A395" s="44">
        <v>1</v>
      </c>
      <c r="B395" s="8" t="s">
        <v>53</v>
      </c>
      <c r="C395" s="8" t="s">
        <v>7</v>
      </c>
      <c r="D395" s="6">
        <v>1</v>
      </c>
      <c r="E395" s="6"/>
      <c r="F395" s="6">
        <v>61</v>
      </c>
      <c r="G395" s="1">
        <v>-12.588646937301979</v>
      </c>
      <c r="I395" s="57"/>
      <c r="J395" s="57"/>
      <c r="K395" s="1">
        <v>-17.633305854988592</v>
      </c>
      <c r="L395" s="57"/>
      <c r="M395" s="6"/>
      <c r="N395" s="6"/>
      <c r="O395" s="9">
        <v>-10.011107264535097</v>
      </c>
      <c r="P395" s="1"/>
      <c r="Q395" s="1"/>
      <c r="R395" s="1"/>
      <c r="S395" s="1">
        <v>-18.581288600114704</v>
      </c>
      <c r="T395" s="1"/>
      <c r="U395" s="1"/>
      <c r="V395" s="1"/>
      <c r="W395" s="1">
        <v>-34.62368484530765</v>
      </c>
      <c r="X395" s="1"/>
      <c r="Y395" s="1"/>
      <c r="Z395" s="1"/>
      <c r="AA395" s="1">
        <v>0.33450775257366783</v>
      </c>
      <c r="AB395" s="1"/>
      <c r="AC395" s="1"/>
      <c r="AD395" s="1"/>
      <c r="AE395" s="1">
        <v>-30.17097409949973</v>
      </c>
      <c r="AF395" s="1"/>
      <c r="AG395" s="1"/>
      <c r="AH395" s="1"/>
      <c r="AI395" s="1">
        <v>-7.404083742200418E-2</v>
      </c>
      <c r="AJ395" s="1"/>
      <c r="AK395" s="1"/>
      <c r="AL395" s="1"/>
      <c r="AM395" s="1"/>
      <c r="AN395" s="10">
        <f t="shared" si="21"/>
        <v>0.2535103851164604</v>
      </c>
      <c r="AO395" s="1"/>
      <c r="AP395" s="1"/>
      <c r="AQ395" s="1"/>
      <c r="AR395" s="1"/>
      <c r="AS395" s="45">
        <f t="shared" si="23"/>
        <v>-2.4896148835396037E-3</v>
      </c>
      <c r="AT395" s="6">
        <v>15</v>
      </c>
    </row>
    <row r="396" spans="1:46" s="3" customFormat="1" x14ac:dyDescent="0.2">
      <c r="A396" s="44">
        <v>1</v>
      </c>
      <c r="B396" s="8" t="s">
        <v>54</v>
      </c>
      <c r="C396" s="8" t="s">
        <v>7</v>
      </c>
      <c r="D396" s="3">
        <v>1</v>
      </c>
      <c r="F396" s="3">
        <v>62</v>
      </c>
      <c r="G396" s="1">
        <v>-12.568472740918043</v>
      </c>
      <c r="H396" s="9"/>
      <c r="I396" s="57"/>
      <c r="J396" s="57"/>
      <c r="K396" s="1">
        <v>-17.586887856885326</v>
      </c>
      <c r="L396" s="57"/>
      <c r="O396" s="9">
        <v>-9.9911881247571284</v>
      </c>
      <c r="P396" s="1"/>
      <c r="Q396" s="1"/>
      <c r="R396" s="1"/>
      <c r="S396" s="1">
        <v>-18.534912877246626</v>
      </c>
      <c r="T396" s="1"/>
      <c r="U396" s="1"/>
      <c r="V396" s="1"/>
      <c r="W396" s="1">
        <v>-34.333883396455533</v>
      </c>
      <c r="X396" s="1"/>
      <c r="Y396" s="1"/>
      <c r="Z396" s="1"/>
      <c r="AA396" s="1">
        <v>0.54017674891740364</v>
      </c>
      <c r="AB396" s="1"/>
      <c r="AC396" s="1"/>
      <c r="AD396" s="1"/>
      <c r="AE396" s="1">
        <v>-30.055105219003103</v>
      </c>
      <c r="AF396" s="1"/>
      <c r="AG396" s="1"/>
      <c r="AH396" s="1"/>
      <c r="AI396" s="1">
        <v>-2.2128916769087459E-2</v>
      </c>
      <c r="AJ396" s="1"/>
      <c r="AK396" s="1"/>
      <c r="AL396" s="1"/>
      <c r="AM396" s="1"/>
      <c r="AN396" s="10">
        <f t="shared" si="21"/>
        <v>0.31022415842977191</v>
      </c>
      <c r="AO396" s="1"/>
      <c r="AP396" s="1"/>
      <c r="AQ396" s="1"/>
      <c r="AR396" s="1"/>
      <c r="AS396" s="45">
        <f t="shared" si="23"/>
        <v>5.4224158429771907E-2</v>
      </c>
      <c r="AT396" s="6">
        <v>20</v>
      </c>
    </row>
    <row r="397" spans="1:46" s="3" customFormat="1" x14ac:dyDescent="0.2">
      <c r="A397" s="44">
        <v>1</v>
      </c>
      <c r="B397" s="8" t="s">
        <v>54</v>
      </c>
      <c r="C397" s="8" t="s">
        <v>7</v>
      </c>
      <c r="D397" s="3">
        <v>1</v>
      </c>
      <c r="F397" s="3">
        <v>62</v>
      </c>
      <c r="G397" s="1">
        <v>-12.604162959818414</v>
      </c>
      <c r="H397" s="9"/>
      <c r="I397" s="57"/>
      <c r="J397" s="57"/>
      <c r="K397" s="1">
        <v>-17.630826194033162</v>
      </c>
      <c r="L397" s="57"/>
      <c r="O397" s="9">
        <v>-10.0278559765041</v>
      </c>
      <c r="P397" s="1"/>
      <c r="Q397" s="1"/>
      <c r="R397" s="1"/>
      <c r="S397" s="1">
        <v>-18.578774078004187</v>
      </c>
      <c r="T397" s="1"/>
      <c r="U397" s="1"/>
      <c r="V397" s="1"/>
      <c r="W397" s="1">
        <v>-34.231690544969815</v>
      </c>
      <c r="X397" s="1"/>
      <c r="Y397" s="1"/>
      <c r="Z397" s="1"/>
      <c r="AA397" s="1">
        <v>0.73560209128212262</v>
      </c>
      <c r="AB397" s="1"/>
      <c r="AC397" s="1"/>
      <c r="AD397" s="1"/>
      <c r="AE397" s="1">
        <v>-30.16539741153144</v>
      </c>
      <c r="AF397" s="1"/>
      <c r="AG397" s="1"/>
      <c r="AH397" s="1"/>
      <c r="AI397" s="1">
        <v>-5.4576643147716264E-2</v>
      </c>
      <c r="AJ397" s="1"/>
      <c r="AK397" s="1"/>
      <c r="AL397" s="1"/>
      <c r="AM397" s="1"/>
      <c r="AN397" s="10">
        <f t="shared" si="21"/>
        <v>0.27477501736111998</v>
      </c>
      <c r="AO397" s="1"/>
      <c r="AP397" s="1"/>
      <c r="AQ397" s="1"/>
      <c r="AR397" s="1"/>
      <c r="AS397" s="45">
        <f t="shared" si="23"/>
        <v>1.8775017361119972E-2</v>
      </c>
      <c r="AT397" s="6">
        <v>20</v>
      </c>
    </row>
    <row r="398" spans="1:46" s="3" customFormat="1" x14ac:dyDescent="0.2">
      <c r="A398" s="44">
        <v>1</v>
      </c>
      <c r="B398" s="8" t="s">
        <v>54</v>
      </c>
      <c r="C398" s="8" t="s">
        <v>7</v>
      </c>
      <c r="D398" s="3">
        <v>1</v>
      </c>
      <c r="F398" s="3">
        <v>62</v>
      </c>
      <c r="G398" s="1">
        <v>-12.617390550702039</v>
      </c>
      <c r="H398" s="9"/>
      <c r="I398" s="57"/>
      <c r="J398" s="57"/>
      <c r="K398" s="1">
        <v>-17.702609367506302</v>
      </c>
      <c r="L398" s="57"/>
      <c r="O398" s="9">
        <v>-10.039368902244863</v>
      </c>
      <c r="P398" s="1"/>
      <c r="Q398" s="1"/>
      <c r="R398" s="1"/>
      <c r="S398" s="1">
        <v>-18.650532074884211</v>
      </c>
      <c r="T398" s="1"/>
      <c r="U398" s="1"/>
      <c r="V398" s="1"/>
      <c r="W398" s="1">
        <v>-34.554061491030339</v>
      </c>
      <c r="X398" s="1"/>
      <c r="Y398" s="1"/>
      <c r="Z398" s="1"/>
      <c r="AA398" s="1">
        <v>0.54780490859474007</v>
      </c>
      <c r="AB398" s="1"/>
      <c r="AC398" s="1"/>
      <c r="AD398" s="1"/>
      <c r="AE398" s="1">
        <v>-30.259876456059683</v>
      </c>
      <c r="AF398" s="1"/>
      <c r="AG398" s="1"/>
      <c r="AH398" s="1"/>
      <c r="AI398" s="1">
        <v>-6.6339183025829196E-2</v>
      </c>
      <c r="AJ398" s="1"/>
      <c r="AK398" s="1"/>
      <c r="AL398" s="1"/>
      <c r="AM398" s="1"/>
      <c r="AN398" s="10">
        <f t="shared" si="21"/>
        <v>0.2619244425442816</v>
      </c>
      <c r="AO398" s="1"/>
      <c r="AP398" s="1"/>
      <c r="AQ398" s="1"/>
      <c r="AR398" s="1"/>
      <c r="AS398" s="45">
        <f t="shared" si="23"/>
        <v>5.924442544281594E-3</v>
      </c>
      <c r="AT398" s="6">
        <v>19</v>
      </c>
    </row>
    <row r="399" spans="1:46" s="3" customFormat="1" x14ac:dyDescent="0.2">
      <c r="A399" s="44">
        <v>1</v>
      </c>
      <c r="B399" s="8" t="s">
        <v>54</v>
      </c>
      <c r="C399" s="8" t="s">
        <v>7</v>
      </c>
      <c r="D399" s="3">
        <v>1</v>
      </c>
      <c r="F399" s="3">
        <v>62</v>
      </c>
      <c r="G399" s="1">
        <v>-12.584813979879831</v>
      </c>
      <c r="H399" s="9"/>
      <c r="I399" s="57"/>
      <c r="J399" s="57"/>
      <c r="K399" s="1">
        <v>-17.697792658355304</v>
      </c>
      <c r="L399" s="57"/>
      <c r="O399" s="9">
        <v>-10.004579344468436</v>
      </c>
      <c r="P399" s="1"/>
      <c r="Q399" s="1"/>
      <c r="R399" s="1"/>
      <c r="S399" s="1">
        <v>-18.645787942087011</v>
      </c>
      <c r="T399" s="1"/>
      <c r="U399" s="1"/>
      <c r="V399" s="1"/>
      <c r="W399" s="1">
        <v>-35.034140600865975</v>
      </c>
      <c r="X399" s="1"/>
      <c r="Y399" s="1"/>
      <c r="Z399" s="1"/>
      <c r="AA399" s="1">
        <v>4.0499315746039821E-2</v>
      </c>
      <c r="AB399" s="1"/>
      <c r="AC399" s="1"/>
      <c r="AD399" s="1"/>
      <c r="AE399" s="1">
        <v>-30.328746318389918</v>
      </c>
      <c r="AF399" s="1"/>
      <c r="AG399" s="1"/>
      <c r="AH399" s="1"/>
      <c r="AI399" s="1">
        <v>-0.17621577461529592</v>
      </c>
      <c r="AJ399" s="1"/>
      <c r="AK399" s="1"/>
      <c r="AL399" s="1"/>
      <c r="AM399" s="1"/>
      <c r="AN399" s="10">
        <f t="shared" si="21"/>
        <v>0.14188426623278919</v>
      </c>
      <c r="AO399" s="1"/>
      <c r="AP399" s="1"/>
      <c r="AQ399" s="1"/>
      <c r="AR399" s="1"/>
      <c r="AS399" s="45">
        <f t="shared" si="23"/>
        <v>-0.11411573376721082</v>
      </c>
      <c r="AT399" s="6">
        <v>19</v>
      </c>
    </row>
    <row r="400" spans="1:46" s="3" customFormat="1" x14ac:dyDescent="0.2">
      <c r="A400" s="44">
        <v>1</v>
      </c>
      <c r="B400" s="8" t="s">
        <v>54</v>
      </c>
      <c r="C400" s="8" t="s">
        <v>7</v>
      </c>
      <c r="D400" s="3">
        <v>1</v>
      </c>
      <c r="F400" s="3">
        <v>62</v>
      </c>
      <c r="G400" s="1">
        <v>-12.594517611841573</v>
      </c>
      <c r="H400" s="9"/>
      <c r="I400" s="57"/>
      <c r="J400" s="57"/>
      <c r="K400" s="1">
        <v>-17.648628228093518</v>
      </c>
      <c r="L400" s="57"/>
      <c r="O400" s="9">
        <v>-10.016835801180612</v>
      </c>
      <c r="P400" s="1"/>
      <c r="Q400" s="1"/>
      <c r="R400" s="1"/>
      <c r="S400" s="1">
        <v>-18.596598782727312</v>
      </c>
      <c r="T400" s="1"/>
      <c r="U400" s="1"/>
      <c r="V400" s="1"/>
      <c r="W400" s="1">
        <v>-34.646891707656614</v>
      </c>
      <c r="X400" s="1"/>
      <c r="Y400" s="1"/>
      <c r="Z400" s="1"/>
      <c r="AA400" s="1">
        <v>0.34166413669280138</v>
      </c>
      <c r="AB400" s="1"/>
      <c r="AC400" s="1"/>
      <c r="AD400" s="1"/>
      <c r="AE400" s="1">
        <v>-30.146815686635563</v>
      </c>
      <c r="AF400" s="1"/>
      <c r="AG400" s="1"/>
      <c r="AH400" s="1"/>
      <c r="AI400" s="1">
        <v>-2.7685733106186383E-2</v>
      </c>
      <c r="AJ400" s="1"/>
      <c r="AK400" s="1"/>
      <c r="AL400" s="1"/>
      <c r="AM400" s="1"/>
      <c r="AN400" s="10">
        <f t="shared" si="21"/>
        <v>0.30415333658149135</v>
      </c>
      <c r="AO400" s="1"/>
      <c r="AP400" s="1"/>
      <c r="AQ400" s="1"/>
      <c r="AR400" s="1"/>
      <c r="AS400" s="45">
        <f t="shared" si="23"/>
        <v>4.8153336581491346E-2</v>
      </c>
      <c r="AT400" s="6">
        <v>19</v>
      </c>
    </row>
    <row r="401" spans="1:46" s="3" customFormat="1" x14ac:dyDescent="0.2">
      <c r="A401" s="44">
        <v>1</v>
      </c>
      <c r="B401" s="8" t="s">
        <v>55</v>
      </c>
      <c r="C401" s="8" t="s">
        <v>7</v>
      </c>
      <c r="D401" s="3">
        <v>1</v>
      </c>
      <c r="F401" s="3">
        <v>63</v>
      </c>
      <c r="G401" s="1">
        <v>-12.526562555208733</v>
      </c>
      <c r="H401" s="9"/>
      <c r="I401" s="57"/>
      <c r="J401" s="57"/>
      <c r="K401" s="1">
        <v>-17.513822824260959</v>
      </c>
      <c r="L401" s="57"/>
      <c r="O401" s="9">
        <v>-9.9489334002449787</v>
      </c>
      <c r="P401" s="1"/>
      <c r="Q401" s="1"/>
      <c r="R401" s="1"/>
      <c r="S401" s="1">
        <v>-18.461937104213504</v>
      </c>
      <c r="T401" s="1"/>
      <c r="U401" s="1"/>
      <c r="V401" s="1"/>
      <c r="W401" s="1">
        <v>-34.643756001336726</v>
      </c>
      <c r="X401" s="1"/>
      <c r="Y401" s="1"/>
      <c r="Z401" s="1"/>
      <c r="AA401" s="1">
        <v>7.0355223902501818E-2</v>
      </c>
      <c r="AB401" s="1"/>
      <c r="AC401" s="1"/>
      <c r="AD401" s="1"/>
      <c r="AE401" s="1">
        <v>-29.967233282575073</v>
      </c>
      <c r="AF401" s="1"/>
      <c r="AG401" s="1"/>
      <c r="AH401" s="1"/>
      <c r="AI401" s="1">
        <v>-4.8446894975448518E-2</v>
      </c>
      <c r="AJ401" s="1"/>
      <c r="AK401" s="1"/>
      <c r="AL401" s="1"/>
      <c r="AM401" s="1"/>
      <c r="AN401" s="10">
        <f t="shared" si="21"/>
        <v>0.28147176723932249</v>
      </c>
      <c r="AO401" s="1"/>
      <c r="AP401" s="1"/>
      <c r="AQ401" s="1"/>
      <c r="AR401" s="1"/>
      <c r="AS401" s="45">
        <f t="shared" si="23"/>
        <v>2.5471767239322485E-2</v>
      </c>
      <c r="AT401" s="6">
        <v>13</v>
      </c>
    </row>
    <row r="402" spans="1:46" s="3" customFormat="1" x14ac:dyDescent="0.2">
      <c r="A402" s="44">
        <v>1</v>
      </c>
      <c r="B402" s="8" t="s">
        <v>55</v>
      </c>
      <c r="C402" s="8" t="s">
        <v>7</v>
      </c>
      <c r="D402" s="3">
        <v>1</v>
      </c>
      <c r="F402" s="3">
        <v>63</v>
      </c>
      <c r="G402" s="1">
        <v>-12.579831668368595</v>
      </c>
      <c r="H402" s="9"/>
      <c r="I402" s="57"/>
      <c r="J402" s="57"/>
      <c r="K402" s="1">
        <v>-17.620437064872053</v>
      </c>
      <c r="L402" s="57"/>
      <c r="O402" s="9">
        <v>-10.002125984251194</v>
      </c>
      <c r="P402" s="1"/>
      <c r="Q402" s="1"/>
      <c r="R402" s="1"/>
      <c r="S402" s="1">
        <v>-18.56843873826702</v>
      </c>
      <c r="T402" s="1"/>
      <c r="U402" s="1"/>
      <c r="V402" s="1"/>
      <c r="W402" s="1">
        <v>-34.93076472332325</v>
      </c>
      <c r="X402" s="1"/>
      <c r="Y402" s="1"/>
      <c r="Z402" s="1"/>
      <c r="AA402" s="1">
        <v>-9.9509147287180078E-3</v>
      </c>
      <c r="AB402" s="1"/>
      <c r="AC402" s="1"/>
      <c r="AD402" s="1"/>
      <c r="AE402" s="1">
        <v>-30.124666451196063</v>
      </c>
      <c r="AF402" s="1"/>
      <c r="AG402" s="1"/>
      <c r="AH402" s="1"/>
      <c r="AI402" s="1">
        <v>-4.8405259830991421E-2</v>
      </c>
      <c r="AJ402" s="1"/>
      <c r="AK402" s="1"/>
      <c r="AL402" s="1"/>
      <c r="AM402" s="1"/>
      <c r="AN402" s="10">
        <f t="shared" si="21"/>
        <v>0.28151725363464186</v>
      </c>
      <c r="AO402" s="1"/>
      <c r="AP402" s="1"/>
      <c r="AQ402" s="1"/>
      <c r="AR402" s="1"/>
      <c r="AS402" s="45">
        <f t="shared" si="23"/>
        <v>2.5517253634641857E-2</v>
      </c>
      <c r="AT402" s="6">
        <v>13</v>
      </c>
    </row>
    <row r="403" spans="1:46" s="3" customFormat="1" x14ac:dyDescent="0.2">
      <c r="A403" s="44">
        <v>1</v>
      </c>
      <c r="B403" s="8" t="s">
        <v>55</v>
      </c>
      <c r="C403" s="8" t="s">
        <v>7</v>
      </c>
      <c r="D403" s="3">
        <v>1</v>
      </c>
      <c r="F403" s="3">
        <v>63</v>
      </c>
      <c r="G403" s="1">
        <v>-12.587519565705541</v>
      </c>
      <c r="H403" s="9"/>
      <c r="I403" s="57"/>
      <c r="J403" s="57"/>
      <c r="K403" s="1">
        <v>-17.613335833401131</v>
      </c>
      <c r="L403" s="57"/>
      <c r="O403" s="9">
        <v>-10.010644434168078</v>
      </c>
      <c r="P403" s="1"/>
      <c r="Q403" s="1"/>
      <c r="R403" s="1"/>
      <c r="S403" s="1">
        <v>-18.561319872721057</v>
      </c>
      <c r="T403" s="1"/>
      <c r="U403" s="1"/>
      <c r="V403" s="1"/>
      <c r="W403" s="1">
        <v>-34.680191838951544</v>
      </c>
      <c r="X403" s="1"/>
      <c r="Y403" s="1"/>
      <c r="Z403" s="1"/>
      <c r="AA403" s="1">
        <v>0.23523858100393813</v>
      </c>
      <c r="AB403" s="1"/>
      <c r="AC403" s="1"/>
      <c r="AD403" s="1"/>
      <c r="AE403" s="1">
        <v>-30.141465981417134</v>
      </c>
      <c r="AF403" s="1"/>
      <c r="AG403" s="1"/>
      <c r="AH403" s="1"/>
      <c r="AI403" s="1">
        <v>-6.4799795392242454E-2</v>
      </c>
      <c r="AJ403" s="1"/>
      <c r="AK403" s="1"/>
      <c r="AL403" s="1"/>
      <c r="AM403" s="1"/>
      <c r="AN403" s="10">
        <f t="shared" si="21"/>
        <v>0.26360622353397511</v>
      </c>
      <c r="AO403" s="1"/>
      <c r="AP403" s="1"/>
      <c r="AQ403" s="1"/>
      <c r="AR403" s="1"/>
      <c r="AS403" s="45">
        <f t="shared" si="23"/>
        <v>7.6062235339751094E-3</v>
      </c>
      <c r="AT403" s="6">
        <v>12</v>
      </c>
    </row>
    <row r="404" spans="1:46" s="3" customFormat="1" x14ac:dyDescent="0.2">
      <c r="A404" s="44">
        <v>1</v>
      </c>
      <c r="B404" s="8" t="s">
        <v>55</v>
      </c>
      <c r="C404" s="8" t="s">
        <v>7</v>
      </c>
      <c r="D404" s="3">
        <v>1</v>
      </c>
      <c r="F404" s="3">
        <v>63</v>
      </c>
      <c r="G404" s="1">
        <v>-12.583865533900042</v>
      </c>
      <c r="H404" s="9"/>
      <c r="I404" s="57"/>
      <c r="J404" s="57"/>
      <c r="K404" s="1">
        <v>-17.591893641869063</v>
      </c>
      <c r="L404" s="57"/>
      <c r="O404" s="9">
        <v>-10.007524416558761</v>
      </c>
      <c r="P404" s="1"/>
      <c r="Q404" s="1"/>
      <c r="R404" s="1"/>
      <c r="S404" s="1">
        <v>-18.539884536915167</v>
      </c>
      <c r="T404" s="1"/>
      <c r="U404" s="1"/>
      <c r="V404" s="1"/>
      <c r="W404" s="1">
        <v>-34.627798766633447</v>
      </c>
      <c r="X404" s="1"/>
      <c r="Y404" s="1"/>
      <c r="Z404" s="1"/>
      <c r="AA404" s="1">
        <v>0.24584658524400005</v>
      </c>
      <c r="AB404" s="1"/>
      <c r="AC404" s="1"/>
      <c r="AD404" s="1"/>
      <c r="AE404" s="1">
        <v>-30.150931552829569</v>
      </c>
      <c r="AF404" s="1"/>
      <c r="AG404" s="1"/>
      <c r="AH404" s="1"/>
      <c r="AI404" s="1">
        <v>-9.9830546664722575E-2</v>
      </c>
      <c r="AJ404" s="1"/>
      <c r="AK404" s="1"/>
      <c r="AL404" s="1"/>
      <c r="AM404" s="1"/>
      <c r="AN404" s="10">
        <f t="shared" si="21"/>
        <v>0.22533512776879056</v>
      </c>
      <c r="AO404" s="1"/>
      <c r="AP404" s="1"/>
      <c r="AQ404" s="1"/>
      <c r="AR404" s="1"/>
      <c r="AS404" s="45">
        <f t="shared" si="23"/>
        <v>-3.066487223120945E-2</v>
      </c>
      <c r="AT404" s="6">
        <v>11</v>
      </c>
    </row>
    <row r="405" spans="1:46" s="3" customFormat="1" x14ac:dyDescent="0.2">
      <c r="A405" s="44">
        <v>1</v>
      </c>
      <c r="B405" s="8" t="s">
        <v>55</v>
      </c>
      <c r="C405" s="8" t="s">
        <v>7</v>
      </c>
      <c r="D405" s="3">
        <v>1</v>
      </c>
      <c r="F405" s="3">
        <v>63</v>
      </c>
      <c r="G405" s="1">
        <v>-12.606279872443153</v>
      </c>
      <c r="H405" s="9"/>
      <c r="I405" s="57"/>
      <c r="J405" s="57"/>
      <c r="K405" s="1">
        <v>-17.661407581635697</v>
      </c>
      <c r="L405" s="57"/>
      <c r="O405" s="9">
        <v>-10.028983921982306</v>
      </c>
      <c r="P405" s="1"/>
      <c r="Q405" s="1"/>
      <c r="R405" s="1"/>
      <c r="S405" s="1">
        <v>-18.609352610201384</v>
      </c>
      <c r="T405" s="1"/>
      <c r="U405" s="1"/>
      <c r="V405" s="1"/>
      <c r="W405" s="1">
        <v>-34.511570542287778</v>
      </c>
      <c r="X405" s="1"/>
      <c r="Y405" s="1"/>
      <c r="Z405" s="1"/>
      <c r="AA405" s="1">
        <v>0.50783847263624615</v>
      </c>
      <c r="AB405" s="1"/>
      <c r="AC405" s="1"/>
      <c r="AD405" s="1"/>
      <c r="AE405" s="1">
        <v>-30.241264435148924</v>
      </c>
      <c r="AF405" s="1"/>
      <c r="AG405" s="1"/>
      <c r="AH405" s="1"/>
      <c r="AI405" s="1">
        <v>-9.9998524309252712E-2</v>
      </c>
      <c r="AJ405" s="1"/>
      <c r="AK405" s="1"/>
      <c r="AL405" s="1"/>
      <c r="AM405" s="1"/>
      <c r="AN405" s="10">
        <f t="shared" si="21"/>
        <v>0.22515161219214139</v>
      </c>
      <c r="AO405" s="1"/>
      <c r="AP405" s="1"/>
      <c r="AQ405" s="1"/>
      <c r="AR405" s="1"/>
      <c r="AS405" s="45">
        <f t="shared" si="23"/>
        <v>-3.0848387807858618E-2</v>
      </c>
      <c r="AT405" s="6">
        <v>11</v>
      </c>
    </row>
    <row r="406" spans="1:46" s="3" customFormat="1" x14ac:dyDescent="0.2">
      <c r="A406" s="44">
        <v>1</v>
      </c>
      <c r="B406" s="8" t="s">
        <v>59</v>
      </c>
      <c r="C406" s="8" t="s">
        <v>7</v>
      </c>
      <c r="D406" s="3">
        <v>1</v>
      </c>
      <c r="F406" s="3">
        <v>68</v>
      </c>
      <c r="G406" s="1">
        <v>-12.730188703149057</v>
      </c>
      <c r="H406" s="1"/>
      <c r="I406" s="1"/>
      <c r="J406" s="1"/>
      <c r="K406" s="1">
        <v>-17.838980826364907</v>
      </c>
      <c r="L406" s="1"/>
      <c r="O406" s="9">
        <v>-10.148990295511583</v>
      </c>
      <c r="P406" s="1"/>
      <c r="Q406" s="1"/>
      <c r="R406" s="1"/>
      <c r="S406" s="69">
        <v>-18.786659592511413</v>
      </c>
      <c r="W406" s="69">
        <v>-35.181513857353863</v>
      </c>
      <c r="AA406" s="69">
        <v>0.17507131734140202</v>
      </c>
      <c r="AD406" s="1"/>
      <c r="AE406" s="69">
        <v>-30.425650463565574</v>
      </c>
      <c r="AG406" s="1"/>
      <c r="AH406" s="1"/>
      <c r="AI406" s="69">
        <v>1.7070221498757809E-2</v>
      </c>
      <c r="AJ406" s="1"/>
      <c r="AK406" s="1"/>
      <c r="AL406" s="1"/>
      <c r="AM406" s="1"/>
      <c r="AN406" s="10">
        <f t="shared" si="21"/>
        <v>0.35304921698739289</v>
      </c>
      <c r="AO406" s="1"/>
      <c r="AP406" s="1"/>
      <c r="AQ406" s="1"/>
      <c r="AR406" s="1"/>
      <c r="AS406" s="45">
        <f t="shared" si="23"/>
        <v>9.7049216987392883E-2</v>
      </c>
      <c r="AT406" s="6">
        <v>12</v>
      </c>
    </row>
    <row r="407" spans="1:46" s="3" customFormat="1" x14ac:dyDescent="0.2">
      <c r="A407" s="44">
        <v>1</v>
      </c>
      <c r="B407" s="8" t="s">
        <v>59</v>
      </c>
      <c r="C407" s="8" t="s">
        <v>7</v>
      </c>
      <c r="D407" s="3">
        <v>1</v>
      </c>
      <c r="F407" s="3">
        <v>68</v>
      </c>
      <c r="G407" s="1">
        <v>-12.648060492810853</v>
      </c>
      <c r="H407" s="1"/>
      <c r="I407" s="1"/>
      <c r="J407" s="1"/>
      <c r="K407" s="1">
        <v>-17.671206539708198</v>
      </c>
      <c r="L407" s="1"/>
      <c r="O407" s="9">
        <v>-10.073467250795213</v>
      </c>
      <c r="P407" s="1"/>
      <c r="Q407" s="1"/>
      <c r="R407" s="1"/>
      <c r="S407" s="69">
        <v>-18.619058709126364</v>
      </c>
      <c r="W407" s="69">
        <v>-34.662782870350682</v>
      </c>
      <c r="AA407" s="69">
        <v>0.37100422693026047</v>
      </c>
      <c r="AD407" s="1"/>
      <c r="AE407" s="69">
        <v>-30.311226923942449</v>
      </c>
      <c r="AG407" s="1"/>
      <c r="AH407" s="1"/>
      <c r="AI407" s="69">
        <v>-0.11867815111175906</v>
      </c>
      <c r="AJ407" s="1"/>
      <c r="AK407" s="1"/>
      <c r="AL407" s="1"/>
      <c r="AM407" s="1"/>
      <c r="AN407" s="10">
        <f t="shared" si="21"/>
        <v>0.2047441199104032</v>
      </c>
      <c r="AO407" s="1"/>
      <c r="AP407" s="1"/>
      <c r="AQ407" s="1"/>
      <c r="AR407" s="1"/>
      <c r="AS407" s="45">
        <f t="shared" si="23"/>
        <v>-5.1255880089596806E-2</v>
      </c>
      <c r="AT407" s="6">
        <v>12</v>
      </c>
    </row>
    <row r="408" spans="1:46" s="3" customFormat="1" x14ac:dyDescent="0.2">
      <c r="A408" s="44">
        <v>1</v>
      </c>
      <c r="B408" s="8" t="s">
        <v>56</v>
      </c>
      <c r="C408" s="8" t="s">
        <v>7</v>
      </c>
      <c r="D408" s="3">
        <v>1</v>
      </c>
      <c r="F408" s="3">
        <v>65</v>
      </c>
      <c r="G408" s="1">
        <v>-12.660436016266523</v>
      </c>
      <c r="I408" s="57"/>
      <c r="J408" s="57"/>
      <c r="K408" s="1">
        <v>-17.636495586716823</v>
      </c>
      <c r="L408" s="57"/>
      <c r="O408" s="9">
        <v>-10.088050979232422</v>
      </c>
      <c r="P408" s="1"/>
      <c r="Q408" s="1"/>
      <c r="R408" s="1"/>
      <c r="S408" s="1">
        <v>-18.584317938675952</v>
      </c>
      <c r="T408" s="1"/>
      <c r="U408" s="1"/>
      <c r="V408" s="1"/>
      <c r="W408" s="1">
        <v>-34.654532394192266</v>
      </c>
      <c r="X408" s="1"/>
      <c r="Y408" s="1"/>
      <c r="Z408" s="1"/>
      <c r="AA408" s="1">
        <v>0.30880552347882506</v>
      </c>
      <c r="AB408" s="1"/>
      <c r="AC408" s="1"/>
      <c r="AD408" s="1"/>
      <c r="AE408" s="1">
        <v>-30.214629747165226</v>
      </c>
      <c r="AF408" s="1"/>
      <c r="AG408" s="1"/>
      <c r="AH408" s="1"/>
      <c r="AI408" s="1">
        <v>-4.087462419997967E-2</v>
      </c>
      <c r="AJ408" s="1"/>
      <c r="AK408" s="1"/>
      <c r="AL408" s="1"/>
      <c r="AM408" s="1"/>
      <c r="AN408" s="10">
        <f t="shared" si="21"/>
        <v>0.28974447306152218</v>
      </c>
      <c r="AO408" s="1"/>
      <c r="AP408" s="1"/>
      <c r="AQ408" s="1"/>
      <c r="AR408" s="1"/>
      <c r="AS408" s="45">
        <f t="shared" si="23"/>
        <v>3.3744473061522173E-2</v>
      </c>
      <c r="AT408" s="6">
        <v>16</v>
      </c>
    </row>
    <row r="409" spans="1:46" s="3" customFormat="1" x14ac:dyDescent="0.2">
      <c r="A409" s="44">
        <v>1</v>
      </c>
      <c r="B409" s="8" t="s">
        <v>56</v>
      </c>
      <c r="C409" s="8" t="s">
        <v>7</v>
      </c>
      <c r="D409" s="3">
        <v>1</v>
      </c>
      <c r="F409" s="3">
        <v>65</v>
      </c>
      <c r="G409" s="1">
        <v>-12.672499066814458</v>
      </c>
      <c r="I409" s="57"/>
      <c r="J409" s="57"/>
      <c r="K409" s="1">
        <v>-17.691069823432525</v>
      </c>
      <c r="L409" s="57"/>
      <c r="O409" s="9">
        <v>-10.098957843601045</v>
      </c>
      <c r="P409" s="1"/>
      <c r="Q409" s="1"/>
      <c r="R409" s="1"/>
      <c r="S409" s="1">
        <v>-18.638868545879646</v>
      </c>
      <c r="T409" s="1"/>
      <c r="U409" s="1"/>
      <c r="V409" s="1"/>
      <c r="W409" s="1">
        <v>-34.997790965207649</v>
      </c>
      <c r="X409" s="1"/>
      <c r="Y409" s="1"/>
      <c r="Z409" s="1"/>
      <c r="AA409" s="1">
        <v>6.4252416571403126E-2</v>
      </c>
      <c r="AB409" s="1"/>
      <c r="AC409" s="1"/>
      <c r="AD409" s="1"/>
      <c r="AE409" s="1">
        <v>-30.326504502770831</v>
      </c>
      <c r="AF409" s="1"/>
      <c r="AG409" s="1"/>
      <c r="AH409" s="1"/>
      <c r="AI409" s="1">
        <v>-8.9015550177776182E-2</v>
      </c>
      <c r="AJ409" s="1"/>
      <c r="AK409" s="1"/>
      <c r="AL409" s="1"/>
      <c r="AM409" s="1"/>
      <c r="AN409" s="10">
        <f t="shared" si="21"/>
        <v>0.23715051143077948</v>
      </c>
      <c r="AO409" s="1"/>
      <c r="AP409" s="1"/>
      <c r="AQ409" s="1"/>
      <c r="AR409" s="1"/>
      <c r="AS409" s="45">
        <f t="shared" si="23"/>
        <v>-1.8849488569220529E-2</v>
      </c>
      <c r="AT409" s="6">
        <v>15</v>
      </c>
    </row>
    <row r="410" spans="1:46" s="3" customFormat="1" x14ac:dyDescent="0.2">
      <c r="A410" s="44">
        <v>1</v>
      </c>
      <c r="B410" s="8" t="s">
        <v>56</v>
      </c>
      <c r="C410" s="8" t="s">
        <v>7</v>
      </c>
      <c r="D410" s="3">
        <v>1</v>
      </c>
      <c r="F410" s="3">
        <v>65</v>
      </c>
      <c r="G410" s="1">
        <v>-12.650988329244704</v>
      </c>
      <c r="I410" s="57"/>
      <c r="J410" s="57"/>
      <c r="K410" s="1">
        <v>-17.647157537858</v>
      </c>
      <c r="L410" s="57"/>
      <c r="O410" s="9">
        <v>-10.077510198659249</v>
      </c>
      <c r="P410" s="1"/>
      <c r="Q410" s="1"/>
      <c r="R410" s="1"/>
      <c r="S410" s="1">
        <v>-18.595001679371677</v>
      </c>
      <c r="T410" s="1"/>
      <c r="U410" s="1"/>
      <c r="V410" s="1"/>
      <c r="W410" s="1">
        <v>-34.638560248936543</v>
      </c>
      <c r="X410" s="1"/>
      <c r="Y410" s="1"/>
      <c r="Z410" s="1"/>
      <c r="AA410" s="1">
        <v>0.34711260593152382</v>
      </c>
      <c r="AB410" s="1"/>
      <c r="AC410" s="1"/>
      <c r="AD410" s="1"/>
      <c r="AE410" s="1">
        <v>-30.262493473444991</v>
      </c>
      <c r="AF410" s="1"/>
      <c r="AG410" s="1"/>
      <c r="AH410" s="1"/>
      <c r="AI410" s="1">
        <v>-8.9430464956491429E-2</v>
      </c>
      <c r="AJ410" s="1"/>
      <c r="AK410" s="1"/>
      <c r="AL410" s="1"/>
      <c r="AM410" s="1"/>
      <c r="AN410" s="10">
        <f t="shared" si="21"/>
        <v>0.2366972170350331</v>
      </c>
      <c r="AO410" s="1"/>
      <c r="AP410" s="1"/>
      <c r="AQ410" s="1"/>
      <c r="AR410" s="1"/>
      <c r="AS410" s="45">
        <f t="shared" si="23"/>
        <v>-1.9302782964966902E-2</v>
      </c>
      <c r="AT410" s="6">
        <v>15</v>
      </c>
    </row>
    <row r="411" spans="1:46" s="3" customFormat="1" x14ac:dyDescent="0.2">
      <c r="A411" s="44">
        <v>1</v>
      </c>
      <c r="B411" s="8" t="s">
        <v>56</v>
      </c>
      <c r="C411" s="8" t="s">
        <v>7</v>
      </c>
      <c r="D411" s="3">
        <v>1</v>
      </c>
      <c r="F411" s="3">
        <v>65</v>
      </c>
      <c r="G411" s="1">
        <v>-12.698745427803564</v>
      </c>
      <c r="I411" s="57"/>
      <c r="J411" s="57"/>
      <c r="K411" s="1">
        <v>-17.7655977888368</v>
      </c>
      <c r="L411" s="57"/>
      <c r="O411" s="9">
        <v>-10.124343245935711</v>
      </c>
      <c r="P411" s="1"/>
      <c r="Q411" s="1"/>
      <c r="R411" s="1"/>
      <c r="S411" s="1">
        <v>-18.713342380970204</v>
      </c>
      <c r="T411" s="1"/>
      <c r="U411" s="1"/>
      <c r="V411" s="1"/>
      <c r="W411" s="1">
        <v>-34.829572825911242</v>
      </c>
      <c r="X411" s="1"/>
      <c r="Y411" s="1"/>
      <c r="Z411" s="1"/>
      <c r="AA411" s="1">
        <v>0.39039136397142626</v>
      </c>
      <c r="AB411" s="1"/>
      <c r="AC411" s="1"/>
      <c r="AD411" s="1"/>
      <c r="AE411" s="1">
        <v>-30.387560178850176</v>
      </c>
      <c r="AF411" s="1"/>
      <c r="AG411" s="1"/>
      <c r="AH411" s="1"/>
      <c r="AI411" s="1">
        <v>-4.997030374154221E-2</v>
      </c>
      <c r="AJ411" s="1"/>
      <c r="AK411" s="1"/>
      <c r="AL411" s="1"/>
      <c r="AM411" s="1"/>
      <c r="AN411" s="10">
        <f t="shared" ref="AN411:AN416" si="24">AI411*1.0925+0.3344</f>
        <v>0.27980744316236511</v>
      </c>
      <c r="AO411" s="1"/>
      <c r="AP411" s="1"/>
      <c r="AQ411" s="1"/>
      <c r="AR411" s="1"/>
      <c r="AS411" s="45">
        <f t="shared" ref="AS411:AS416" si="25">AN411-$AW$3</f>
        <v>2.3807443162365105E-2</v>
      </c>
      <c r="AT411" s="6">
        <v>16</v>
      </c>
    </row>
    <row r="412" spans="1:46" s="3" customFormat="1" x14ac:dyDescent="0.2">
      <c r="A412" s="44">
        <v>1</v>
      </c>
      <c r="B412" s="8" t="s">
        <v>57</v>
      </c>
      <c r="C412" s="8" t="s">
        <v>7</v>
      </c>
      <c r="D412" s="3">
        <v>1</v>
      </c>
      <c r="F412" s="3">
        <v>66</v>
      </c>
      <c r="G412" s="1">
        <v>-12.569314131164857</v>
      </c>
      <c r="I412" s="57"/>
      <c r="J412" s="57"/>
      <c r="K412" s="1">
        <v>-17.546339937904676</v>
      </c>
      <c r="L412" s="57"/>
      <c r="O412" s="9">
        <v>-9.9936088052859997</v>
      </c>
      <c r="P412" s="1"/>
      <c r="Q412" s="1"/>
      <c r="R412" s="1"/>
      <c r="S412" s="1">
        <v>-18.494360583358301</v>
      </c>
      <c r="T412" s="1"/>
      <c r="U412" s="1"/>
      <c r="V412" s="1"/>
      <c r="W412" s="1">
        <v>-34.843889864443526</v>
      </c>
      <c r="X412" s="1"/>
      <c r="Y412" s="1"/>
      <c r="Z412" s="1"/>
      <c r="AA412" s="1">
        <v>-7.0828662675062604E-2</v>
      </c>
      <c r="AB412" s="1"/>
      <c r="AC412" s="1"/>
      <c r="AD412" s="1"/>
      <c r="AE412" s="1">
        <v>-30.063741810811951</v>
      </c>
      <c r="AF412" s="1"/>
      <c r="AG412" s="1"/>
      <c r="AH412" s="1"/>
      <c r="AI412" s="1">
        <v>-7.0734791437668254E-2</v>
      </c>
      <c r="AJ412" s="1"/>
      <c r="AK412" s="1"/>
      <c r="AL412" s="1"/>
      <c r="AM412" s="1"/>
      <c r="AN412" s="10">
        <f t="shared" si="24"/>
        <v>0.25712224035434739</v>
      </c>
      <c r="AO412" s="1"/>
      <c r="AP412" s="1"/>
      <c r="AQ412" s="1"/>
      <c r="AR412" s="1"/>
      <c r="AS412" s="45">
        <f t="shared" si="25"/>
        <v>1.1222403543473813E-3</v>
      </c>
      <c r="AT412" s="6">
        <v>18</v>
      </c>
    </row>
    <row r="413" spans="1:46" s="3" customFormat="1" x14ac:dyDescent="0.2">
      <c r="A413" s="44">
        <v>1</v>
      </c>
      <c r="B413" s="8" t="s">
        <v>57</v>
      </c>
      <c r="C413" s="8" t="s">
        <v>7</v>
      </c>
      <c r="D413" s="3">
        <v>1</v>
      </c>
      <c r="F413" s="3">
        <v>66</v>
      </c>
      <c r="G413" s="1">
        <v>-12.545622698596917</v>
      </c>
      <c r="I413" s="57"/>
      <c r="J413" s="57"/>
      <c r="K413" s="1">
        <v>-17.485609725820353</v>
      </c>
      <c r="L413" s="57"/>
      <c r="O413" s="9">
        <v>-9.9704496588777509</v>
      </c>
      <c r="P413" s="1"/>
      <c r="Q413" s="1"/>
      <c r="R413" s="1"/>
      <c r="S413" s="1">
        <v>-18.433679634556484</v>
      </c>
      <c r="T413" s="1"/>
      <c r="U413" s="1"/>
      <c r="V413" s="1"/>
      <c r="W413" s="1">
        <v>-34.336278951983417</v>
      </c>
      <c r="X413" s="1"/>
      <c r="Y413" s="1"/>
      <c r="Z413" s="1"/>
      <c r="AA413" s="1">
        <v>0.33143666151096152</v>
      </c>
      <c r="AB413" s="1"/>
      <c r="AC413" s="1"/>
      <c r="AD413" s="1"/>
      <c r="AE413" s="1">
        <v>-29.937179356866142</v>
      </c>
      <c r="AF413" s="1"/>
      <c r="AG413" s="1"/>
      <c r="AH413" s="1"/>
      <c r="AI413" s="1">
        <v>-2.5776025246962431E-2</v>
      </c>
      <c r="AJ413" s="1"/>
      <c r="AK413" s="1"/>
      <c r="AL413" s="1"/>
      <c r="AM413" s="1"/>
      <c r="AN413" s="10">
        <f t="shared" si="24"/>
        <v>0.3062396924176935</v>
      </c>
      <c r="AO413" s="1"/>
      <c r="AP413" s="1"/>
      <c r="AQ413" s="1"/>
      <c r="AR413" s="1"/>
      <c r="AS413" s="45">
        <f t="shared" si="25"/>
        <v>5.0239692417693493E-2</v>
      </c>
      <c r="AT413" s="6">
        <v>17</v>
      </c>
    </row>
    <row r="414" spans="1:46" s="3" customFormat="1" x14ac:dyDescent="0.2">
      <c r="A414" s="44">
        <v>1</v>
      </c>
      <c r="B414" s="8" t="s">
        <v>57</v>
      </c>
      <c r="C414" s="8" t="s">
        <v>7</v>
      </c>
      <c r="D414" s="3">
        <v>1</v>
      </c>
      <c r="F414" s="3">
        <v>66</v>
      </c>
      <c r="G414" s="1">
        <v>-12.571681392213742</v>
      </c>
      <c r="I414" s="57"/>
      <c r="J414" s="57"/>
      <c r="K414" s="1">
        <v>-17.549669440144264</v>
      </c>
      <c r="L414" s="57"/>
      <c r="O414" s="9">
        <v>-9.996025373703656</v>
      </c>
      <c r="P414" s="1"/>
      <c r="Q414" s="1"/>
      <c r="R414" s="1"/>
      <c r="S414" s="1">
        <v>-18.497684994817604</v>
      </c>
      <c r="T414" s="1"/>
      <c r="U414" s="1"/>
      <c r="V414" s="1"/>
      <c r="W414" s="1">
        <v>-34.65662985622366</v>
      </c>
      <c r="X414" s="1"/>
      <c r="Y414" s="1"/>
      <c r="Z414" s="1"/>
      <c r="AA414" s="1">
        <v>0.1299757829927306</v>
      </c>
      <c r="AB414" s="1"/>
      <c r="AC414" s="1"/>
      <c r="AD414" s="1"/>
      <c r="AE414" s="1">
        <v>-30.048867103014246</v>
      </c>
      <c r="AF414" s="1"/>
      <c r="AG414" s="1"/>
      <c r="AH414" s="1"/>
      <c r="AI414" s="1">
        <v>-4.9588424003987885E-2</v>
      </c>
      <c r="AJ414" s="1"/>
      <c r="AK414" s="1"/>
      <c r="AL414" s="1"/>
      <c r="AM414" s="1"/>
      <c r="AN414" s="10">
        <f t="shared" si="24"/>
        <v>0.28022464677564318</v>
      </c>
      <c r="AO414" s="1"/>
      <c r="AP414" s="1"/>
      <c r="AQ414" s="1"/>
      <c r="AR414" s="1"/>
      <c r="AS414" s="45">
        <f t="shared" si="25"/>
        <v>2.4224646775643177E-2</v>
      </c>
      <c r="AT414" s="6">
        <v>17</v>
      </c>
    </row>
    <row r="415" spans="1:46" s="3" customFormat="1" x14ac:dyDescent="0.2">
      <c r="A415" s="44">
        <v>1</v>
      </c>
      <c r="B415" s="8" t="s">
        <v>57</v>
      </c>
      <c r="C415" s="8" t="s">
        <v>7</v>
      </c>
      <c r="D415" s="3">
        <v>1</v>
      </c>
      <c r="F415" s="3">
        <v>66</v>
      </c>
      <c r="G415" s="1">
        <v>-12.546530596312749</v>
      </c>
      <c r="I415" s="57"/>
      <c r="J415" s="57"/>
      <c r="K415" s="1">
        <v>-17.498887062952889</v>
      </c>
      <c r="L415" s="57"/>
      <c r="O415" s="9">
        <v>-9.9709273606344837</v>
      </c>
      <c r="P415" s="1"/>
      <c r="Q415" s="1"/>
      <c r="R415" s="1"/>
      <c r="S415" s="1">
        <v>-18.446955757005313</v>
      </c>
      <c r="T415" s="1"/>
      <c r="U415" s="1"/>
      <c r="V415" s="1"/>
      <c r="W415" s="1">
        <v>-34.667635469952216</v>
      </c>
      <c r="X415" s="1"/>
      <c r="Y415" s="1"/>
      <c r="Z415" s="1"/>
      <c r="AA415" s="1">
        <v>1.5170383475884841E-2</v>
      </c>
      <c r="AB415" s="1"/>
      <c r="AC415" s="1"/>
      <c r="AD415" s="1"/>
      <c r="AE415" s="1">
        <v>-29.944376368706614</v>
      </c>
      <c r="AF415" s="1"/>
      <c r="AG415" s="1"/>
      <c r="AH415" s="1"/>
      <c r="AI415" s="1">
        <v>-1.8971727145947193E-2</v>
      </c>
      <c r="AJ415" s="1"/>
      <c r="AK415" s="1"/>
      <c r="AL415" s="1"/>
      <c r="AM415" s="1"/>
      <c r="AN415" s="10">
        <f t="shared" si="24"/>
        <v>0.31367338809305267</v>
      </c>
      <c r="AO415" s="1"/>
      <c r="AP415" s="1"/>
      <c r="AQ415" s="1"/>
      <c r="AR415" s="1"/>
      <c r="AS415" s="45">
        <f t="shared" si="25"/>
        <v>5.7673388093052669E-2</v>
      </c>
      <c r="AT415" s="6">
        <v>16</v>
      </c>
    </row>
    <row r="416" spans="1:46" s="3" customFormat="1" x14ac:dyDescent="0.2">
      <c r="A416" s="44">
        <v>1</v>
      </c>
      <c r="B416" s="8" t="s">
        <v>57</v>
      </c>
      <c r="C416" s="8" t="s">
        <v>7</v>
      </c>
      <c r="D416" s="3">
        <v>1</v>
      </c>
      <c r="F416" s="3">
        <v>66</v>
      </c>
      <c r="G416" s="1">
        <v>-12.518802881509476</v>
      </c>
      <c r="I416" s="57"/>
      <c r="J416" s="57"/>
      <c r="K416" s="1">
        <v>-17.443912200271033</v>
      </c>
      <c r="L416" s="57"/>
      <c r="O416" s="9">
        <v>-9.9432200152477943</v>
      </c>
      <c r="P416" s="9"/>
      <c r="Q416" s="1"/>
      <c r="R416" s="5"/>
      <c r="S416" s="1">
        <v>-18.392039540425642</v>
      </c>
      <c r="T416" s="1"/>
      <c r="U416" s="1"/>
      <c r="V416" s="1"/>
      <c r="W416" s="1">
        <v>-34.735353466702939</v>
      </c>
      <c r="X416" s="1"/>
      <c r="Y416" s="1"/>
      <c r="Z416" s="1"/>
      <c r="AA416" s="1">
        <v>-0.16690103197881945</v>
      </c>
      <c r="AB416" s="1"/>
      <c r="AC416" s="1"/>
      <c r="AD416" s="1"/>
      <c r="AE416" s="1">
        <v>-29.953478907412581</v>
      </c>
      <c r="AF416" s="1"/>
      <c r="AG416" s="1"/>
      <c r="AH416" s="1"/>
      <c r="AI416" s="1">
        <v>-0.11232874055525088</v>
      </c>
      <c r="AJ416" s="16">
        <f>AVERAGE(AI283:AI416)</f>
        <v>-7.0276508520069475E-2</v>
      </c>
      <c r="AK416" s="16"/>
      <c r="AL416" s="1"/>
      <c r="AM416" s="1"/>
      <c r="AN416" s="10">
        <f t="shared" si="24"/>
        <v>0.2116808509433884</v>
      </c>
      <c r="AO416" s="16">
        <f>AVERAGE(AN283:AN416)</f>
        <v>0.25762291444182406</v>
      </c>
      <c r="AQ416" s="16"/>
      <c r="AR416" s="16"/>
      <c r="AS416" s="45">
        <f t="shared" si="25"/>
        <v>-4.4319149056611606E-2</v>
      </c>
      <c r="AT416" s="6">
        <v>15</v>
      </c>
    </row>
    <row r="417" spans="1:46" s="14" customFormat="1" x14ac:dyDescent="0.2">
      <c r="A417" s="3"/>
      <c r="B417" s="8"/>
      <c r="C417" s="8"/>
      <c r="D417" s="3"/>
      <c r="E417" s="3"/>
      <c r="F417" s="3"/>
      <c r="G417" s="3"/>
      <c r="H417" s="57"/>
      <c r="I417" s="57"/>
      <c r="J417" s="57"/>
      <c r="K417" s="3"/>
      <c r="L417" s="57"/>
      <c r="M417" s="3"/>
      <c r="N417" s="3"/>
      <c r="O417" s="9"/>
      <c r="P417" s="9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6"/>
    </row>
    <row r="418" spans="1:46" s="3" customFormat="1" x14ac:dyDescent="0.2">
      <c r="A418" s="44">
        <v>2</v>
      </c>
      <c r="B418" s="8" t="s">
        <v>61</v>
      </c>
      <c r="C418" s="8" t="s">
        <v>7</v>
      </c>
      <c r="D418" s="6">
        <v>1</v>
      </c>
      <c r="E418" s="6"/>
      <c r="F418" s="6">
        <v>76</v>
      </c>
      <c r="G418" s="9">
        <v>-12.448233523475816</v>
      </c>
      <c r="I418" s="1"/>
      <c r="J418" s="1"/>
      <c r="K418" s="9">
        <v>-17.283807507479793</v>
      </c>
      <c r="L418" s="1"/>
      <c r="M418" s="6"/>
      <c r="N418" s="6"/>
      <c r="O418" s="9">
        <v>-9.9721236393227137</v>
      </c>
      <c r="P418" s="1"/>
      <c r="Q418" s="1"/>
      <c r="R418" s="1"/>
      <c r="S418" s="1">
        <v>-18.329491456786684</v>
      </c>
      <c r="T418" s="1"/>
      <c r="U418" s="1"/>
      <c r="V418" s="1"/>
      <c r="W418" s="1">
        <v>-35.102540037308351</v>
      </c>
      <c r="X418" s="1"/>
      <c r="Y418" s="1"/>
      <c r="Z418" s="1"/>
      <c r="AA418" s="1">
        <v>-0.87288932100083871</v>
      </c>
      <c r="AB418" s="1"/>
      <c r="AC418" s="1"/>
      <c r="AD418" s="1"/>
      <c r="AE418" s="1">
        <v>-29.71677105989021</v>
      </c>
      <c r="AF418" s="1"/>
      <c r="AG418" s="1"/>
      <c r="AH418" s="1"/>
      <c r="AI418" s="1">
        <v>-0.10225437989538899</v>
      </c>
      <c r="AJ418" s="1"/>
      <c r="AK418" s="1"/>
      <c r="AL418" s="1"/>
      <c r="AM418" s="1"/>
      <c r="AN418" s="10">
        <f t="shared" ref="AN418:AN440" si="26">AI418*1.0496+0.3276</f>
        <v>0.22027380286179971</v>
      </c>
      <c r="AO418" s="1"/>
      <c r="AP418" s="1"/>
      <c r="AQ418" s="1"/>
      <c r="AR418" s="1"/>
      <c r="AS418" s="45">
        <f t="shared" ref="AS418:AS449" si="27">AN418-$AW$3</f>
        <v>-3.57261971382003E-2</v>
      </c>
      <c r="AT418" s="6">
        <v>12</v>
      </c>
    </row>
    <row r="419" spans="1:46" s="3" customFormat="1" x14ac:dyDescent="0.2">
      <c r="A419" s="44">
        <v>2</v>
      </c>
      <c r="B419" s="8" t="s">
        <v>61</v>
      </c>
      <c r="C419" s="8" t="s">
        <v>7</v>
      </c>
      <c r="D419" s="6">
        <v>1</v>
      </c>
      <c r="E419" s="6"/>
      <c r="F419" s="6">
        <v>76</v>
      </c>
      <c r="G419" s="9">
        <v>-12.515738126930094</v>
      </c>
      <c r="I419" s="1"/>
      <c r="J419" s="1"/>
      <c r="K419" s="9">
        <v>-17.396458249809037</v>
      </c>
      <c r="L419" s="1"/>
      <c r="M419" s="6"/>
      <c r="N419" s="6"/>
      <c r="O419" s="9">
        <v>-10.040365041681021</v>
      </c>
      <c r="P419" s="1"/>
      <c r="Q419" s="1"/>
      <c r="R419" s="1"/>
      <c r="S419" s="1">
        <v>-18.441986943436859</v>
      </c>
      <c r="T419" s="1"/>
      <c r="U419" s="1"/>
      <c r="V419" s="1"/>
      <c r="W419" s="1">
        <v>-34.918952818072235</v>
      </c>
      <c r="X419" s="1"/>
      <c r="Y419" s="1"/>
      <c r="Z419" s="1"/>
      <c r="AA419" s="1">
        <v>-0.45366142944121279</v>
      </c>
      <c r="AB419" s="1"/>
      <c r="AC419" s="1"/>
      <c r="AD419" s="1"/>
      <c r="AE419" s="1">
        <v>-29.903758563472088</v>
      </c>
      <c r="AF419" s="1"/>
      <c r="AG419" s="1"/>
      <c r="AH419" s="1"/>
      <c r="AI419" s="1">
        <v>-0.11175056614617929</v>
      </c>
      <c r="AJ419" s="1"/>
      <c r="AK419" s="1"/>
      <c r="AL419" s="1"/>
      <c r="AM419" s="1"/>
      <c r="AN419" s="10">
        <f t="shared" si="26"/>
        <v>0.21030660577297022</v>
      </c>
      <c r="AO419" s="1"/>
      <c r="AP419" s="1"/>
      <c r="AQ419" s="1"/>
      <c r="AR419" s="1"/>
      <c r="AS419" s="45">
        <f t="shared" si="27"/>
        <v>-4.5693394227029782E-2</v>
      </c>
      <c r="AT419" s="6">
        <v>12</v>
      </c>
    </row>
    <row r="420" spans="1:46" s="3" customFormat="1" x14ac:dyDescent="0.2">
      <c r="A420" s="44">
        <v>2</v>
      </c>
      <c r="B420" s="8" t="s">
        <v>61</v>
      </c>
      <c r="C420" s="8" t="s">
        <v>7</v>
      </c>
      <c r="D420" s="6">
        <v>1</v>
      </c>
      <c r="E420" s="6"/>
      <c r="F420" s="6">
        <v>76</v>
      </c>
      <c r="G420" s="9">
        <v>-12.482454798523809</v>
      </c>
      <c r="I420" s="1"/>
      <c r="J420" s="1"/>
      <c r="K420" s="9">
        <v>-17.342070600174548</v>
      </c>
      <c r="L420" s="1"/>
      <c r="M420" s="6"/>
      <c r="N420" s="6"/>
      <c r="O420" s="9">
        <v>-10.006675207860429</v>
      </c>
      <c r="P420" s="1"/>
      <c r="Q420" s="1"/>
      <c r="R420" s="1"/>
      <c r="S420" s="1">
        <v>-18.387675799302656</v>
      </c>
      <c r="T420" s="1"/>
      <c r="U420" s="1"/>
      <c r="V420" s="1"/>
      <c r="W420" s="1">
        <v>-34.906730613975718</v>
      </c>
      <c r="X420" s="1"/>
      <c r="Y420" s="1"/>
      <c r="Z420" s="1"/>
      <c r="AA420" s="1">
        <v>-0.55161638410014535</v>
      </c>
      <c r="AB420" s="1"/>
      <c r="AC420" s="1"/>
      <c r="AD420" s="1"/>
      <c r="AE420" s="1">
        <v>-29.78887466912354</v>
      </c>
      <c r="AF420" s="1"/>
      <c r="AG420" s="1"/>
      <c r="AH420" s="1"/>
      <c r="AI420" s="1">
        <v>-8.2526885638256609E-2</v>
      </c>
      <c r="AJ420" s="1"/>
      <c r="AK420" s="1"/>
      <c r="AL420" s="1"/>
      <c r="AM420" s="1"/>
      <c r="AN420" s="10">
        <f t="shared" si="26"/>
        <v>0.24097978083408586</v>
      </c>
      <c r="AO420" s="1"/>
      <c r="AP420" s="1"/>
      <c r="AQ420" s="1"/>
      <c r="AR420" s="1"/>
      <c r="AS420" s="45">
        <f t="shared" si="27"/>
        <v>-1.5020219165914145E-2</v>
      </c>
      <c r="AT420" s="6">
        <v>12</v>
      </c>
    </row>
    <row r="421" spans="1:46" s="3" customFormat="1" x14ac:dyDescent="0.2">
      <c r="A421" s="44">
        <v>2</v>
      </c>
      <c r="B421" s="8" t="s">
        <v>61</v>
      </c>
      <c r="C421" s="8" t="s">
        <v>7</v>
      </c>
      <c r="D421" s="6">
        <v>1</v>
      </c>
      <c r="E421" s="6"/>
      <c r="F421" s="6">
        <v>76</v>
      </c>
      <c r="G421" s="9">
        <v>-12.514093471242186</v>
      </c>
      <c r="I421" s="1"/>
      <c r="J421" s="1"/>
      <c r="K421" s="9">
        <v>-17.41058154889437</v>
      </c>
      <c r="L421" s="1"/>
      <c r="M421" s="6"/>
      <c r="N421" s="6"/>
      <c r="O421" s="9">
        <v>-10.038071229200693</v>
      </c>
      <c r="P421" s="1"/>
      <c r="Q421" s="1"/>
      <c r="R421" s="1"/>
      <c r="S421" s="1">
        <v>-18.456113386457844</v>
      </c>
      <c r="T421" s="1"/>
      <c r="U421" s="1"/>
      <c r="V421" s="1"/>
      <c r="W421" s="1">
        <v>-35.204752916813533</v>
      </c>
      <c r="X421" s="1"/>
      <c r="Y421" s="1"/>
      <c r="Z421" s="1"/>
      <c r="AA421" s="1">
        <v>-0.72094741071772328</v>
      </c>
      <c r="AB421" s="1"/>
      <c r="AC421" s="1"/>
      <c r="AD421" s="1"/>
      <c r="AE421" s="1">
        <v>-29.919193091363127</v>
      </c>
      <c r="AF421" s="1"/>
      <c r="AG421" s="1"/>
      <c r="AH421" s="1"/>
      <c r="AI421" s="1">
        <v>-0.11525089330713389</v>
      </c>
      <c r="AJ421" s="1"/>
      <c r="AK421" s="1"/>
      <c r="AL421" s="1"/>
      <c r="AM421" s="1"/>
      <c r="AN421" s="10">
        <f t="shared" si="26"/>
        <v>0.20663266238483224</v>
      </c>
      <c r="AO421" s="1"/>
      <c r="AP421" s="1"/>
      <c r="AQ421" s="1"/>
      <c r="AR421" s="1"/>
      <c r="AS421" s="45">
        <f t="shared" si="27"/>
        <v>-4.9367337615167761E-2</v>
      </c>
      <c r="AT421" s="6">
        <v>12</v>
      </c>
    </row>
    <row r="422" spans="1:46" s="3" customFormat="1" x14ac:dyDescent="0.2">
      <c r="A422" s="44">
        <v>2</v>
      </c>
      <c r="B422" s="8" t="s">
        <v>63</v>
      </c>
      <c r="C422" s="8" t="s">
        <v>7</v>
      </c>
      <c r="D422" s="6">
        <v>1</v>
      </c>
      <c r="E422" s="6"/>
      <c r="F422" s="6">
        <v>78</v>
      </c>
      <c r="G422" s="1">
        <v>-12.441206446221196</v>
      </c>
      <c r="I422" s="1"/>
      <c r="J422" s="1"/>
      <c r="K422" s="1">
        <v>-17.252025996101246</v>
      </c>
      <c r="L422" s="1"/>
      <c r="M422" s="6"/>
      <c r="N422" s="6"/>
      <c r="O422" s="1">
        <v>-9.9657703259983297</v>
      </c>
      <c r="P422" s="1"/>
      <c r="Q422" s="1"/>
      <c r="R422" s="1"/>
      <c r="S422" s="1">
        <v>-18.297726866491956</v>
      </c>
      <c r="T422" s="1"/>
      <c r="U422" s="1"/>
      <c r="V422" s="1"/>
      <c r="W422" s="1">
        <v>-34.430919937125019</v>
      </c>
      <c r="X422" s="1"/>
      <c r="Y422" s="1"/>
      <c r="Z422" s="1"/>
      <c r="AA422" s="1">
        <v>-0.24211218412660551</v>
      </c>
      <c r="AB422" s="1"/>
      <c r="AC422" s="1"/>
      <c r="AD422" s="1"/>
      <c r="AE422" s="1">
        <v>-29.666345796352978</v>
      </c>
      <c r="AF422" s="1"/>
      <c r="AG422" s="1"/>
      <c r="AH422" s="1"/>
      <c r="AI422" s="1">
        <v>-8.9423038485095252E-2</v>
      </c>
      <c r="AJ422" s="1"/>
      <c r="AK422" s="1"/>
      <c r="AL422" s="1"/>
      <c r="AM422" s="1"/>
      <c r="AN422" s="10">
        <f t="shared" si="26"/>
        <v>0.23374157880604401</v>
      </c>
      <c r="AO422" s="1"/>
      <c r="AP422" s="1"/>
      <c r="AQ422" s="1"/>
      <c r="AR422" s="1"/>
      <c r="AS422" s="45">
        <f t="shared" si="27"/>
        <v>-2.2258421193955991E-2</v>
      </c>
      <c r="AT422" s="6">
        <v>17</v>
      </c>
    </row>
    <row r="423" spans="1:46" s="3" customFormat="1" x14ac:dyDescent="0.2">
      <c r="A423" s="44">
        <v>2</v>
      </c>
      <c r="B423" s="8" t="s">
        <v>63</v>
      </c>
      <c r="C423" s="8" t="s">
        <v>7</v>
      </c>
      <c r="D423" s="6">
        <v>1</v>
      </c>
      <c r="E423" s="6"/>
      <c r="F423" s="6">
        <v>78</v>
      </c>
      <c r="G423" s="1">
        <v>-12.463315800528466</v>
      </c>
      <c r="I423" s="1"/>
      <c r="J423" s="1"/>
      <c r="K423" s="1">
        <v>-17.32885396118715</v>
      </c>
      <c r="L423" s="1"/>
      <c r="M423" s="6"/>
      <c r="N423" s="6"/>
      <c r="O423" s="1">
        <v>-9.9866267140645597</v>
      </c>
      <c r="P423" s="1"/>
      <c r="Q423" s="1"/>
      <c r="R423" s="1"/>
      <c r="S423" s="1">
        <v>-18.374502469755512</v>
      </c>
      <c r="T423" s="1"/>
      <c r="U423" s="1"/>
      <c r="V423" s="1"/>
      <c r="W423" s="1">
        <v>-34.347677617553444</v>
      </c>
      <c r="X423" s="1"/>
      <c r="Y423" s="1"/>
      <c r="Z423" s="1"/>
      <c r="AA423" s="1">
        <v>4.5728638420339252E-4</v>
      </c>
      <c r="AB423" s="1"/>
      <c r="AC423" s="1"/>
      <c r="AD423" s="1"/>
      <c r="AE423" s="1">
        <v>-29.776410929098194</v>
      </c>
      <c r="AF423" s="1"/>
      <c r="AG423" s="1"/>
      <c r="AH423" s="1"/>
      <c r="AI423" s="1">
        <v>-0.1029011280169051</v>
      </c>
      <c r="AJ423" s="1"/>
      <c r="AK423" s="1"/>
      <c r="AL423" s="1"/>
      <c r="AM423" s="1"/>
      <c r="AN423" s="10">
        <f t="shared" si="26"/>
        <v>0.2195949760334564</v>
      </c>
      <c r="AO423" s="1"/>
      <c r="AP423" s="1"/>
      <c r="AQ423" s="1"/>
      <c r="AR423" s="1"/>
      <c r="AS423" s="45">
        <f t="shared" si="27"/>
        <v>-3.6405023966543604E-2</v>
      </c>
      <c r="AT423" s="6">
        <v>18</v>
      </c>
    </row>
    <row r="424" spans="1:46" s="3" customFormat="1" x14ac:dyDescent="0.2">
      <c r="A424" s="44">
        <v>2</v>
      </c>
      <c r="B424" s="8" t="s">
        <v>63</v>
      </c>
      <c r="C424" s="8" t="s">
        <v>7</v>
      </c>
      <c r="D424" s="6">
        <v>1</v>
      </c>
      <c r="E424" s="6"/>
      <c r="F424" s="6">
        <v>78</v>
      </c>
      <c r="G424" s="1">
        <v>-12.459417320466311</v>
      </c>
      <c r="I424" s="1"/>
      <c r="J424" s="1"/>
      <c r="K424" s="1">
        <v>-17.291100659184064</v>
      </c>
      <c r="L424" s="1"/>
      <c r="M424" s="6"/>
      <c r="N424" s="6"/>
      <c r="O424" s="1">
        <v>-9.9838549850950606</v>
      </c>
      <c r="P424" s="1"/>
      <c r="Q424" s="1"/>
      <c r="R424" s="1"/>
      <c r="S424" s="1">
        <v>-18.336759317070985</v>
      </c>
      <c r="T424" s="1"/>
      <c r="U424" s="1"/>
      <c r="V424" s="1"/>
      <c r="W424" s="1">
        <v>-33.817629917729384</v>
      </c>
      <c r="X424" s="1"/>
      <c r="Y424" s="1"/>
      <c r="Z424" s="1"/>
      <c r="AA424" s="1">
        <v>0.47246027259080503</v>
      </c>
      <c r="AB424" s="1"/>
      <c r="AC424" s="1"/>
      <c r="AD424" s="1"/>
      <c r="AE424" s="1">
        <v>-29.697231519140704</v>
      </c>
      <c r="AF424" s="1"/>
      <c r="AG424" s="1"/>
      <c r="AH424" s="1"/>
      <c r="AI424" s="1">
        <v>-6.3135522133619948E-2</v>
      </c>
      <c r="AJ424" s="1"/>
      <c r="AK424" s="1"/>
      <c r="AL424" s="1"/>
      <c r="AM424" s="1"/>
      <c r="AN424" s="10">
        <f t="shared" si="26"/>
        <v>0.26133295596855249</v>
      </c>
      <c r="AO424" s="1"/>
      <c r="AP424" s="1"/>
      <c r="AQ424" s="1"/>
      <c r="AR424" s="1"/>
      <c r="AS424" s="45">
        <f t="shared" si="27"/>
        <v>5.3329559685524885E-3</v>
      </c>
      <c r="AT424" s="6">
        <v>18</v>
      </c>
    </row>
    <row r="425" spans="1:46" s="3" customFormat="1" x14ac:dyDescent="0.2">
      <c r="A425" s="44">
        <v>2</v>
      </c>
      <c r="B425" s="8" t="s">
        <v>63</v>
      </c>
      <c r="C425" s="8" t="s">
        <v>7</v>
      </c>
      <c r="D425" s="6">
        <v>1</v>
      </c>
      <c r="E425" s="6"/>
      <c r="F425" s="6">
        <v>78</v>
      </c>
      <c r="G425" s="1">
        <v>-12.473568732108482</v>
      </c>
      <c r="I425" s="1"/>
      <c r="J425" s="1"/>
      <c r="K425" s="1">
        <v>-17.304293774333356</v>
      </c>
      <c r="L425" s="1"/>
      <c r="M425" s="6"/>
      <c r="N425" s="6"/>
      <c r="O425" s="1">
        <v>-9.9985508748358018</v>
      </c>
      <c r="P425" s="1"/>
      <c r="Q425" s="1"/>
      <c r="R425" s="1"/>
      <c r="S425" s="1">
        <v>-18.349920279622467</v>
      </c>
      <c r="T425" s="1"/>
      <c r="U425" s="1"/>
      <c r="V425" s="1"/>
      <c r="W425" s="1">
        <v>-34.45996233287628</v>
      </c>
      <c r="X425" s="1"/>
      <c r="Y425" s="1"/>
      <c r="Z425" s="1"/>
      <c r="AA425" s="1">
        <v>-0.16585538128222055</v>
      </c>
      <c r="AB425" s="1"/>
      <c r="AC425" s="1"/>
      <c r="AD425" s="1"/>
      <c r="AE425" s="1">
        <v>-29.74935499883064</v>
      </c>
      <c r="AF425" s="1"/>
      <c r="AG425" s="1"/>
      <c r="AH425" s="1"/>
      <c r="AI425" s="1">
        <v>-8.8872981292745235E-2</v>
      </c>
      <c r="AJ425" s="1"/>
      <c r="AK425" s="1"/>
      <c r="AL425" s="1"/>
      <c r="AM425" s="1"/>
      <c r="AN425" s="10">
        <f t="shared" si="26"/>
        <v>0.23431891883513462</v>
      </c>
      <c r="AO425" s="1"/>
      <c r="AP425" s="1"/>
      <c r="AQ425" s="1"/>
      <c r="AR425" s="1"/>
      <c r="AS425" s="45">
        <f t="shared" si="27"/>
        <v>-2.168108116486539E-2</v>
      </c>
      <c r="AT425" s="6">
        <v>19</v>
      </c>
    </row>
    <row r="426" spans="1:46" s="3" customFormat="1" x14ac:dyDescent="0.2">
      <c r="A426" s="44">
        <v>2</v>
      </c>
      <c r="B426" s="8" t="s">
        <v>65</v>
      </c>
      <c r="C426" s="8" t="s">
        <v>7</v>
      </c>
      <c r="D426" s="6">
        <v>1</v>
      </c>
      <c r="E426" s="6"/>
      <c r="F426" s="6">
        <v>80</v>
      </c>
      <c r="G426" s="1">
        <v>-12.466822750495343</v>
      </c>
      <c r="I426" s="1"/>
      <c r="J426" s="1"/>
      <c r="K426" s="1">
        <v>-17.275667463729121</v>
      </c>
      <c r="L426" s="1"/>
      <c r="M426" s="6"/>
      <c r="N426" s="6"/>
      <c r="O426" s="1">
        <v>-9.9923812093826552</v>
      </c>
      <c r="P426" s="1"/>
      <c r="Q426" s="1"/>
      <c r="R426" s="1"/>
      <c r="S426" s="1">
        <v>-18.321310141900796</v>
      </c>
      <c r="T426" s="1"/>
      <c r="U426" s="1"/>
      <c r="V426" s="1"/>
      <c r="W426" s="1">
        <v>-34.781325466493307</v>
      </c>
      <c r="X426" s="1"/>
      <c r="Y426" s="1"/>
      <c r="Z426" s="1"/>
      <c r="AA426" s="1">
        <v>-0.55688084515652381</v>
      </c>
      <c r="AB426" s="1"/>
      <c r="AC426" s="1"/>
      <c r="AD426" s="1"/>
      <c r="AE426" s="1">
        <v>-29.723049068225052</v>
      </c>
      <c r="AF426" s="1"/>
      <c r="AG426" s="1"/>
      <c r="AH426" s="1"/>
      <c r="AI426" s="1">
        <v>-9.744786908899572E-2</v>
      </c>
      <c r="AJ426" s="1"/>
      <c r="AK426" s="1"/>
      <c r="AL426" s="1"/>
      <c r="AM426" s="1"/>
      <c r="AN426" s="10">
        <f t="shared" si="26"/>
        <v>0.22531871660419009</v>
      </c>
      <c r="AO426" s="1"/>
      <c r="AP426" s="1"/>
      <c r="AQ426" s="1"/>
      <c r="AR426" s="1"/>
      <c r="AS426" s="45">
        <f t="shared" si="27"/>
        <v>-3.0681283395809916E-2</v>
      </c>
      <c r="AT426" s="6">
        <v>18</v>
      </c>
    </row>
    <row r="427" spans="1:46" s="3" customFormat="1" x14ac:dyDescent="0.2">
      <c r="A427" s="44">
        <v>2</v>
      </c>
      <c r="B427" s="8" t="s">
        <v>65</v>
      </c>
      <c r="C427" s="8" t="s">
        <v>7</v>
      </c>
      <c r="D427" s="6">
        <v>1</v>
      </c>
      <c r="E427" s="6"/>
      <c r="F427" s="6">
        <v>80</v>
      </c>
      <c r="G427" s="1">
        <v>-12.505750610200355</v>
      </c>
      <c r="I427" s="1"/>
      <c r="J427" s="1"/>
      <c r="K427" s="1">
        <v>-17.40192065271059</v>
      </c>
      <c r="L427" s="1"/>
      <c r="M427" s="6"/>
      <c r="N427" s="6"/>
      <c r="O427" s="1">
        <v>-10.029440417148733</v>
      </c>
      <c r="P427" s="1"/>
      <c r="Q427" s="1"/>
      <c r="R427" s="1"/>
      <c r="S427" s="1">
        <v>-18.447471479034419</v>
      </c>
      <c r="T427" s="1"/>
      <c r="U427" s="1"/>
      <c r="V427" s="1"/>
      <c r="W427" s="1">
        <v>-34.953493791259241</v>
      </c>
      <c r="X427" s="1"/>
      <c r="Y427" s="1"/>
      <c r="Z427" s="1"/>
      <c r="AA427" s="1">
        <v>-0.4782790520691943</v>
      </c>
      <c r="AB427" s="1"/>
      <c r="AC427" s="1"/>
      <c r="AD427" s="1"/>
      <c r="AE427" s="1">
        <v>-29.851089976884019</v>
      </c>
      <c r="AF427" s="1"/>
      <c r="AG427" s="1"/>
      <c r="AH427" s="1"/>
      <c r="AI427" s="1">
        <v>-6.2437755539351825E-2</v>
      </c>
      <c r="AJ427" s="1"/>
      <c r="AK427" s="1"/>
      <c r="AL427" s="1"/>
      <c r="AM427" s="1"/>
      <c r="AN427" s="10">
        <f t="shared" si="26"/>
        <v>0.2620653317858963</v>
      </c>
      <c r="AO427" s="1"/>
      <c r="AP427" s="1"/>
      <c r="AQ427" s="1"/>
      <c r="AR427" s="1"/>
      <c r="AS427" s="45">
        <f t="shared" si="27"/>
        <v>6.0653317858962996E-3</v>
      </c>
      <c r="AT427" s="6">
        <v>18</v>
      </c>
    </row>
    <row r="428" spans="1:46" s="3" customFormat="1" x14ac:dyDescent="0.2">
      <c r="A428" s="44">
        <v>2</v>
      </c>
      <c r="B428" s="8" t="s">
        <v>65</v>
      </c>
      <c r="C428" s="8" t="s">
        <v>7</v>
      </c>
      <c r="D428" s="6">
        <v>1</v>
      </c>
      <c r="E428" s="6"/>
      <c r="F428" s="6">
        <v>80</v>
      </c>
      <c r="G428" s="1">
        <v>-12.452242343723</v>
      </c>
      <c r="I428" s="1"/>
      <c r="J428" s="1"/>
      <c r="K428" s="1">
        <v>-17.252719483947978</v>
      </c>
      <c r="L428" s="1"/>
      <c r="M428" s="6"/>
      <c r="N428" s="6"/>
      <c r="O428" s="1">
        <v>-9.9775898853489124</v>
      </c>
      <c r="P428" s="1"/>
      <c r="Q428" s="1"/>
      <c r="R428" s="1"/>
      <c r="S428" s="1">
        <v>-18.298395643608941</v>
      </c>
      <c r="T428" s="1"/>
      <c r="U428" s="1"/>
      <c r="V428" s="1"/>
      <c r="W428" s="1">
        <v>-34.357335339286784</v>
      </c>
      <c r="X428" s="1"/>
      <c r="Y428" s="1"/>
      <c r="Z428" s="1"/>
      <c r="AA428" s="1">
        <v>-0.1645207904512197</v>
      </c>
      <c r="AB428" s="1"/>
      <c r="AC428" s="1"/>
      <c r="AD428" s="1"/>
      <c r="AE428" s="1">
        <v>-29.697662211966939</v>
      </c>
      <c r="AF428" s="1"/>
      <c r="AG428" s="1"/>
      <c r="AH428" s="1"/>
      <c r="AI428" s="1">
        <v>-0.1094708916349052</v>
      </c>
      <c r="AJ428" s="1"/>
      <c r="AK428" s="1"/>
      <c r="AL428" s="1"/>
      <c r="AM428" s="1"/>
      <c r="AN428" s="10">
        <f t="shared" si="26"/>
        <v>0.21269935214000352</v>
      </c>
      <c r="AO428" s="1"/>
      <c r="AP428" s="1"/>
      <c r="AQ428" s="1"/>
      <c r="AR428" s="1"/>
      <c r="AS428" s="45">
        <f t="shared" si="27"/>
        <v>-4.3300647859996488E-2</v>
      </c>
      <c r="AT428" s="6">
        <v>18</v>
      </c>
    </row>
    <row r="429" spans="1:46" s="3" customFormat="1" x14ac:dyDescent="0.2">
      <c r="A429" s="44">
        <v>2</v>
      </c>
      <c r="B429" s="8" t="s">
        <v>65</v>
      </c>
      <c r="C429" s="8" t="s">
        <v>7</v>
      </c>
      <c r="D429" s="6">
        <v>1</v>
      </c>
      <c r="E429" s="6"/>
      <c r="F429" s="6">
        <v>80</v>
      </c>
      <c r="G429" s="1">
        <v>-12.490575442235102</v>
      </c>
      <c r="I429" s="1"/>
      <c r="J429" s="1"/>
      <c r="K429" s="1">
        <v>-17.344862229092307</v>
      </c>
      <c r="L429" s="1"/>
      <c r="M429" s="6"/>
      <c r="N429" s="6"/>
      <c r="O429" s="1">
        <v>-10.015287131701212</v>
      </c>
      <c r="P429" s="1"/>
      <c r="Q429" s="1"/>
      <c r="R429" s="1"/>
      <c r="S429" s="1">
        <v>-18.3904491587259</v>
      </c>
      <c r="T429" s="1"/>
      <c r="U429" s="1"/>
      <c r="V429" s="1"/>
      <c r="W429" s="1">
        <v>-34.928558870049464</v>
      </c>
      <c r="X429" s="1"/>
      <c r="Y429" s="1"/>
      <c r="Z429" s="1"/>
      <c r="AA429" s="1">
        <v>-0.56855783506400137</v>
      </c>
      <c r="AB429" s="1"/>
      <c r="AC429" s="1"/>
      <c r="AD429" s="1"/>
      <c r="AE429" s="1">
        <v>-29.772823066662387</v>
      </c>
      <c r="AF429" s="1"/>
      <c r="AG429" s="1"/>
      <c r="AH429" s="1"/>
      <c r="AI429" s="1">
        <v>-5.4707297856643189E-2</v>
      </c>
      <c r="AJ429" s="1"/>
      <c r="AK429" s="1"/>
      <c r="AL429" s="1"/>
      <c r="AM429" s="1"/>
      <c r="AN429" s="10">
        <f t="shared" si="26"/>
        <v>0.27017922016966733</v>
      </c>
      <c r="AO429" s="1"/>
      <c r="AP429" s="1"/>
      <c r="AQ429" s="1"/>
      <c r="AR429" s="1"/>
      <c r="AS429" s="45">
        <f t="shared" si="27"/>
        <v>1.4179220169667328E-2</v>
      </c>
      <c r="AT429" s="6">
        <v>18</v>
      </c>
    </row>
    <row r="430" spans="1:46" s="3" customFormat="1" x14ac:dyDescent="0.2">
      <c r="A430" s="44">
        <v>2</v>
      </c>
      <c r="B430" s="8" t="s">
        <v>65</v>
      </c>
      <c r="C430" s="8" t="s">
        <v>7</v>
      </c>
      <c r="D430" s="6">
        <v>1</v>
      </c>
      <c r="E430" s="6"/>
      <c r="F430" s="6">
        <v>80</v>
      </c>
      <c r="G430" s="1">
        <v>-12.504173078461228</v>
      </c>
      <c r="I430" s="1"/>
      <c r="J430" s="1"/>
      <c r="K430" s="1">
        <v>-17.368476792680866</v>
      </c>
      <c r="L430" s="1"/>
      <c r="M430" s="6"/>
      <c r="N430" s="6"/>
      <c r="O430" s="1">
        <v>-10.028998643487782</v>
      </c>
      <c r="P430" s="1"/>
      <c r="Q430" s="1"/>
      <c r="R430" s="1"/>
      <c r="S430" s="1">
        <v>-18.414032413792597</v>
      </c>
      <c r="T430" s="1"/>
      <c r="U430" s="1"/>
      <c r="V430" s="1"/>
      <c r="W430" s="1">
        <v>-34.245844256761622</v>
      </c>
      <c r="X430" s="1"/>
      <c r="Y430" s="1"/>
      <c r="Z430" s="1"/>
      <c r="AA430" s="1">
        <v>0.18649945902765586</v>
      </c>
      <c r="AB430" s="1"/>
      <c r="AC430" s="1"/>
      <c r="AD430" s="1"/>
      <c r="AE430" s="1">
        <v>-29.814568795557577</v>
      </c>
      <c r="AF430" s="1"/>
      <c r="AG430" s="1"/>
      <c r="AH430" s="1"/>
      <c r="AI430" s="1">
        <v>-5.9904335163646349E-2</v>
      </c>
      <c r="AJ430" s="1"/>
      <c r="AK430" s="1"/>
      <c r="AL430" s="1"/>
      <c r="AM430" s="1"/>
      <c r="AN430" s="10">
        <f t="shared" si="26"/>
        <v>0.26472440981223677</v>
      </c>
      <c r="AO430" s="1"/>
      <c r="AP430" s="1"/>
      <c r="AQ430" s="1"/>
      <c r="AR430" s="1"/>
      <c r="AS430" s="45">
        <f t="shared" si="27"/>
        <v>8.7244098122367664E-3</v>
      </c>
      <c r="AT430" s="6">
        <v>18</v>
      </c>
    </row>
    <row r="431" spans="1:46" s="3" customFormat="1" x14ac:dyDescent="0.2">
      <c r="A431" s="44">
        <v>2</v>
      </c>
      <c r="B431" s="8" t="s">
        <v>65</v>
      </c>
      <c r="C431" s="8" t="s">
        <v>7</v>
      </c>
      <c r="D431" s="6">
        <v>1</v>
      </c>
      <c r="E431" s="6"/>
      <c r="F431" s="6">
        <v>80</v>
      </c>
      <c r="G431" s="1">
        <v>-12.514269443202533</v>
      </c>
      <c r="I431" s="1"/>
      <c r="J431" s="1"/>
      <c r="K431" s="1">
        <v>-17.310728829936259</v>
      </c>
      <c r="L431" s="1"/>
      <c r="M431" s="6"/>
      <c r="N431" s="6"/>
      <c r="O431" s="1">
        <v>-10.041996657129637</v>
      </c>
      <c r="P431" s="1"/>
      <c r="Q431" s="1"/>
      <c r="R431" s="1"/>
      <c r="S431" s="1">
        <v>-18.356264054526619</v>
      </c>
      <c r="T431" s="1"/>
      <c r="U431" s="1"/>
      <c r="V431" s="1"/>
      <c r="W431" s="1">
        <v>-34.606139928888254</v>
      </c>
      <c r="X431" s="1"/>
      <c r="Y431" s="1"/>
      <c r="Z431" s="1"/>
      <c r="AA431" s="1">
        <v>-0.30420915896516021</v>
      </c>
      <c r="AB431" s="1"/>
      <c r="AC431" s="1"/>
      <c r="AD431" s="1"/>
      <c r="AE431" s="1">
        <v>-29.798857695235185</v>
      </c>
      <c r="AF431" s="1"/>
      <c r="AG431" s="1"/>
      <c r="AH431" s="1"/>
      <c r="AI431" s="1">
        <v>-9.0930236941996756E-2</v>
      </c>
      <c r="AJ431" s="1"/>
      <c r="AK431" s="1"/>
      <c r="AL431" s="1"/>
      <c r="AM431" s="1"/>
      <c r="AN431" s="10">
        <f t="shared" si="26"/>
        <v>0.23215962330568019</v>
      </c>
      <c r="AO431" s="1"/>
      <c r="AP431" s="1"/>
      <c r="AQ431" s="1"/>
      <c r="AR431" s="1"/>
      <c r="AS431" s="45">
        <f t="shared" si="27"/>
        <v>-2.384037669431982E-2</v>
      </c>
      <c r="AT431" s="6">
        <v>17</v>
      </c>
    </row>
    <row r="432" spans="1:46" s="3" customFormat="1" x14ac:dyDescent="0.2">
      <c r="A432" s="44">
        <v>2</v>
      </c>
      <c r="B432" s="8" t="s">
        <v>65</v>
      </c>
      <c r="C432" s="8" t="s">
        <v>7</v>
      </c>
      <c r="D432" s="6">
        <v>1</v>
      </c>
      <c r="E432" s="6"/>
      <c r="F432" s="6">
        <v>80</v>
      </c>
      <c r="G432" s="1">
        <v>-12.518602174149065</v>
      </c>
      <c r="I432" s="9"/>
      <c r="J432" s="9"/>
      <c r="K432" s="1">
        <v>-17.362889562959072</v>
      </c>
      <c r="L432" s="9"/>
      <c r="M432" s="6"/>
      <c r="N432" s="6"/>
      <c r="O432" s="9">
        <v>-10.044695359998711</v>
      </c>
      <c r="P432" s="1"/>
      <c r="Q432" s="1"/>
      <c r="R432" s="1"/>
      <c r="S432" s="1">
        <v>-18.408413121427742</v>
      </c>
      <c r="T432" s="1"/>
      <c r="U432" s="1"/>
      <c r="V432" s="1"/>
      <c r="W432" s="1">
        <v>-34.145339661292901</v>
      </c>
      <c r="X432" s="1"/>
      <c r="Y432" s="1"/>
      <c r="Z432" s="1"/>
      <c r="AA432" s="1">
        <v>0.27918556129624683</v>
      </c>
      <c r="AB432" s="1"/>
      <c r="AC432" s="1"/>
      <c r="AD432" s="1"/>
      <c r="AE432" s="1">
        <v>-29.84119867364619</v>
      </c>
      <c r="AF432" s="1"/>
      <c r="AG432" s="1"/>
      <c r="AH432" s="1"/>
      <c r="AI432" s="1">
        <v>-7.7863577687256602E-2</v>
      </c>
      <c r="AJ432" s="1"/>
      <c r="AK432" s="1"/>
      <c r="AL432" s="1"/>
      <c r="AM432" s="1"/>
      <c r="AN432" s="10">
        <f t="shared" si="26"/>
        <v>0.24587438885945545</v>
      </c>
      <c r="AO432" s="1"/>
      <c r="AP432" s="1"/>
      <c r="AQ432" s="1"/>
      <c r="AR432" s="1"/>
      <c r="AS432" s="45">
        <f t="shared" si="27"/>
        <v>-1.0125611140544555E-2</v>
      </c>
      <c r="AT432" s="6">
        <v>17</v>
      </c>
    </row>
    <row r="433" spans="1:46" s="3" customFormat="1" x14ac:dyDescent="0.2">
      <c r="A433" s="44">
        <v>2</v>
      </c>
      <c r="B433" s="8" t="s">
        <v>67</v>
      </c>
      <c r="C433" s="8" t="s">
        <v>7</v>
      </c>
      <c r="D433" s="6">
        <v>1</v>
      </c>
      <c r="E433" s="6"/>
      <c r="F433" s="6">
        <v>82</v>
      </c>
      <c r="G433" s="1">
        <v>-12.491568992586195</v>
      </c>
      <c r="I433" s="9"/>
      <c r="J433" s="9"/>
      <c r="K433" s="1">
        <v>-17.344140686647304</v>
      </c>
      <c r="L433" s="9"/>
      <c r="M433" s="6"/>
      <c r="N433" s="6"/>
      <c r="O433" s="9">
        <v>-10.016380571162362</v>
      </c>
      <c r="P433" s="1"/>
      <c r="Q433" s="1"/>
      <c r="R433" s="1"/>
      <c r="S433" s="1">
        <v>-18.38972542128262</v>
      </c>
      <c r="T433" s="1"/>
      <c r="U433" s="1"/>
      <c r="V433" s="1"/>
      <c r="W433" s="1">
        <v>-35.32554653312161</v>
      </c>
      <c r="X433" s="1"/>
      <c r="Y433" s="1"/>
      <c r="Z433" s="1"/>
      <c r="AA433" s="1">
        <v>-0.98115252315582324</v>
      </c>
      <c r="AB433" s="1"/>
      <c r="AC433" s="1"/>
      <c r="AD433" s="1"/>
      <c r="AE433" s="1">
        <v>-29.812175358822017</v>
      </c>
      <c r="AF433" s="1"/>
      <c r="AG433" s="1"/>
      <c r="AH433" s="1"/>
      <c r="AI433" s="1">
        <v>-9.4949963857199338E-2</v>
      </c>
      <c r="AJ433" s="1"/>
      <c r="AK433" s="1"/>
      <c r="AL433" s="1"/>
      <c r="AM433" s="1"/>
      <c r="AN433" s="10">
        <f t="shared" si="26"/>
        <v>0.22794051793548359</v>
      </c>
      <c r="AO433" s="1"/>
      <c r="AP433" s="1"/>
      <c r="AQ433" s="1"/>
      <c r="AR433" s="1"/>
      <c r="AS433" s="45">
        <f t="shared" si="27"/>
        <v>-2.8059482064516417E-2</v>
      </c>
      <c r="AT433" s="6">
        <v>16</v>
      </c>
    </row>
    <row r="434" spans="1:46" s="3" customFormat="1" x14ac:dyDescent="0.2">
      <c r="A434" s="44">
        <v>2</v>
      </c>
      <c r="B434" s="8" t="s">
        <v>67</v>
      </c>
      <c r="C434" s="8" t="s">
        <v>7</v>
      </c>
      <c r="D434" s="6">
        <v>1</v>
      </c>
      <c r="E434" s="6"/>
      <c r="F434" s="6">
        <v>82</v>
      </c>
      <c r="G434" s="1">
        <v>-12.487020161191417</v>
      </c>
      <c r="I434" s="9"/>
      <c r="J434" s="9"/>
      <c r="K434" s="1">
        <v>-17.359238700125776</v>
      </c>
      <c r="L434" s="9"/>
      <c r="M434" s="6"/>
      <c r="N434" s="6"/>
      <c r="O434" s="9">
        <v>-10.010933053237816</v>
      </c>
      <c r="P434" s="1"/>
      <c r="Q434" s="1"/>
      <c r="R434" s="1"/>
      <c r="S434" s="1">
        <v>-18.404833037688405</v>
      </c>
      <c r="T434" s="1"/>
      <c r="U434" s="1"/>
      <c r="V434" s="1"/>
      <c r="W434" s="1">
        <v>-35.163564593976126</v>
      </c>
      <c r="X434" s="1"/>
      <c r="Y434" s="1"/>
      <c r="Z434" s="1"/>
      <c r="AA434" s="1">
        <v>-0.78269761039480301</v>
      </c>
      <c r="AB434" s="1"/>
      <c r="AC434" s="1"/>
      <c r="AD434" s="1"/>
      <c r="AE434" s="1">
        <v>-29.84221574474623</v>
      </c>
      <c r="AF434" s="1"/>
      <c r="AG434" s="1"/>
      <c r="AH434" s="1"/>
      <c r="AI434" s="1">
        <v>-0.11555706798013765</v>
      </c>
      <c r="AJ434" s="1"/>
      <c r="AK434" s="1"/>
      <c r="AL434" s="1"/>
      <c r="AM434" s="1"/>
      <c r="AN434" s="10">
        <f t="shared" si="26"/>
        <v>0.20631130144804752</v>
      </c>
      <c r="AO434" s="1"/>
      <c r="AP434" s="1"/>
      <c r="AQ434" s="1"/>
      <c r="AR434" s="1"/>
      <c r="AS434" s="45">
        <f t="shared" si="27"/>
        <v>-4.9688698551952487E-2</v>
      </c>
      <c r="AT434" s="6">
        <v>15</v>
      </c>
    </row>
    <row r="435" spans="1:46" s="3" customFormat="1" x14ac:dyDescent="0.2">
      <c r="A435" s="44">
        <v>2</v>
      </c>
      <c r="B435" s="8" t="s">
        <v>67</v>
      </c>
      <c r="C435" s="8" t="s">
        <v>7</v>
      </c>
      <c r="D435" s="6">
        <v>1</v>
      </c>
      <c r="E435" s="6"/>
      <c r="F435" s="6">
        <v>82</v>
      </c>
      <c r="G435" s="1">
        <v>-12.472921623398578</v>
      </c>
      <c r="I435" s="9"/>
      <c r="J435" s="9"/>
      <c r="K435" s="1">
        <v>-17.327976902678383</v>
      </c>
      <c r="L435" s="9"/>
      <c r="M435" s="6"/>
      <c r="N435" s="6"/>
      <c r="O435" s="9">
        <v>-9.9969700567812438</v>
      </c>
      <c r="P435" s="1"/>
      <c r="Q435" s="1"/>
      <c r="R435" s="1"/>
      <c r="S435" s="1">
        <v>-18.373603958691362</v>
      </c>
      <c r="T435" s="1"/>
      <c r="U435" s="1"/>
      <c r="V435" s="1"/>
      <c r="W435" s="1">
        <v>-34.810295051496873</v>
      </c>
      <c r="X435" s="1"/>
      <c r="Y435" s="1"/>
      <c r="Z435" s="1"/>
      <c r="AA435" s="1">
        <v>-0.48043729676965075</v>
      </c>
      <c r="AB435" s="1"/>
      <c r="AC435" s="1"/>
      <c r="AD435" s="1"/>
      <c r="AE435" s="1">
        <v>-29.799465089152164</v>
      </c>
      <c r="AF435" s="1"/>
      <c r="AG435" s="1"/>
      <c r="AH435" s="1"/>
      <c r="AI435" s="1">
        <v>-0.11750038457232492</v>
      </c>
      <c r="AJ435" s="1"/>
      <c r="AK435" s="1"/>
      <c r="AL435" s="1"/>
      <c r="AM435" s="1"/>
      <c r="AN435" s="10">
        <f t="shared" si="26"/>
        <v>0.20427159635288775</v>
      </c>
      <c r="AO435" s="1"/>
      <c r="AP435" s="1"/>
      <c r="AQ435" s="1"/>
      <c r="AR435" s="1"/>
      <c r="AS435" s="45">
        <f t="shared" si="27"/>
        <v>-5.1728403647112259E-2</v>
      </c>
      <c r="AT435" s="6">
        <v>15</v>
      </c>
    </row>
    <row r="436" spans="1:46" s="3" customFormat="1" x14ac:dyDescent="0.2">
      <c r="A436" s="44">
        <v>2</v>
      </c>
      <c r="B436" s="8" t="s">
        <v>67</v>
      </c>
      <c r="C436" s="8" t="s">
        <v>7</v>
      </c>
      <c r="D436" s="6">
        <v>1</v>
      </c>
      <c r="E436" s="6"/>
      <c r="F436" s="6">
        <v>82</v>
      </c>
      <c r="G436" s="1">
        <v>-12.508864214766213</v>
      </c>
      <c r="I436" s="9"/>
      <c r="J436" s="9"/>
      <c r="K436" s="1">
        <v>-17.388148167424635</v>
      </c>
      <c r="L436" s="9"/>
      <c r="M436" s="6"/>
      <c r="N436" s="6"/>
      <c r="O436" s="9">
        <v>-10.033297815487346</v>
      </c>
      <c r="P436" s="1"/>
      <c r="Q436" s="1"/>
      <c r="R436" s="1"/>
      <c r="S436" s="1">
        <v>-18.433692550868287</v>
      </c>
      <c r="T436" s="1"/>
      <c r="U436" s="1"/>
      <c r="V436" s="1"/>
      <c r="W436" s="1">
        <v>-34.88049378394102</v>
      </c>
      <c r="X436" s="1"/>
      <c r="Y436" s="1"/>
      <c r="Z436" s="1"/>
      <c r="AA436" s="1">
        <v>-0.43074379580104738</v>
      </c>
      <c r="AB436" s="1"/>
      <c r="AC436" s="1"/>
      <c r="AD436" s="1"/>
      <c r="AE436" s="1">
        <v>-29.858030624437859</v>
      </c>
      <c r="AF436" s="1"/>
      <c r="AG436" s="1"/>
      <c r="AH436" s="1"/>
      <c r="AI436" s="1">
        <v>-8.011723104682511E-2</v>
      </c>
      <c r="AJ436" s="1"/>
      <c r="AK436" s="1"/>
      <c r="AL436" s="1"/>
      <c r="AM436" s="1"/>
      <c r="AN436" s="10">
        <f t="shared" si="26"/>
        <v>0.24350895429325237</v>
      </c>
      <c r="AO436" s="1"/>
      <c r="AP436" s="1"/>
      <c r="AQ436" s="1"/>
      <c r="AR436" s="1"/>
      <c r="AS436" s="45">
        <f t="shared" si="27"/>
        <v>-1.2491045706747639E-2</v>
      </c>
      <c r="AT436" s="6">
        <v>15</v>
      </c>
    </row>
    <row r="437" spans="1:46" s="3" customFormat="1" x14ac:dyDescent="0.2">
      <c r="A437" s="44">
        <v>2</v>
      </c>
      <c r="B437" s="8" t="s">
        <v>67</v>
      </c>
      <c r="C437" s="8" t="s">
        <v>7</v>
      </c>
      <c r="D437" s="6">
        <v>1</v>
      </c>
      <c r="E437" s="6"/>
      <c r="F437" s="6">
        <v>82</v>
      </c>
      <c r="G437" s="1">
        <v>-12.496390877904529</v>
      </c>
      <c r="I437" s="9"/>
      <c r="J437" s="9"/>
      <c r="K437" s="1">
        <v>-17.370081194014112</v>
      </c>
      <c r="L437" s="9"/>
      <c r="M437" s="6"/>
      <c r="N437" s="6"/>
      <c r="O437" s="9">
        <v>-10.020585489589278</v>
      </c>
      <c r="P437" s="1"/>
      <c r="Q437" s="1"/>
      <c r="R437" s="1"/>
      <c r="S437" s="1">
        <v>-18.415654161166984</v>
      </c>
      <c r="T437" s="1"/>
      <c r="U437" s="1"/>
      <c r="V437" s="1"/>
      <c r="W437" s="1">
        <v>-34.783003463892534</v>
      </c>
      <c r="X437" s="1"/>
      <c r="Y437" s="1"/>
      <c r="Z437" s="1"/>
      <c r="AA437" s="1">
        <v>-0.36651011162974756</v>
      </c>
      <c r="AB437" s="1"/>
      <c r="AC437" s="1"/>
      <c r="AD437" s="1"/>
      <c r="AE437" s="1">
        <v>-29.826413669049039</v>
      </c>
      <c r="AF437" s="1"/>
      <c r="AG437" s="1"/>
      <c r="AH437" s="1"/>
      <c r="AI437" s="1">
        <v>-7.8637350588522947E-2</v>
      </c>
      <c r="AJ437" s="1"/>
      <c r="AK437" s="1"/>
      <c r="AL437" s="1"/>
      <c r="AM437" s="1"/>
      <c r="AN437" s="10">
        <f t="shared" si="26"/>
        <v>0.24506223682228631</v>
      </c>
      <c r="AO437" s="1"/>
      <c r="AP437" s="1"/>
      <c r="AQ437" s="1"/>
      <c r="AR437" s="1"/>
      <c r="AS437" s="45">
        <f t="shared" si="27"/>
        <v>-1.0937763177713694E-2</v>
      </c>
      <c r="AT437" s="6">
        <v>14</v>
      </c>
    </row>
    <row r="438" spans="1:46" s="3" customFormat="1" x14ac:dyDescent="0.2">
      <c r="A438" s="44">
        <v>2</v>
      </c>
      <c r="B438" s="8" t="s">
        <v>67</v>
      </c>
      <c r="C438" s="8" t="s">
        <v>7</v>
      </c>
      <c r="D438" s="6">
        <v>1</v>
      </c>
      <c r="E438" s="6"/>
      <c r="F438" s="6">
        <v>82</v>
      </c>
      <c r="G438" s="1">
        <v>-12.49777825633975</v>
      </c>
      <c r="I438" s="9"/>
      <c r="J438" s="9"/>
      <c r="K438" s="1">
        <v>-17.369161150834774</v>
      </c>
      <c r="L438" s="9"/>
      <c r="M438" s="6"/>
      <c r="N438" s="6"/>
      <c r="O438" s="9">
        <v>-10.022109077057266</v>
      </c>
      <c r="P438" s="1"/>
      <c r="Q438" s="1"/>
      <c r="R438" s="1"/>
      <c r="S438" s="1">
        <v>-18.414731049612584</v>
      </c>
      <c r="T438" s="1"/>
      <c r="U438" s="1"/>
      <c r="V438" s="1"/>
      <c r="W438" s="1">
        <v>-34.289976251136039</v>
      </c>
      <c r="X438" s="1"/>
      <c r="Y438" s="1"/>
      <c r="Z438" s="1"/>
      <c r="AA438" s="1">
        <v>0.14223592316400802</v>
      </c>
      <c r="AB438" s="1"/>
      <c r="AC438" s="1"/>
      <c r="AD438" s="1"/>
      <c r="AE438" s="1">
        <v>-29.847782736552734</v>
      </c>
      <c r="AF438" s="1"/>
      <c r="AG438" s="1"/>
      <c r="AH438" s="1"/>
      <c r="AI438" s="1">
        <v>-0.10013125633130671</v>
      </c>
      <c r="AJ438" s="1"/>
      <c r="AK438" s="1"/>
      <c r="AL438" s="1"/>
      <c r="AM438" s="1"/>
      <c r="AN438" s="10">
        <f t="shared" si="26"/>
        <v>0.22250223335466046</v>
      </c>
      <c r="AO438" s="1"/>
      <c r="AP438" s="1"/>
      <c r="AQ438" s="1"/>
      <c r="AR438" s="1"/>
      <c r="AS438" s="45">
        <f t="shared" si="27"/>
        <v>-3.3497766645339544E-2</v>
      </c>
      <c r="AT438" s="6">
        <v>14</v>
      </c>
    </row>
    <row r="439" spans="1:46" s="3" customFormat="1" x14ac:dyDescent="0.2">
      <c r="A439" s="44">
        <v>2</v>
      </c>
      <c r="B439" s="8" t="s">
        <v>67</v>
      </c>
      <c r="C439" s="8" t="s">
        <v>7</v>
      </c>
      <c r="D439" s="6">
        <v>1</v>
      </c>
      <c r="E439" s="6"/>
      <c r="F439" s="6">
        <v>82</v>
      </c>
      <c r="G439" s="1">
        <v>-12.498405733963294</v>
      </c>
      <c r="I439" s="9"/>
      <c r="J439" s="9"/>
      <c r="K439" s="1">
        <v>-17.379406787669108</v>
      </c>
      <c r="L439" s="9"/>
      <c r="M439" s="6"/>
      <c r="N439" s="6"/>
      <c r="O439" s="9">
        <v>-10.02239918988429</v>
      </c>
      <c r="P439" s="1"/>
      <c r="Q439" s="1"/>
      <c r="R439" s="1"/>
      <c r="S439" s="1">
        <v>-18.424974895019332</v>
      </c>
      <c r="T439" s="1"/>
      <c r="U439" s="1"/>
      <c r="V439" s="1"/>
      <c r="W439" s="1">
        <v>-34.551342769189944</v>
      </c>
      <c r="X439" s="1"/>
      <c r="Y439" s="1"/>
      <c r="Z439" s="1"/>
      <c r="AA439" s="1">
        <v>-0.10760723093786173</v>
      </c>
      <c r="AB439" s="1"/>
      <c r="AC439" s="1"/>
      <c r="AD439" s="1"/>
      <c r="AE439" s="1">
        <v>-29.837682190411783</v>
      </c>
      <c r="AF439" s="1"/>
      <c r="AG439" s="1"/>
      <c r="AH439" s="1"/>
      <c r="AI439" s="1">
        <v>-7.8815771489187947E-2</v>
      </c>
      <c r="AJ439" s="1"/>
      <c r="AK439" s="1"/>
      <c r="AL439" s="1"/>
      <c r="AM439" s="1"/>
      <c r="AN439" s="10">
        <f t="shared" si="26"/>
        <v>0.24487496624494831</v>
      </c>
      <c r="AO439" s="1"/>
      <c r="AP439" s="1"/>
      <c r="AQ439" s="1"/>
      <c r="AR439" s="1"/>
      <c r="AS439" s="45">
        <f t="shared" si="27"/>
        <v>-1.1125033755051694E-2</v>
      </c>
      <c r="AT439" s="6">
        <v>13</v>
      </c>
    </row>
    <row r="440" spans="1:46" s="3" customFormat="1" x14ac:dyDescent="0.2">
      <c r="A440" s="44">
        <v>2</v>
      </c>
      <c r="B440" s="8" t="s">
        <v>69</v>
      </c>
      <c r="C440" s="8" t="s">
        <v>7</v>
      </c>
      <c r="D440" s="6">
        <v>1</v>
      </c>
      <c r="E440" s="6"/>
      <c r="F440" s="6">
        <v>84</v>
      </c>
      <c r="G440" s="1">
        <v>-12.435189547717652</v>
      </c>
      <c r="I440" s="9"/>
      <c r="J440" s="9"/>
      <c r="K440" s="1">
        <v>-17.257618621943333</v>
      </c>
      <c r="L440" s="9"/>
      <c r="M440" s="6"/>
      <c r="N440" s="6"/>
      <c r="O440" s="9">
        <v>-9.9591027381081716</v>
      </c>
      <c r="P440" s="1"/>
      <c r="Q440" s="1"/>
      <c r="R440" s="1"/>
      <c r="S440" s="1">
        <v>-18.30333273884473</v>
      </c>
      <c r="T440" s="1"/>
      <c r="U440" s="1"/>
      <c r="V440" s="1"/>
      <c r="W440" s="1">
        <v>-34.705437938290451</v>
      </c>
      <c r="X440" s="1"/>
      <c r="Y440" s="1"/>
      <c r="Z440" s="1"/>
      <c r="AA440" s="1">
        <v>-0.51496108201137814</v>
      </c>
      <c r="AB440" s="1"/>
      <c r="AC440" s="1"/>
      <c r="AD440" s="1"/>
      <c r="AE440" s="1">
        <v>-29.680992315142664</v>
      </c>
      <c r="AF440" s="1"/>
      <c r="AG440" s="1"/>
      <c r="AH440" s="1"/>
      <c r="AI440" s="1">
        <v>-0.10520881191851406</v>
      </c>
      <c r="AJ440" s="1"/>
      <c r="AK440" s="1"/>
      <c r="AL440" s="1"/>
      <c r="AM440" s="1"/>
      <c r="AN440" s="10">
        <f t="shared" si="26"/>
        <v>0.21717283101032764</v>
      </c>
      <c r="AO440" s="1"/>
      <c r="AP440" s="1"/>
      <c r="AQ440" s="1"/>
      <c r="AR440" s="1"/>
      <c r="AS440" s="45">
        <f t="shared" si="27"/>
        <v>-3.8827168989672367E-2</v>
      </c>
      <c r="AT440" s="6">
        <v>18</v>
      </c>
    </row>
    <row r="441" spans="1:46" s="3" customFormat="1" x14ac:dyDescent="0.2">
      <c r="A441" s="44">
        <v>2</v>
      </c>
      <c r="B441" s="8" t="s">
        <v>69</v>
      </c>
      <c r="C441" s="8" t="s">
        <v>7</v>
      </c>
      <c r="D441" s="6">
        <v>1</v>
      </c>
      <c r="E441" s="6"/>
      <c r="F441" s="6">
        <v>84</v>
      </c>
      <c r="G441" s="1">
        <v>-12.522276070671923</v>
      </c>
      <c r="I441" s="9"/>
      <c r="J441" s="9"/>
      <c r="K441" s="1">
        <v>-17.490386615766973</v>
      </c>
      <c r="L441" s="9"/>
      <c r="M441" s="6"/>
      <c r="N441" s="6"/>
      <c r="O441" s="9">
        <v>-10.043867766652049</v>
      </c>
      <c r="P441" s="1"/>
      <c r="Q441" s="1"/>
      <c r="R441" s="1"/>
      <c r="S441" s="1">
        <v>-18.535897129368408</v>
      </c>
      <c r="T441" s="1"/>
      <c r="U441" s="1"/>
      <c r="V441" s="1"/>
      <c r="W441" s="1">
        <v>-34.296009395579667</v>
      </c>
      <c r="X441" s="1"/>
      <c r="Y441" s="1"/>
      <c r="Z441" s="1"/>
      <c r="AA441" s="1">
        <v>0.38283167733653423</v>
      </c>
      <c r="AB441" s="1"/>
      <c r="AC441" s="1"/>
      <c r="AD441" s="1"/>
      <c r="AE441" s="1">
        <v>-29.968486793301473</v>
      </c>
      <c r="AF441" s="1"/>
      <c r="AG441" s="1"/>
      <c r="AH441" s="1"/>
      <c r="AI441" s="1">
        <v>-7.7671660817860144E-2</v>
      </c>
      <c r="AJ441" s="1"/>
      <c r="AK441" s="1"/>
      <c r="AL441" s="1"/>
      <c r="AM441" s="1"/>
      <c r="AN441" s="10">
        <f t="shared" ref="AN441:AN504" si="28">AI441*1.0496+0.3276</f>
        <v>0.24607582480557399</v>
      </c>
      <c r="AO441" s="1"/>
      <c r="AP441" s="1"/>
      <c r="AQ441" s="1"/>
      <c r="AR441" s="1"/>
      <c r="AS441" s="45">
        <f t="shared" si="27"/>
        <v>-9.9241751944260104E-3</v>
      </c>
      <c r="AT441" s="6">
        <v>19</v>
      </c>
    </row>
    <row r="442" spans="1:46" s="3" customFormat="1" x14ac:dyDescent="0.2">
      <c r="A442" s="44">
        <v>2</v>
      </c>
      <c r="B442" s="8" t="s">
        <v>69</v>
      </c>
      <c r="C442" s="8" t="s">
        <v>7</v>
      </c>
      <c r="D442" s="6">
        <v>1</v>
      </c>
      <c r="E442" s="6"/>
      <c r="F442" s="6">
        <v>84</v>
      </c>
      <c r="G442" s="1">
        <v>-12.490788020681585</v>
      </c>
      <c r="I442" s="9"/>
      <c r="J442" s="9"/>
      <c r="K442" s="1">
        <v>-17.381726091920996</v>
      </c>
      <c r="L442" s="9"/>
      <c r="M442" s="6"/>
      <c r="N442" s="6"/>
      <c r="O442" s="9">
        <v>-10.014135838252573</v>
      </c>
      <c r="P442" s="1"/>
      <c r="Q442" s="1"/>
      <c r="R442" s="1"/>
      <c r="S442" s="1">
        <v>-18.427311150328833</v>
      </c>
      <c r="T442" s="1"/>
      <c r="U442" s="1"/>
      <c r="V442" s="1"/>
      <c r="W442" s="1">
        <v>-34.519811208549029</v>
      </c>
      <c r="X442" s="1"/>
      <c r="Y442" s="1"/>
      <c r="Z442" s="1"/>
      <c r="AA442" s="1">
        <v>-7.0212088203458478E-2</v>
      </c>
      <c r="AB442" s="1"/>
      <c r="AC442" s="1"/>
      <c r="AD442" s="1"/>
      <c r="AE442" s="1">
        <v>-29.816679816866891</v>
      </c>
      <c r="AF442" s="1"/>
      <c r="AG442" s="1"/>
      <c r="AH442" s="1"/>
      <c r="AI442" s="1">
        <v>-6.2806149727576144E-2</v>
      </c>
      <c r="AJ442" s="1"/>
      <c r="AK442" s="1"/>
      <c r="AL442" s="1"/>
      <c r="AM442" s="1"/>
      <c r="AN442" s="10">
        <f t="shared" si="28"/>
        <v>0.26167866524593608</v>
      </c>
      <c r="AO442" s="1"/>
      <c r="AP442" s="1"/>
      <c r="AQ442" s="1"/>
      <c r="AR442" s="1"/>
      <c r="AS442" s="45">
        <f t="shared" si="27"/>
        <v>5.6786652459360765E-3</v>
      </c>
      <c r="AT442" s="6">
        <v>19</v>
      </c>
    </row>
    <row r="443" spans="1:46" s="3" customFormat="1" x14ac:dyDescent="0.2">
      <c r="A443" s="44">
        <v>2</v>
      </c>
      <c r="B443" s="8" t="s">
        <v>69</v>
      </c>
      <c r="C443" s="8" t="s">
        <v>7</v>
      </c>
      <c r="D443" s="6">
        <v>1</v>
      </c>
      <c r="E443" s="6"/>
      <c r="F443" s="6">
        <v>84</v>
      </c>
      <c r="G443" s="1">
        <v>-12.529197318087627</v>
      </c>
      <c r="I443" s="9"/>
      <c r="J443" s="9"/>
      <c r="K443" s="1">
        <v>-17.469622798223284</v>
      </c>
      <c r="L443" s="9"/>
      <c r="M443" s="6"/>
      <c r="N443" s="6"/>
      <c r="O443" s="9">
        <v>-10.052073762805241</v>
      </c>
      <c r="P443" s="1"/>
      <c r="Q443" s="1"/>
      <c r="R443" s="1"/>
      <c r="S443" s="1">
        <v>-18.515118616930195</v>
      </c>
      <c r="T443" s="1"/>
      <c r="U443" s="1"/>
      <c r="V443" s="1"/>
      <c r="W443" s="1">
        <v>-34.693123796072506</v>
      </c>
      <c r="X443" s="1"/>
      <c r="Y443" s="1"/>
      <c r="Z443" s="1"/>
      <c r="AA443" s="1">
        <v>-7.080933453809668E-2</v>
      </c>
      <c r="AB443" s="1"/>
      <c r="AC443" s="1"/>
      <c r="AD443" s="1"/>
      <c r="AE443" s="1">
        <v>-29.968889210432575</v>
      </c>
      <c r="AF443" s="1"/>
      <c r="AG443" s="1"/>
      <c r="AH443" s="1"/>
      <c r="AI443" s="1">
        <v>-9.163298887913951E-2</v>
      </c>
      <c r="AJ443" s="1"/>
      <c r="AK443" s="1"/>
      <c r="AL443" s="1"/>
      <c r="AM443" s="1"/>
      <c r="AN443" s="10">
        <f t="shared" si="28"/>
        <v>0.23142201487245517</v>
      </c>
      <c r="AO443" s="1"/>
      <c r="AP443" s="1"/>
      <c r="AQ443" s="1"/>
      <c r="AR443" s="1"/>
      <c r="AS443" s="45">
        <f t="shared" si="27"/>
        <v>-2.4577985127544832E-2</v>
      </c>
      <c r="AT443" s="6">
        <v>19</v>
      </c>
    </row>
    <row r="444" spans="1:46" s="3" customFormat="1" x14ac:dyDescent="0.2">
      <c r="A444" s="44">
        <v>2</v>
      </c>
      <c r="B444" s="8" t="s">
        <v>69</v>
      </c>
      <c r="C444" s="8" t="s">
        <v>7</v>
      </c>
      <c r="D444" s="6">
        <v>1</v>
      </c>
      <c r="E444" s="6"/>
      <c r="F444" s="6">
        <v>84</v>
      </c>
      <c r="G444" s="1">
        <v>-12.494468172027549</v>
      </c>
      <c r="I444" s="9"/>
      <c r="J444" s="9"/>
      <c r="K444" s="1">
        <v>-17.382312791563876</v>
      </c>
      <c r="L444" s="9"/>
      <c r="M444" s="6"/>
      <c r="N444" s="6"/>
      <c r="O444" s="9">
        <v>-10.018064017239208</v>
      </c>
      <c r="P444" s="1"/>
      <c r="Q444" s="1"/>
      <c r="R444" s="1"/>
      <c r="S444" s="1">
        <v>-18.427889596203187</v>
      </c>
      <c r="T444" s="1"/>
      <c r="U444" s="1"/>
      <c r="V444" s="1"/>
      <c r="W444" s="1">
        <v>-34.283720152282093</v>
      </c>
      <c r="X444" s="1"/>
      <c r="Y444" s="1"/>
      <c r="Z444" s="1"/>
      <c r="AA444" s="1">
        <v>0.17547999720189666</v>
      </c>
      <c r="AB444" s="1"/>
      <c r="AC444" s="1"/>
      <c r="AD444" s="1"/>
      <c r="AE444" s="1">
        <v>-29.839110353029859</v>
      </c>
      <c r="AF444" s="1"/>
      <c r="AG444" s="1"/>
      <c r="AH444" s="1"/>
      <c r="AI444" s="1">
        <v>-8.1498301987378841E-2</v>
      </c>
      <c r="AJ444" s="1"/>
      <c r="AK444" s="1"/>
      <c r="AL444" s="1"/>
      <c r="AM444" s="1"/>
      <c r="AN444" s="10">
        <f t="shared" si="28"/>
        <v>0.24205938223404716</v>
      </c>
      <c r="AO444" s="1"/>
      <c r="AP444" s="1"/>
      <c r="AQ444" s="1"/>
      <c r="AR444" s="1"/>
      <c r="AS444" s="45">
        <f t="shared" si="27"/>
        <v>-1.3940617765952845E-2</v>
      </c>
      <c r="AT444" s="6">
        <v>19</v>
      </c>
    </row>
    <row r="445" spans="1:46" s="3" customFormat="1" x14ac:dyDescent="0.2">
      <c r="A445" s="44">
        <v>2</v>
      </c>
      <c r="B445" s="8" t="s">
        <v>69</v>
      </c>
      <c r="C445" s="8" t="s">
        <v>7</v>
      </c>
      <c r="D445" s="6">
        <v>1</v>
      </c>
      <c r="E445" s="6"/>
      <c r="F445" s="6">
        <v>84</v>
      </c>
      <c r="G445" s="1">
        <v>-12.511097231628039</v>
      </c>
      <c r="I445" s="9"/>
      <c r="J445" s="9"/>
      <c r="K445" s="1">
        <v>-17.441667689865923</v>
      </c>
      <c r="L445" s="9"/>
      <c r="M445" s="6"/>
      <c r="N445" s="6"/>
      <c r="O445" s="9">
        <v>-10.033691918923903</v>
      </c>
      <c r="P445" s="1"/>
      <c r="Q445" s="1"/>
      <c r="R445" s="1"/>
      <c r="S445" s="1">
        <v>-18.487205052263334</v>
      </c>
      <c r="T445" s="1"/>
      <c r="U445" s="1"/>
      <c r="V445" s="1"/>
      <c r="W445" s="1">
        <v>-34.77743089556737</v>
      </c>
      <c r="X445" s="1"/>
      <c r="Y445" s="1"/>
      <c r="Z445" s="1"/>
      <c r="AA445" s="1">
        <v>-0.21503595037000722</v>
      </c>
      <c r="AB445" s="1"/>
      <c r="AC445" s="1"/>
      <c r="AD445" s="1"/>
      <c r="AE445" s="1">
        <v>-29.903547394112536</v>
      </c>
      <c r="AF445" s="1"/>
      <c r="AG445" s="1"/>
      <c r="AH445" s="1"/>
      <c r="AI445" s="1">
        <v>-7.1154295065434248E-2</v>
      </c>
      <c r="AJ445" s="1"/>
      <c r="AK445" s="1"/>
      <c r="AL445" s="1"/>
      <c r="AM445" s="1"/>
      <c r="AN445" s="10">
        <f t="shared" si="28"/>
        <v>0.25291645189932022</v>
      </c>
      <c r="AO445" s="1"/>
      <c r="AP445" s="1"/>
      <c r="AQ445" s="1"/>
      <c r="AR445" s="1"/>
      <c r="AS445" s="45">
        <f t="shared" si="27"/>
        <v>-3.0835481006797893E-3</v>
      </c>
      <c r="AT445" s="6">
        <v>19</v>
      </c>
    </row>
    <row r="446" spans="1:46" s="3" customFormat="1" x14ac:dyDescent="0.2">
      <c r="A446" s="44">
        <v>2</v>
      </c>
      <c r="B446" s="8" t="s">
        <v>69</v>
      </c>
      <c r="C446" s="8" t="s">
        <v>7</v>
      </c>
      <c r="D446" s="6">
        <v>1</v>
      </c>
      <c r="E446" s="6"/>
      <c r="F446" s="6">
        <v>84</v>
      </c>
      <c r="G446" s="1">
        <v>-12.470535163307467</v>
      </c>
      <c r="I446" s="9"/>
      <c r="J446" s="9"/>
      <c r="K446" s="1">
        <v>-17.354034841072941</v>
      </c>
      <c r="L446" s="9"/>
      <c r="M446" s="6"/>
      <c r="N446" s="6"/>
      <c r="O446" s="9">
        <v>-9.9934334187517653</v>
      </c>
      <c r="P446" s="1"/>
      <c r="Q446" s="1"/>
      <c r="R446" s="1"/>
      <c r="S446" s="1">
        <v>-18.399666248377628</v>
      </c>
      <c r="T446" s="1"/>
      <c r="U446" s="1"/>
      <c r="V446" s="1"/>
      <c r="W446" s="1">
        <v>-34.241101107092398</v>
      </c>
      <c r="X446" s="1"/>
      <c r="Y446" s="1"/>
      <c r="Z446" s="1"/>
      <c r="AA446" s="1">
        <v>0.16208285681412749</v>
      </c>
      <c r="AB446" s="1"/>
      <c r="AC446" s="1"/>
      <c r="AD446" s="1"/>
      <c r="AE446" s="1">
        <v>-29.82707750237482</v>
      </c>
      <c r="AF446" s="1"/>
      <c r="AG446" s="1"/>
      <c r="AH446" s="1"/>
      <c r="AI446" s="1">
        <v>-0.1223827887270601</v>
      </c>
      <c r="AJ446" s="1"/>
      <c r="AK446" s="1"/>
      <c r="AL446" s="1"/>
      <c r="AM446" s="1"/>
      <c r="AN446" s="10">
        <f t="shared" si="28"/>
        <v>0.1991470249520777</v>
      </c>
      <c r="AO446" s="1"/>
      <c r="AP446" s="1"/>
      <c r="AQ446" s="1"/>
      <c r="AR446" s="1"/>
      <c r="AS446" s="45">
        <f t="shared" si="27"/>
        <v>-5.6852975047922305E-2</v>
      </c>
      <c r="AT446" s="6">
        <v>19</v>
      </c>
    </row>
    <row r="447" spans="1:46" s="3" customFormat="1" x14ac:dyDescent="0.2">
      <c r="A447" s="44">
        <v>2</v>
      </c>
      <c r="B447" s="8" t="s">
        <v>71</v>
      </c>
      <c r="C447" s="8" t="s">
        <v>7</v>
      </c>
      <c r="D447" s="6">
        <v>1</v>
      </c>
      <c r="E447" s="6"/>
      <c r="F447" s="6">
        <v>86</v>
      </c>
      <c r="G447" s="1">
        <v>-12.552257486054742</v>
      </c>
      <c r="I447" s="9"/>
      <c r="J447" s="9"/>
      <c r="K447" s="1">
        <v>-17.53070385168169</v>
      </c>
      <c r="L447" s="9"/>
      <c r="M447" s="9"/>
      <c r="N447" s="6"/>
      <c r="O447" s="9">
        <v>-9.9758842574156308</v>
      </c>
      <c r="P447" s="1"/>
      <c r="Q447" s="1"/>
      <c r="R447" s="1"/>
      <c r="S447" s="1">
        <v>-18.478761690904619</v>
      </c>
      <c r="T447" s="1"/>
      <c r="U447" s="1"/>
      <c r="V447" s="1"/>
      <c r="W447" s="1">
        <v>-35.080741898468155</v>
      </c>
      <c r="X447" s="1"/>
      <c r="Y447" s="1"/>
      <c r="Z447" s="1"/>
      <c r="AA447" s="1">
        <v>-0.34807403342926313</v>
      </c>
      <c r="AB447" s="1"/>
      <c r="AC447" s="1"/>
      <c r="AD447" s="1"/>
      <c r="AE447" s="1">
        <v>-30.039236097432198</v>
      </c>
      <c r="AF447" s="1"/>
      <c r="AG447" s="1"/>
      <c r="AH447" s="1"/>
      <c r="AI447" s="1">
        <v>-7.8940429191709516E-2</v>
      </c>
      <c r="AJ447" s="1"/>
      <c r="AK447" s="1"/>
      <c r="AL447" s="1"/>
      <c r="AM447" s="1"/>
      <c r="AN447" s="10">
        <f t="shared" si="28"/>
        <v>0.24474412552038169</v>
      </c>
      <c r="AO447" s="1"/>
      <c r="AP447" s="1"/>
      <c r="AQ447" s="1"/>
      <c r="AR447" s="1"/>
      <c r="AS447" s="45">
        <f t="shared" si="27"/>
        <v>-1.1255874479618316E-2</v>
      </c>
      <c r="AT447" s="6">
        <v>18</v>
      </c>
    </row>
    <row r="448" spans="1:46" s="3" customFormat="1" x14ac:dyDescent="0.2">
      <c r="A448" s="44">
        <v>2</v>
      </c>
      <c r="B448" s="8" t="s">
        <v>71</v>
      </c>
      <c r="C448" s="8" t="s">
        <v>7</v>
      </c>
      <c r="D448" s="6">
        <v>1</v>
      </c>
      <c r="E448" s="6"/>
      <c r="F448" s="6">
        <v>86</v>
      </c>
      <c r="G448" s="1">
        <v>-12.585270662485742</v>
      </c>
      <c r="I448" s="9"/>
      <c r="J448" s="9"/>
      <c r="K448" s="1">
        <v>-17.595179030928175</v>
      </c>
      <c r="L448" s="9"/>
      <c r="M448" s="9"/>
      <c r="N448" s="6"/>
      <c r="O448" s="9">
        <v>-10.008909820028052</v>
      </c>
      <c r="P448" s="1"/>
      <c r="Q448" s="1"/>
      <c r="R448" s="1"/>
      <c r="S448" s="1">
        <v>-18.543166984733389</v>
      </c>
      <c r="T448" s="1"/>
      <c r="U448" s="1"/>
      <c r="V448" s="1"/>
      <c r="W448" s="1">
        <v>-34.808102346645398</v>
      </c>
      <c r="X448" s="1"/>
      <c r="Y448" s="1"/>
      <c r="Z448" s="1"/>
      <c r="AA448" s="1">
        <v>6.562103620907922E-2</v>
      </c>
      <c r="AB448" s="1"/>
      <c r="AC448" s="1"/>
      <c r="AD448" s="1"/>
      <c r="AE448" s="1">
        <v>-30.122868742004137</v>
      </c>
      <c r="AF448" s="1"/>
      <c r="AG448" s="1"/>
      <c r="AH448" s="1"/>
      <c r="AI448" s="1">
        <v>-6.6158027303184208E-2</v>
      </c>
      <c r="AJ448" s="1"/>
      <c r="AK448" s="1"/>
      <c r="AL448" s="1"/>
      <c r="AM448" s="1"/>
      <c r="AN448" s="10">
        <f t="shared" si="28"/>
        <v>0.25816053454257787</v>
      </c>
      <c r="AO448" s="1"/>
      <c r="AP448" s="1"/>
      <c r="AQ448" s="1"/>
      <c r="AR448" s="1"/>
      <c r="AS448" s="45">
        <f t="shared" si="27"/>
        <v>2.1605345425778633E-3</v>
      </c>
      <c r="AT448" s="6">
        <v>18</v>
      </c>
    </row>
    <row r="449" spans="1:46" s="3" customFormat="1" x14ac:dyDescent="0.2">
      <c r="A449" s="44">
        <v>2</v>
      </c>
      <c r="B449" s="8" t="s">
        <v>71</v>
      </c>
      <c r="C449" s="8" t="s">
        <v>7</v>
      </c>
      <c r="D449" s="6">
        <v>1</v>
      </c>
      <c r="E449" s="6"/>
      <c r="F449" s="6">
        <v>86</v>
      </c>
      <c r="G449" s="1">
        <v>-12.594956930470895</v>
      </c>
      <c r="I449" s="9"/>
      <c r="J449" s="9"/>
      <c r="K449" s="1">
        <v>-17.544588098949202</v>
      </c>
      <c r="L449" s="9"/>
      <c r="M449" s="9"/>
      <c r="N449" s="6"/>
      <c r="O449" s="9">
        <v>-10.021201022933505</v>
      </c>
      <c r="P449" s="1"/>
      <c r="Q449" s="1"/>
      <c r="R449" s="1"/>
      <c r="S449" s="1">
        <v>-18.492551274802437</v>
      </c>
      <c r="T449" s="1"/>
      <c r="U449" s="1"/>
      <c r="V449" s="1"/>
      <c r="W449" s="1">
        <v>-34.716076552060287</v>
      </c>
      <c r="X449" s="1"/>
      <c r="Y449" s="1"/>
      <c r="Z449" s="1"/>
      <c r="AA449" s="1">
        <v>5.7891264572160206E-2</v>
      </c>
      <c r="AB449" s="1"/>
      <c r="AC449" s="1"/>
      <c r="AD449" s="1"/>
      <c r="AE449" s="1">
        <v>-30.110871206220096</v>
      </c>
      <c r="AF449" s="1"/>
      <c r="AG449" s="1"/>
      <c r="AH449" s="1"/>
      <c r="AI449" s="1">
        <v>-9.4298092930697464E-2</v>
      </c>
      <c r="AJ449" s="1"/>
      <c r="AK449" s="1"/>
      <c r="AL449" s="1"/>
      <c r="AM449" s="1"/>
      <c r="AN449" s="10">
        <f t="shared" si="28"/>
        <v>0.22862472165993994</v>
      </c>
      <c r="AO449" s="1"/>
      <c r="AP449" s="1"/>
      <c r="AQ449" s="1"/>
      <c r="AR449" s="1"/>
      <c r="AS449" s="45">
        <f t="shared" si="27"/>
        <v>-2.7375278340060066E-2</v>
      </c>
      <c r="AT449" s="6">
        <v>18</v>
      </c>
    </row>
    <row r="450" spans="1:46" s="3" customFormat="1" x14ac:dyDescent="0.2">
      <c r="A450" s="44">
        <v>2</v>
      </c>
      <c r="B450" s="8" t="s">
        <v>73</v>
      </c>
      <c r="C450" s="8" t="s">
        <v>7</v>
      </c>
      <c r="D450" s="6">
        <v>1</v>
      </c>
      <c r="E450" s="6"/>
      <c r="F450" s="6">
        <v>88</v>
      </c>
      <c r="G450" s="1">
        <v>-12.520436890330533</v>
      </c>
      <c r="I450" s="9"/>
      <c r="J450" s="9"/>
      <c r="K450" s="1">
        <v>-17.443496449198371</v>
      </c>
      <c r="L450" s="9"/>
      <c r="M450" s="9"/>
      <c r="N450" s="6"/>
      <c r="O450" s="9">
        <v>-9.9449896262752553</v>
      </c>
      <c r="P450" s="1"/>
      <c r="Q450" s="1"/>
      <c r="R450" s="1"/>
      <c r="S450" s="1">
        <v>-18.391620108582419</v>
      </c>
      <c r="T450" s="1"/>
      <c r="U450" s="1"/>
      <c r="V450" s="1"/>
      <c r="W450" s="1">
        <v>-35.319784946392808</v>
      </c>
      <c r="X450" s="1"/>
      <c r="Y450" s="1"/>
      <c r="Z450" s="1"/>
      <c r="AA450" s="1">
        <v>-0.77308955379955846</v>
      </c>
      <c r="AB450" s="1"/>
      <c r="AC450" s="1"/>
      <c r="AD450" s="1"/>
      <c r="AE450" s="1">
        <v>-29.921717295522402</v>
      </c>
      <c r="AF450" s="1"/>
      <c r="AG450" s="1"/>
      <c r="AH450" s="1"/>
      <c r="AI450" s="1">
        <v>-7.8306115886074751E-2</v>
      </c>
      <c r="AJ450" s="1"/>
      <c r="AK450" s="1"/>
      <c r="AL450" s="1"/>
      <c r="AM450" s="1"/>
      <c r="AN450" s="10">
        <f t="shared" si="28"/>
        <v>0.24540990076597594</v>
      </c>
      <c r="AO450" s="1"/>
      <c r="AP450" s="1"/>
      <c r="AQ450" s="1"/>
      <c r="AR450" s="1"/>
      <c r="AS450" s="45">
        <f t="shared" ref="AS450:AS481" si="29">AN450-$AW$3</f>
        <v>-1.059009923402407E-2</v>
      </c>
      <c r="AT450" s="6">
        <v>19</v>
      </c>
    </row>
    <row r="451" spans="1:46" s="3" customFormat="1" x14ac:dyDescent="0.2">
      <c r="A451" s="44">
        <v>2</v>
      </c>
      <c r="B451" s="8" t="s">
        <v>73</v>
      </c>
      <c r="C451" s="8" t="s">
        <v>7</v>
      </c>
      <c r="D451" s="6">
        <v>1</v>
      </c>
      <c r="E451" s="6"/>
      <c r="F451" s="6">
        <v>88</v>
      </c>
      <c r="G451" s="1">
        <v>-12.587485265016923</v>
      </c>
      <c r="I451" s="9"/>
      <c r="J451" s="9"/>
      <c r="K451" s="1">
        <v>-17.553825829953855</v>
      </c>
      <c r="L451" s="9"/>
      <c r="M451" s="9"/>
      <c r="N451" s="6"/>
      <c r="O451" s="9">
        <v>-10.012834733460988</v>
      </c>
      <c r="P451" s="1"/>
      <c r="Q451" s="1"/>
      <c r="R451" s="1"/>
      <c r="S451" s="1">
        <v>-18.50180628752511</v>
      </c>
      <c r="T451" s="1"/>
      <c r="U451" s="1"/>
      <c r="V451" s="1"/>
      <c r="W451" s="1">
        <v>-34.832236017489038</v>
      </c>
      <c r="X451" s="1"/>
      <c r="Y451" s="1"/>
      <c r="Z451" s="1"/>
      <c r="AA451" s="1">
        <v>-4.3578845990647049E-2</v>
      </c>
      <c r="AB451" s="1"/>
      <c r="AC451" s="1"/>
      <c r="AD451" s="1"/>
      <c r="AE451" s="1">
        <v>-30.103563552028174</v>
      </c>
      <c r="AF451" s="1"/>
      <c r="AG451" s="1"/>
      <c r="AH451" s="1"/>
      <c r="AI451" s="1">
        <v>-8.5317619733912428E-2</v>
      </c>
      <c r="AJ451" s="1"/>
      <c r="AK451" s="1"/>
      <c r="AL451" s="1"/>
      <c r="AM451" s="1"/>
      <c r="AN451" s="10">
        <f t="shared" si="28"/>
        <v>0.23805062632728552</v>
      </c>
      <c r="AO451" s="1"/>
      <c r="AP451" s="1"/>
      <c r="AQ451" s="1"/>
      <c r="AR451" s="1"/>
      <c r="AS451" s="45">
        <f t="shared" si="29"/>
        <v>-1.7949373672714486E-2</v>
      </c>
      <c r="AT451" s="6">
        <v>20</v>
      </c>
    </row>
    <row r="452" spans="1:46" s="3" customFormat="1" x14ac:dyDescent="0.2">
      <c r="A452" s="44">
        <v>2</v>
      </c>
      <c r="B452" s="8" t="s">
        <v>73</v>
      </c>
      <c r="C452" s="8" t="s">
        <v>7</v>
      </c>
      <c r="D452" s="6">
        <v>1</v>
      </c>
      <c r="E452" s="6"/>
      <c r="F452" s="6">
        <v>88</v>
      </c>
      <c r="G452" s="1">
        <v>-12.551856761979916</v>
      </c>
      <c r="I452" s="9"/>
      <c r="J452" s="9"/>
      <c r="K452" s="1">
        <v>-17.483935368401308</v>
      </c>
      <c r="L452" s="9"/>
      <c r="M452" s="9"/>
      <c r="N452" s="6"/>
      <c r="O452" s="9">
        <v>-9.977204371500374</v>
      </c>
      <c r="P452" s="1"/>
      <c r="Q452" s="1"/>
      <c r="R452" s="1"/>
      <c r="S452" s="1">
        <v>-18.431991228856287</v>
      </c>
      <c r="T452" s="1"/>
      <c r="U452" s="1"/>
      <c r="V452" s="1"/>
      <c r="W452" s="1">
        <v>-34.67792124045905</v>
      </c>
      <c r="X452" s="1"/>
      <c r="Y452" s="1"/>
      <c r="Z452" s="1"/>
      <c r="AA452" s="1">
        <v>-2.599981716236829E-2</v>
      </c>
      <c r="AB452" s="1"/>
      <c r="AC452" s="1"/>
      <c r="AD452" s="1"/>
      <c r="AE452" s="1">
        <v>-29.99912338111147</v>
      </c>
      <c r="AF452" s="1"/>
      <c r="AG452" s="1"/>
      <c r="AH452" s="1"/>
      <c r="AI452" s="1">
        <v>-8.479816795966702E-2</v>
      </c>
      <c r="AJ452" s="1"/>
      <c r="AK452" s="1"/>
      <c r="AL452" s="1"/>
      <c r="AM452" s="1"/>
      <c r="AN452" s="10">
        <f t="shared" si="28"/>
        <v>0.23859584290953351</v>
      </c>
      <c r="AO452" s="1"/>
      <c r="AP452" s="1"/>
      <c r="AQ452" s="1"/>
      <c r="AR452" s="1"/>
      <c r="AS452" s="45">
        <f t="shared" si="29"/>
        <v>-1.7404157090466499E-2</v>
      </c>
      <c r="AT452" s="6">
        <v>20</v>
      </c>
    </row>
    <row r="453" spans="1:46" s="3" customFormat="1" x14ac:dyDescent="0.2">
      <c r="A453" s="44">
        <v>2</v>
      </c>
      <c r="B453" s="8" t="s">
        <v>73</v>
      </c>
      <c r="C453" s="8" t="s">
        <v>7</v>
      </c>
      <c r="D453" s="6">
        <v>1</v>
      </c>
      <c r="E453" s="6"/>
      <c r="F453" s="6">
        <v>88</v>
      </c>
      <c r="G453" s="1">
        <v>-12.505722789166793</v>
      </c>
      <c r="I453" s="9"/>
      <c r="J453" s="9"/>
      <c r="K453" s="1">
        <v>-17.398153352719792</v>
      </c>
      <c r="L453" s="9"/>
      <c r="M453" s="9"/>
      <c r="N453" s="6"/>
      <c r="O453" s="9">
        <v>-9.9308914820417709</v>
      </c>
      <c r="P453" s="1"/>
      <c r="Q453" s="1"/>
      <c r="R453" s="1"/>
      <c r="S453" s="1">
        <v>-18.346307139408623</v>
      </c>
      <c r="T453" s="1"/>
      <c r="U453" s="1"/>
      <c r="V453" s="1"/>
      <c r="W453" s="1">
        <v>-33.90213955893757</v>
      </c>
      <c r="X453" s="1"/>
      <c r="Y453" s="1"/>
      <c r="Z453" s="1"/>
      <c r="AA453" s="1">
        <v>0.60289097033499373</v>
      </c>
      <c r="AB453" s="1"/>
      <c r="AC453" s="1"/>
      <c r="AD453" s="1"/>
      <c r="AE453" s="1">
        <v>-29.862612631804151</v>
      </c>
      <c r="AF453" s="1"/>
      <c r="AG453" s="1"/>
      <c r="AH453" s="1"/>
      <c r="AI453" s="1">
        <v>-7.812105164961558E-2</v>
      </c>
      <c r="AJ453" s="1"/>
      <c r="AK453" s="1"/>
      <c r="AL453" s="1"/>
      <c r="AM453" s="1"/>
      <c r="AN453" s="10">
        <f t="shared" si="28"/>
        <v>0.24560414418856347</v>
      </c>
      <c r="AO453" s="1"/>
      <c r="AP453" s="1"/>
      <c r="AQ453" s="1"/>
      <c r="AR453" s="1"/>
      <c r="AS453" s="45">
        <f t="shared" si="29"/>
        <v>-1.0395855811436538E-2</v>
      </c>
      <c r="AT453" s="6">
        <v>21</v>
      </c>
    </row>
    <row r="454" spans="1:46" s="3" customFormat="1" x14ac:dyDescent="0.2">
      <c r="A454" s="44">
        <v>2</v>
      </c>
      <c r="B454" s="8" t="s">
        <v>73</v>
      </c>
      <c r="C454" s="8" t="s">
        <v>7</v>
      </c>
      <c r="D454" s="6">
        <v>1</v>
      </c>
      <c r="E454" s="6"/>
      <c r="F454" s="6">
        <v>88</v>
      </c>
      <c r="G454" s="1">
        <v>-12.499550978564844</v>
      </c>
      <c r="I454" s="9"/>
      <c r="J454" s="9"/>
      <c r="K454" s="1">
        <v>-17.398164960607193</v>
      </c>
      <c r="L454" s="9"/>
      <c r="M454" s="9"/>
      <c r="N454" s="6"/>
      <c r="O454" s="9">
        <v>-9.9242658228501259</v>
      </c>
      <c r="P454" s="1"/>
      <c r="Q454" s="1"/>
      <c r="R454" s="1"/>
      <c r="S454" s="1">
        <v>-18.346332554099895</v>
      </c>
      <c r="T454" s="1"/>
      <c r="U454" s="1"/>
      <c r="V454" s="1"/>
      <c r="W454" s="1">
        <v>-34.479860837313247</v>
      </c>
      <c r="X454" s="1"/>
      <c r="Y454" s="1"/>
      <c r="Z454" s="1"/>
      <c r="AA454" s="1">
        <v>4.6198535529498996E-3</v>
      </c>
      <c r="AB454" s="1"/>
      <c r="AC454" s="1"/>
      <c r="AD454" s="1"/>
      <c r="AE454" s="1">
        <v>-29.855127482080636</v>
      </c>
      <c r="AF454" s="1"/>
      <c r="AG454" s="1"/>
      <c r="AH454" s="1"/>
      <c r="AI454" s="1">
        <v>-7.683885946931289E-2</v>
      </c>
      <c r="AJ454" s="1"/>
      <c r="AK454" s="1"/>
      <c r="AL454" s="1"/>
      <c r="AM454" s="1"/>
      <c r="AN454" s="10">
        <f t="shared" si="28"/>
        <v>0.24694993310100918</v>
      </c>
      <c r="AO454" s="1"/>
      <c r="AP454" s="1"/>
      <c r="AQ454" s="1"/>
      <c r="AR454" s="1"/>
      <c r="AS454" s="45">
        <f t="shared" si="29"/>
        <v>-9.0500668989908217E-3</v>
      </c>
      <c r="AT454" s="6">
        <v>21</v>
      </c>
    </row>
    <row r="455" spans="1:46" s="3" customFormat="1" x14ac:dyDescent="0.2">
      <c r="A455" s="44">
        <v>2</v>
      </c>
      <c r="B455" s="8" t="s">
        <v>73</v>
      </c>
      <c r="C455" s="8" t="s">
        <v>7</v>
      </c>
      <c r="D455" s="6">
        <v>1</v>
      </c>
      <c r="E455" s="6"/>
      <c r="F455" s="6">
        <v>88</v>
      </c>
      <c r="G455" s="1">
        <v>-12.517515164350655</v>
      </c>
      <c r="I455" s="9"/>
      <c r="J455" s="9"/>
      <c r="K455" s="1">
        <v>-17.411551165078823</v>
      </c>
      <c r="L455" s="9"/>
      <c r="M455" s="9"/>
      <c r="N455" s="6"/>
      <c r="O455" s="9">
        <v>-9.943048784418929</v>
      </c>
      <c r="P455" s="1"/>
      <c r="Q455" s="1"/>
      <c r="R455" s="1"/>
      <c r="S455" s="1">
        <v>-18.359679396355254</v>
      </c>
      <c r="T455" s="1"/>
      <c r="U455" s="1"/>
      <c r="V455" s="1"/>
      <c r="W455" s="1">
        <v>-34.880104061083678</v>
      </c>
      <c r="X455" s="1"/>
      <c r="Y455" s="1"/>
      <c r="Z455" s="1"/>
      <c r="AA455" s="1">
        <v>-0.38269719808287878</v>
      </c>
      <c r="AB455" s="1"/>
      <c r="AC455" s="1"/>
      <c r="AD455" s="1"/>
      <c r="AE455" s="1">
        <v>-29.877290594026647</v>
      </c>
      <c r="AF455" s="1"/>
      <c r="AG455" s="1"/>
      <c r="AH455" s="1"/>
      <c r="AI455" s="1">
        <v>-6.7519718030619097E-2</v>
      </c>
      <c r="AJ455" s="1"/>
      <c r="AK455" s="1"/>
      <c r="AL455" s="1"/>
      <c r="AM455" s="1"/>
      <c r="AN455" s="10">
        <f t="shared" si="28"/>
        <v>0.25673130395506216</v>
      </c>
      <c r="AO455" s="1"/>
      <c r="AP455" s="1"/>
      <c r="AQ455" s="1"/>
      <c r="AR455" s="1"/>
      <c r="AS455" s="45">
        <f t="shared" si="29"/>
        <v>7.3130395506215695E-4</v>
      </c>
      <c r="AT455" s="6">
        <v>21</v>
      </c>
    </row>
    <row r="456" spans="1:46" s="3" customFormat="1" x14ac:dyDescent="0.2">
      <c r="A456" s="44">
        <v>2</v>
      </c>
      <c r="B456" s="8" t="s">
        <v>75</v>
      </c>
      <c r="C456" s="8" t="s">
        <v>7</v>
      </c>
      <c r="D456" s="6">
        <v>1</v>
      </c>
      <c r="E456" s="6"/>
      <c r="F456" s="6">
        <v>90</v>
      </c>
      <c r="G456" s="1">
        <v>-12.609589621429006</v>
      </c>
      <c r="I456" s="9"/>
      <c r="J456" s="9"/>
      <c r="K456" s="1">
        <v>-17.598860916598657</v>
      </c>
      <c r="L456" s="9"/>
      <c r="M456" s="9"/>
      <c r="N456" s="6"/>
      <c r="O456" s="9">
        <v>-10.034877587618119</v>
      </c>
      <c r="P456" s="1"/>
      <c r="Q456" s="1"/>
      <c r="R456" s="1"/>
      <c r="S456" s="1">
        <v>-18.546794696228147</v>
      </c>
      <c r="T456" s="1"/>
      <c r="U456" s="1"/>
      <c r="V456" s="1"/>
      <c r="W456" s="1">
        <v>-35.641657637374045</v>
      </c>
      <c r="X456" s="1"/>
      <c r="Y456" s="1"/>
      <c r="Z456" s="1"/>
      <c r="AA456" s="1">
        <v>-0.79054611657715379</v>
      </c>
      <c r="AB456" s="1"/>
      <c r="AC456" s="1"/>
      <c r="AD456" s="1"/>
      <c r="AE456" s="1">
        <v>-30.150676136332351</v>
      </c>
      <c r="AF456" s="1"/>
      <c r="AG456" s="1"/>
      <c r="AH456" s="1"/>
      <c r="AI456" s="1">
        <v>-6.5727941703938586E-2</v>
      </c>
      <c r="AJ456" s="1"/>
      <c r="AK456" s="1"/>
      <c r="AL456" s="1"/>
      <c r="AM456" s="1"/>
      <c r="AN456" s="10">
        <f t="shared" si="28"/>
        <v>0.25861195238754608</v>
      </c>
      <c r="AO456" s="1"/>
      <c r="AP456" s="1"/>
      <c r="AQ456" s="1"/>
      <c r="AR456" s="1"/>
      <c r="AS456" s="45">
        <f t="shared" si="29"/>
        <v>2.6119523875460793E-3</v>
      </c>
      <c r="AT456" s="6">
        <v>17</v>
      </c>
    </row>
    <row r="457" spans="1:46" s="3" customFormat="1" x14ac:dyDescent="0.2">
      <c r="A457" s="44">
        <v>2</v>
      </c>
      <c r="B457" s="8" t="s">
        <v>75</v>
      </c>
      <c r="C457" s="8" t="s">
        <v>7</v>
      </c>
      <c r="D457" s="6">
        <v>1</v>
      </c>
      <c r="E457" s="6"/>
      <c r="F457" s="6">
        <v>90</v>
      </c>
      <c r="G457" s="1">
        <v>-12.579735967767785</v>
      </c>
      <c r="I457" s="9"/>
      <c r="J457" s="9"/>
      <c r="K457" s="1">
        <v>-17.501193718937348</v>
      </c>
      <c r="L457" s="9"/>
      <c r="M457" s="9"/>
      <c r="N457" s="6"/>
      <c r="O457" s="9">
        <v>-10.006485851065738</v>
      </c>
      <c r="P457" s="1"/>
      <c r="Q457" s="1"/>
      <c r="R457" s="1"/>
      <c r="S457" s="1">
        <v>-18.449188275724708</v>
      </c>
      <c r="T457" s="1"/>
      <c r="U457" s="1"/>
      <c r="V457" s="1"/>
      <c r="W457" s="1">
        <v>-34.746687491379809</v>
      </c>
      <c r="X457" s="1"/>
      <c r="Y457" s="1"/>
      <c r="Z457" s="1"/>
      <c r="AA457" s="1">
        <v>-6.2209138383173546E-2</v>
      </c>
      <c r="AB457" s="1"/>
      <c r="AC457" s="1"/>
      <c r="AD457" s="1"/>
      <c r="AE457" s="1">
        <v>-30.070251036158609</v>
      </c>
      <c r="AF457" s="1"/>
      <c r="AG457" s="1"/>
      <c r="AH457" s="1"/>
      <c r="AI457" s="1">
        <v>-0.11173432643012127</v>
      </c>
      <c r="AJ457" s="1"/>
      <c r="AK457" s="1"/>
      <c r="AL457" s="1"/>
      <c r="AM457" s="1"/>
      <c r="AN457" s="10">
        <f t="shared" si="28"/>
        <v>0.2103236509789447</v>
      </c>
      <c r="AO457" s="1"/>
      <c r="AP457" s="1"/>
      <c r="AQ457" s="1"/>
      <c r="AR457" s="1"/>
      <c r="AS457" s="45">
        <f t="shared" si="29"/>
        <v>-4.5676349021055301E-2</v>
      </c>
      <c r="AT457" s="6">
        <v>17</v>
      </c>
    </row>
    <row r="458" spans="1:46" s="3" customFormat="1" x14ac:dyDescent="0.2">
      <c r="A458" s="44">
        <v>2</v>
      </c>
      <c r="B458" s="8" t="s">
        <v>75</v>
      </c>
      <c r="C458" s="8" t="s">
        <v>7</v>
      </c>
      <c r="D458" s="6">
        <v>1</v>
      </c>
      <c r="E458" s="6"/>
      <c r="F458" s="6">
        <v>90</v>
      </c>
      <c r="G458" s="1">
        <v>-12.597826389270791</v>
      </c>
      <c r="I458" s="9"/>
      <c r="J458" s="9"/>
      <c r="K458" s="1">
        <v>-17.539035241466994</v>
      </c>
      <c r="L458" s="9"/>
      <c r="M458" s="9"/>
      <c r="N458" s="6"/>
      <c r="O458" s="9">
        <v>-10.024489099277268</v>
      </c>
      <c r="P458" s="1"/>
      <c r="Q458" s="1"/>
      <c r="R458" s="1"/>
      <c r="S458" s="1">
        <v>-18.486991657085852</v>
      </c>
      <c r="T458" s="1"/>
      <c r="U458" s="1"/>
      <c r="V458" s="1"/>
      <c r="W458" s="1">
        <v>-35.160816096193599</v>
      </c>
      <c r="X458" s="1"/>
      <c r="Y458" s="1"/>
      <c r="Z458" s="1"/>
      <c r="AA458" s="1">
        <v>-0.41425048675297615</v>
      </c>
      <c r="AB458" s="1"/>
      <c r="AC458" s="1"/>
      <c r="AD458" s="1"/>
      <c r="AE458" s="1">
        <v>-30.105497384368576</v>
      </c>
      <c r="AF458" s="1"/>
      <c r="AG458" s="1"/>
      <c r="AH458" s="1"/>
      <c r="AI458" s="1">
        <v>-9.1309844415757291E-2</v>
      </c>
      <c r="AJ458" s="1"/>
      <c r="AK458" s="1"/>
      <c r="AL458" s="1"/>
      <c r="AM458" s="1"/>
      <c r="AN458" s="10">
        <f t="shared" si="28"/>
        <v>0.23176118730122114</v>
      </c>
      <c r="AO458" s="1"/>
      <c r="AP458" s="1"/>
      <c r="AQ458" s="1"/>
      <c r="AR458" s="1"/>
      <c r="AS458" s="45">
        <f t="shared" si="29"/>
        <v>-2.4238812698778867E-2</v>
      </c>
      <c r="AT458" s="6">
        <v>16</v>
      </c>
    </row>
    <row r="459" spans="1:46" s="3" customFormat="1" x14ac:dyDescent="0.2">
      <c r="A459" s="44">
        <v>2</v>
      </c>
      <c r="B459" s="8" t="s">
        <v>75</v>
      </c>
      <c r="C459" s="8" t="s">
        <v>7</v>
      </c>
      <c r="D459" s="6">
        <v>1</v>
      </c>
      <c r="E459" s="6"/>
      <c r="F459" s="6">
        <v>90</v>
      </c>
      <c r="G459" s="1">
        <v>-12.596358108723889</v>
      </c>
      <c r="I459" s="9"/>
      <c r="J459" s="9"/>
      <c r="K459" s="1">
        <v>-17.568673060049203</v>
      </c>
      <c r="L459" s="9"/>
      <c r="M459" s="9"/>
      <c r="N459" s="6"/>
      <c r="O459" s="9">
        <v>-10.021803776548499</v>
      </c>
      <c r="P459" s="1"/>
      <c r="Q459" s="1"/>
      <c r="R459" s="1"/>
      <c r="S459" s="1">
        <v>-18.516634582187095</v>
      </c>
      <c r="T459" s="1"/>
      <c r="U459" s="1"/>
      <c r="V459" s="1"/>
      <c r="W459" s="1">
        <v>-34.812623940887022</v>
      </c>
      <c r="X459" s="1"/>
      <c r="Y459" s="1"/>
      <c r="Z459" s="1"/>
      <c r="AA459" s="1">
        <v>6.9187653068125687E-3</v>
      </c>
      <c r="AB459" s="1"/>
      <c r="AC459" s="1"/>
      <c r="AD459" s="1"/>
      <c r="AE459" s="1">
        <v>-30.109342549657015</v>
      </c>
      <c r="AF459" s="1"/>
      <c r="AG459" s="1"/>
      <c r="AH459" s="1"/>
      <c r="AI459" s="1">
        <v>-6.7155071086774654E-2</v>
      </c>
      <c r="AJ459" s="1"/>
      <c r="AK459" s="1"/>
      <c r="AL459" s="1"/>
      <c r="AM459" s="1"/>
      <c r="AN459" s="10">
        <f t="shared" si="28"/>
        <v>0.2571140373873213</v>
      </c>
      <c r="AO459" s="1"/>
      <c r="AP459" s="1"/>
      <c r="AQ459" s="1"/>
      <c r="AR459" s="1"/>
      <c r="AS459" s="45">
        <f t="shared" si="29"/>
        <v>1.1140373873212983E-3</v>
      </c>
      <c r="AT459" s="6">
        <v>17</v>
      </c>
    </row>
    <row r="460" spans="1:46" s="3" customFormat="1" x14ac:dyDescent="0.2">
      <c r="A460" s="44">
        <v>2</v>
      </c>
      <c r="B460" s="8" t="s">
        <v>77</v>
      </c>
      <c r="C460" s="8" t="s">
        <v>7</v>
      </c>
      <c r="D460" s="6">
        <v>1</v>
      </c>
      <c r="E460" s="6"/>
      <c r="F460" s="6">
        <v>94</v>
      </c>
      <c r="G460" s="1">
        <v>-12.739153030530126</v>
      </c>
      <c r="I460" s="9"/>
      <c r="J460" s="9"/>
      <c r="K460" s="1">
        <v>-17.723632423354047</v>
      </c>
      <c r="L460" s="9"/>
      <c r="M460" s="9"/>
      <c r="N460" s="6"/>
      <c r="O460" s="9">
        <v>-10.169289931185903</v>
      </c>
      <c r="P460" s="1"/>
      <c r="Q460" s="1"/>
      <c r="R460" s="1"/>
      <c r="S460" s="1">
        <v>-18.671284045425594</v>
      </c>
      <c r="T460" s="1"/>
      <c r="U460" s="1"/>
      <c r="V460" s="1"/>
      <c r="W460" s="1">
        <v>-34.873330176910372</v>
      </c>
      <c r="X460" s="1"/>
      <c r="Y460" s="1"/>
      <c r="Z460" s="1"/>
      <c r="AA460" s="1">
        <v>0.25940787360652362</v>
      </c>
      <c r="AB460" s="1"/>
      <c r="AC460" s="1"/>
      <c r="AD460" s="1"/>
      <c r="AE460" s="1">
        <v>-30.40456298826745</v>
      </c>
      <c r="AF460" s="1"/>
      <c r="AG460" s="1"/>
      <c r="AH460" s="1"/>
      <c r="AI460" s="1">
        <v>-6.7292394317589044E-2</v>
      </c>
      <c r="AJ460" s="1"/>
      <c r="AK460" s="1"/>
      <c r="AL460" s="1"/>
      <c r="AM460" s="1"/>
      <c r="AN460" s="10">
        <f t="shared" si="28"/>
        <v>0.25696990292425853</v>
      </c>
      <c r="AO460" s="1"/>
      <c r="AP460" s="1"/>
      <c r="AQ460" s="1"/>
      <c r="AR460" s="1"/>
      <c r="AS460" s="45">
        <f t="shared" si="29"/>
        <v>9.6990292425852553E-4</v>
      </c>
      <c r="AT460" s="6">
        <v>17</v>
      </c>
    </row>
    <row r="461" spans="1:46" s="3" customFormat="1" x14ac:dyDescent="0.2">
      <c r="A461" s="44">
        <v>2</v>
      </c>
      <c r="B461" s="8" t="s">
        <v>77</v>
      </c>
      <c r="C461" s="8" t="s">
        <v>7</v>
      </c>
      <c r="D461" s="6">
        <v>1</v>
      </c>
      <c r="E461" s="6"/>
      <c r="F461" s="6">
        <v>94</v>
      </c>
      <c r="G461" s="1">
        <v>-12.582857255641477</v>
      </c>
      <c r="I461" s="9"/>
      <c r="J461" s="9"/>
      <c r="K461" s="1">
        <v>-17.541055164878763</v>
      </c>
      <c r="L461" s="9"/>
      <c r="M461" s="9"/>
      <c r="N461" s="6"/>
      <c r="O461" s="9">
        <v>-10.008344658927379</v>
      </c>
      <c r="P461" s="1"/>
      <c r="Q461" s="1"/>
      <c r="R461" s="1"/>
      <c r="S461" s="1">
        <v>-18.489045190021244</v>
      </c>
      <c r="T461" s="1"/>
      <c r="U461" s="1"/>
      <c r="V461" s="1"/>
      <c r="W461" s="1">
        <v>-34.991460836776845</v>
      </c>
      <c r="X461" s="1"/>
      <c r="Y461" s="1"/>
      <c r="Z461" s="1"/>
      <c r="AA461" s="1">
        <v>-0.23454014400749179</v>
      </c>
      <c r="AB461" s="1"/>
      <c r="AC461" s="1"/>
      <c r="AD461" s="1"/>
      <c r="AE461" s="1">
        <v>-30.096160522607928</v>
      </c>
      <c r="AF461" s="1"/>
      <c r="AG461" s="1"/>
      <c r="AH461" s="1"/>
      <c r="AI461" s="1">
        <v>-9.5300462572583955E-2</v>
      </c>
      <c r="AJ461" s="1"/>
      <c r="AK461" s="1"/>
      <c r="AL461" s="1"/>
      <c r="AM461" s="1"/>
      <c r="AN461" s="10">
        <f t="shared" si="28"/>
        <v>0.22757263448381587</v>
      </c>
      <c r="AO461" s="1"/>
      <c r="AP461" s="1"/>
      <c r="AQ461" s="1"/>
      <c r="AR461" s="1"/>
      <c r="AS461" s="45">
        <f t="shared" si="29"/>
        <v>-2.8427365516184133E-2</v>
      </c>
      <c r="AT461" s="6">
        <v>16</v>
      </c>
    </row>
    <row r="462" spans="1:46" s="3" customFormat="1" x14ac:dyDescent="0.2">
      <c r="A462" s="44">
        <v>2</v>
      </c>
      <c r="B462" s="8" t="s">
        <v>77</v>
      </c>
      <c r="C462" s="8" t="s">
        <v>7</v>
      </c>
      <c r="D462" s="6">
        <v>1</v>
      </c>
      <c r="E462" s="6"/>
      <c r="F462" s="6">
        <v>94</v>
      </c>
      <c r="G462" s="1">
        <v>-12.649409836856831</v>
      </c>
      <c r="I462" s="9"/>
      <c r="J462" s="9"/>
      <c r="K462" s="1">
        <v>-17.519599017256123</v>
      </c>
      <c r="L462" s="9"/>
      <c r="M462" s="9"/>
      <c r="N462" s="6"/>
      <c r="O462" s="9">
        <v>-10.080589529427291</v>
      </c>
      <c r="P462" s="1"/>
      <c r="Q462" s="1"/>
      <c r="R462" s="1"/>
      <c r="S462" s="1">
        <v>-18.467438847917933</v>
      </c>
      <c r="T462" s="1"/>
      <c r="U462" s="1"/>
      <c r="V462" s="1"/>
      <c r="W462" s="1">
        <v>-34.940752748105794</v>
      </c>
      <c r="X462" s="1"/>
      <c r="Y462" s="1"/>
      <c r="Z462" s="1"/>
      <c r="AA462" s="1">
        <v>-0.22583195043052173</v>
      </c>
      <c r="AB462" s="1"/>
      <c r="AC462" s="1"/>
      <c r="AD462" s="1"/>
      <c r="AE462" s="1">
        <v>-30.171261820341485</v>
      </c>
      <c r="AF462" s="1"/>
      <c r="AG462" s="1"/>
      <c r="AH462" s="1"/>
      <c r="AI462" s="1">
        <v>-0.12465460788319005</v>
      </c>
      <c r="AJ462" s="1"/>
      <c r="AK462" s="1"/>
      <c r="AL462" s="1"/>
      <c r="AM462" s="1"/>
      <c r="AN462" s="10">
        <f t="shared" si="28"/>
        <v>0.1967625235658037</v>
      </c>
      <c r="AO462" s="1"/>
      <c r="AP462" s="1"/>
      <c r="AQ462" s="1"/>
      <c r="AR462" s="1"/>
      <c r="AS462" s="45">
        <f t="shared" si="29"/>
        <v>-5.9237476434196301E-2</v>
      </c>
      <c r="AT462" s="6">
        <v>16</v>
      </c>
    </row>
    <row r="463" spans="1:46" s="3" customFormat="1" x14ac:dyDescent="0.2">
      <c r="A463" s="44">
        <v>2</v>
      </c>
      <c r="B463" s="8" t="s">
        <v>77</v>
      </c>
      <c r="C463" s="8" t="s">
        <v>7</v>
      </c>
      <c r="D463" s="6">
        <v>1</v>
      </c>
      <c r="E463" s="6"/>
      <c r="F463" s="6">
        <v>94</v>
      </c>
      <c r="G463" s="1">
        <v>-12.647273009157836</v>
      </c>
      <c r="I463" s="9"/>
      <c r="J463" s="9"/>
      <c r="K463" s="1">
        <v>-17.621923709847348</v>
      </c>
      <c r="L463" s="9"/>
      <c r="M463" s="9"/>
      <c r="N463" s="6"/>
      <c r="O463" s="9">
        <v>-10.074466289524171</v>
      </c>
      <c r="P463" s="1"/>
      <c r="Q463" s="1"/>
      <c r="R463" s="1"/>
      <c r="S463" s="1">
        <v>-18.569774611089386</v>
      </c>
      <c r="T463" s="1"/>
      <c r="U463" s="1"/>
      <c r="V463" s="1"/>
      <c r="W463" s="1">
        <v>-34.823348303815607</v>
      </c>
      <c r="X463" s="1"/>
      <c r="Y463" s="1"/>
      <c r="Z463" s="1"/>
      <c r="AA463" s="1">
        <v>0.10420637822107504</v>
      </c>
      <c r="AB463" s="1"/>
      <c r="AC463" s="1"/>
      <c r="AD463" s="1"/>
      <c r="AE463" s="1">
        <v>-30.230610048412252</v>
      </c>
      <c r="AF463" s="1"/>
      <c r="AG463" s="1"/>
      <c r="AH463" s="1"/>
      <c r="AI463" s="1">
        <v>-8.5692102242185264E-2</v>
      </c>
      <c r="AJ463" s="1"/>
      <c r="AK463" s="1"/>
      <c r="AL463" s="1"/>
      <c r="AM463" s="1"/>
      <c r="AN463" s="10">
        <f t="shared" si="28"/>
        <v>0.23765756948660233</v>
      </c>
      <c r="AO463" s="1"/>
      <c r="AP463" s="1"/>
      <c r="AQ463" s="1"/>
      <c r="AR463" s="1"/>
      <c r="AS463" s="45">
        <f t="shared" si="29"/>
        <v>-1.8342430513397678E-2</v>
      </c>
      <c r="AT463" s="6">
        <v>16</v>
      </c>
    </row>
    <row r="464" spans="1:46" s="3" customFormat="1" x14ac:dyDescent="0.2">
      <c r="A464" s="44">
        <v>2</v>
      </c>
      <c r="B464" s="8" t="s">
        <v>79</v>
      </c>
      <c r="C464" s="8" t="s">
        <v>7</v>
      </c>
      <c r="D464" s="6">
        <v>1</v>
      </c>
      <c r="E464" s="6"/>
      <c r="F464" s="6">
        <v>96</v>
      </c>
      <c r="G464" s="1">
        <v>-12.669245798829271</v>
      </c>
      <c r="I464" s="9"/>
      <c r="J464" s="9"/>
      <c r="K464" s="1">
        <v>-17.709780674337033</v>
      </c>
      <c r="L464" s="9"/>
      <c r="M464" s="9"/>
      <c r="N464" s="6"/>
      <c r="O464" s="9">
        <v>-10.091723139949222</v>
      </c>
      <c r="P464" s="1"/>
      <c r="Q464" s="1"/>
      <c r="R464" s="1"/>
      <c r="S464" s="1">
        <v>-18.655400823734553</v>
      </c>
      <c r="T464" s="1"/>
      <c r="U464" s="1"/>
      <c r="V464" s="1"/>
      <c r="W464" s="1">
        <v>-34.530925105618181</v>
      </c>
      <c r="X464" s="1"/>
      <c r="Y464" s="1"/>
      <c r="Z464" s="1"/>
      <c r="AA464" s="1">
        <v>0.58176575258209184</v>
      </c>
      <c r="AB464" s="1"/>
      <c r="AC464" s="1"/>
      <c r="AD464" s="1"/>
      <c r="AE464" s="1">
        <v>-30.221471813144898</v>
      </c>
      <c r="AF464" s="1"/>
      <c r="AG464" s="1"/>
      <c r="AH464" s="1"/>
      <c r="AI464" s="1">
        <v>2.9382708782471623E-2</v>
      </c>
      <c r="AJ464" s="1"/>
      <c r="AK464" s="1"/>
      <c r="AL464" s="1"/>
      <c r="AM464" s="1"/>
      <c r="AN464" s="10">
        <f t="shared" si="28"/>
        <v>0.35844009113808223</v>
      </c>
      <c r="AO464" s="1"/>
      <c r="AP464" s="1"/>
      <c r="AQ464" s="1"/>
      <c r="AR464" s="1"/>
      <c r="AS464" s="45">
        <f t="shared" si="29"/>
        <v>0.10244009113808222</v>
      </c>
      <c r="AT464" s="6">
        <v>8</v>
      </c>
    </row>
    <row r="465" spans="1:46" s="3" customFormat="1" x14ac:dyDescent="0.2">
      <c r="A465" s="44">
        <v>2</v>
      </c>
      <c r="B465" s="8" t="s">
        <v>79</v>
      </c>
      <c r="C465" s="8" t="s">
        <v>7</v>
      </c>
      <c r="D465" s="6">
        <v>1</v>
      </c>
      <c r="E465" s="6"/>
      <c r="F465" s="6">
        <v>96</v>
      </c>
      <c r="G465" s="1">
        <v>-12.640453571391227</v>
      </c>
      <c r="I465" s="9"/>
      <c r="J465" s="9"/>
      <c r="K465" s="1">
        <v>-17.618209570153223</v>
      </c>
      <c r="L465" s="9"/>
      <c r="M465" s="9"/>
      <c r="N465" s="6"/>
      <c r="O465" s="9">
        <v>-10.064719176810371</v>
      </c>
      <c r="P465" s="1"/>
      <c r="Q465" s="1"/>
      <c r="R465" s="1"/>
      <c r="S465" s="1">
        <v>-18.564280929232027</v>
      </c>
      <c r="T465" s="1"/>
      <c r="U465" s="1"/>
      <c r="V465" s="1"/>
      <c r="W465" s="1">
        <v>-34.440096962538362</v>
      </c>
      <c r="X465" s="1"/>
      <c r="Y465" s="1"/>
      <c r="Z465" s="1"/>
      <c r="AA465" s="1">
        <v>0.49011299555234977</v>
      </c>
      <c r="AB465" s="1"/>
      <c r="AC465" s="1"/>
      <c r="AD465" s="1"/>
      <c r="AE465" s="1">
        <v>-30.079379282367025</v>
      </c>
      <c r="AF465" s="1"/>
      <c r="AG465" s="1"/>
      <c r="AH465" s="1"/>
      <c r="AI465" s="1">
        <v>5.5035222657637273E-2</v>
      </c>
      <c r="AJ465" s="1"/>
      <c r="AK465" s="1"/>
      <c r="AL465" s="1"/>
      <c r="AM465" s="1"/>
      <c r="AN465" s="10">
        <f t="shared" si="28"/>
        <v>0.38536496970145606</v>
      </c>
      <c r="AO465" s="1"/>
      <c r="AP465" s="1"/>
      <c r="AQ465" s="1"/>
      <c r="AR465" s="1"/>
      <c r="AS465" s="45">
        <f t="shared" si="29"/>
        <v>0.12936496970145606</v>
      </c>
      <c r="AT465" s="6">
        <v>8</v>
      </c>
    </row>
    <row r="466" spans="1:46" s="3" customFormat="1" x14ac:dyDescent="0.2">
      <c r="A466" s="44">
        <v>2</v>
      </c>
      <c r="B466" s="8" t="s">
        <v>79</v>
      </c>
      <c r="C466" s="8" t="s">
        <v>7</v>
      </c>
      <c r="D466" s="6">
        <v>1</v>
      </c>
      <c r="E466" s="6"/>
      <c r="F466" s="6">
        <v>96</v>
      </c>
      <c r="G466" s="1">
        <v>-12.648025409665937</v>
      </c>
      <c r="I466" s="9"/>
      <c r="J466" s="9"/>
      <c r="K466" s="1">
        <v>-17.626315333323294</v>
      </c>
      <c r="L466" s="9"/>
      <c r="M466" s="9"/>
      <c r="N466" s="6"/>
      <c r="O466" s="9">
        <v>-10.072595626114385</v>
      </c>
      <c r="P466" s="1"/>
      <c r="Q466" s="1"/>
      <c r="R466" s="1"/>
      <c r="S466" s="1">
        <v>-18.572345595849342</v>
      </c>
      <c r="T466" s="1"/>
      <c r="U466" s="1"/>
      <c r="V466" s="1"/>
      <c r="W466" s="1">
        <v>-34.607727259706955</v>
      </c>
      <c r="X466" s="1"/>
      <c r="Y466" s="1"/>
      <c r="Z466" s="1"/>
      <c r="AA466" s="1">
        <v>0.3328256806743729</v>
      </c>
      <c r="AB466" s="1"/>
      <c r="AC466" s="1"/>
      <c r="AD466" s="1"/>
      <c r="AE466" s="1">
        <v>-30.136666250945844</v>
      </c>
      <c r="AF466" s="1"/>
      <c r="AG466" s="1"/>
      <c r="AH466" s="1"/>
      <c r="AI466" s="1">
        <v>1.2011189771260478E-2</v>
      </c>
      <c r="AJ466" s="1"/>
      <c r="AK466" s="1"/>
      <c r="AL466" s="1"/>
      <c r="AM466" s="1"/>
      <c r="AN466" s="10">
        <f t="shared" si="28"/>
        <v>0.340206944783915</v>
      </c>
      <c r="AO466" s="1"/>
      <c r="AP466" s="1"/>
      <c r="AQ466" s="1"/>
      <c r="AR466" s="1"/>
      <c r="AS466" s="45">
        <f t="shared" si="29"/>
        <v>8.4206944783914994E-2</v>
      </c>
      <c r="AT466" s="6">
        <v>8</v>
      </c>
    </row>
    <row r="467" spans="1:46" s="3" customFormat="1" x14ac:dyDescent="0.2">
      <c r="A467" s="44">
        <v>2</v>
      </c>
      <c r="B467" s="8" t="s">
        <v>79</v>
      </c>
      <c r="C467" s="8" t="s">
        <v>7</v>
      </c>
      <c r="D467" s="6">
        <v>1</v>
      </c>
      <c r="E467" s="6"/>
      <c r="F467" s="6">
        <v>96</v>
      </c>
      <c r="G467" s="1">
        <v>-12.684880844373733</v>
      </c>
      <c r="I467" s="9"/>
      <c r="J467" s="9"/>
      <c r="K467" s="1">
        <v>-17.709136045537218</v>
      </c>
      <c r="L467" s="9"/>
      <c r="M467" s="9"/>
      <c r="N467" s="6"/>
      <c r="O467" s="9">
        <v>-10.108618698164243</v>
      </c>
      <c r="P467" s="1"/>
      <c r="Q467" s="1"/>
      <c r="R467" s="1"/>
      <c r="S467" s="1">
        <v>-18.654721119881714</v>
      </c>
      <c r="T467" s="1"/>
      <c r="U467" s="1"/>
      <c r="V467" s="1"/>
      <c r="W467" s="1">
        <v>-34.80188769677045</v>
      </c>
      <c r="X467" s="1"/>
      <c r="Y467" s="1"/>
      <c r="Z467" s="1"/>
      <c r="AA467" s="1">
        <v>0.29957330191343612</v>
      </c>
      <c r="AB467" s="1"/>
      <c r="AC467" s="1"/>
      <c r="AD467" s="1"/>
      <c r="AE467" s="1">
        <v>-30.214966763039016</v>
      </c>
      <c r="AF467" s="1"/>
      <c r="AG467" s="1"/>
      <c r="AH467" s="1"/>
      <c r="AI467" s="1">
        <v>5.1866920518783832E-2</v>
      </c>
      <c r="AJ467" s="1"/>
      <c r="AK467" s="1"/>
      <c r="AL467" s="1"/>
      <c r="AM467" s="1"/>
      <c r="AN467" s="10">
        <f t="shared" si="28"/>
        <v>0.38203951977651551</v>
      </c>
      <c r="AO467" s="1"/>
      <c r="AP467" s="1"/>
      <c r="AQ467" s="1"/>
      <c r="AR467" s="1"/>
      <c r="AS467" s="45">
        <f t="shared" si="29"/>
        <v>0.12603951977651551</v>
      </c>
      <c r="AT467" s="6">
        <v>8</v>
      </c>
    </row>
    <row r="468" spans="1:46" s="3" customFormat="1" x14ac:dyDescent="0.2">
      <c r="A468" s="44">
        <v>2</v>
      </c>
      <c r="B468" s="8" t="s">
        <v>84</v>
      </c>
      <c r="C468" s="8" t="s">
        <v>7</v>
      </c>
      <c r="D468" s="6">
        <v>1</v>
      </c>
      <c r="E468" s="6"/>
      <c r="F468" s="6">
        <v>98</v>
      </c>
      <c r="G468" s="1">
        <v>-12.677111276184633</v>
      </c>
      <c r="I468" s="9"/>
      <c r="J468" s="9"/>
      <c r="K468" s="1">
        <v>-17.715143801820073</v>
      </c>
      <c r="L468" s="9"/>
      <c r="M468" s="9"/>
      <c r="N468" s="6"/>
      <c r="O468" s="9">
        <v>-10.103007938850636</v>
      </c>
      <c r="P468" s="1"/>
      <c r="Q468" s="1"/>
      <c r="R468" s="1"/>
      <c r="S468" s="1">
        <v>-18.66293368693016</v>
      </c>
      <c r="T468" s="1"/>
      <c r="U468" s="1"/>
      <c r="V468" s="1"/>
      <c r="W468" s="1">
        <v>-35.735474055371839</v>
      </c>
      <c r="X468" s="1"/>
      <c r="Y468" s="1"/>
      <c r="Z468" s="1"/>
      <c r="AA468" s="1">
        <v>-0.65125755293317378</v>
      </c>
      <c r="AB468" s="1"/>
      <c r="AC468" s="1"/>
      <c r="AD468" s="1"/>
      <c r="AE468" s="1">
        <v>-30.399074043382818</v>
      </c>
      <c r="AF468" s="1"/>
      <c r="AG468" s="1"/>
      <c r="AH468" s="1"/>
      <c r="AI468" s="1">
        <v>-0.13494877427543128</v>
      </c>
      <c r="AJ468" s="1"/>
      <c r="AK468" s="1"/>
      <c r="AL468" s="1"/>
      <c r="AM468" s="1"/>
      <c r="AN468" s="10">
        <f t="shared" si="28"/>
        <v>0.18595776652050733</v>
      </c>
      <c r="AO468" s="1"/>
      <c r="AP468" s="1"/>
      <c r="AQ468" s="1"/>
      <c r="AR468" s="1"/>
      <c r="AS468" s="45">
        <f t="shared" si="29"/>
        <v>-7.0042233479492677E-2</v>
      </c>
      <c r="AT468" s="6">
        <v>13</v>
      </c>
    </row>
    <row r="469" spans="1:46" s="3" customFormat="1" x14ac:dyDescent="0.2">
      <c r="A469" s="44">
        <v>2</v>
      </c>
      <c r="B469" s="8" t="s">
        <v>84</v>
      </c>
      <c r="C469" s="8" t="s">
        <v>7</v>
      </c>
      <c r="D469" s="6">
        <v>1</v>
      </c>
      <c r="E469" s="6"/>
      <c r="F469" s="6">
        <v>98</v>
      </c>
      <c r="G469" s="1">
        <v>-12.658244535016983</v>
      </c>
      <c r="I469" s="9"/>
      <c r="J469" s="9"/>
      <c r="K469" s="1">
        <v>-17.669544371162701</v>
      </c>
      <c r="L469" s="9"/>
      <c r="M469" s="9"/>
      <c r="N469" s="6"/>
      <c r="O469" s="9">
        <v>-10.084461672623592</v>
      </c>
      <c r="P469" s="1"/>
      <c r="Q469" s="1"/>
      <c r="R469" s="1"/>
      <c r="S469" s="1">
        <v>-18.61737365710637</v>
      </c>
      <c r="T469" s="1"/>
      <c r="U469" s="1"/>
      <c r="V469" s="1"/>
      <c r="W469" s="1">
        <v>-35.402377703411446</v>
      </c>
      <c r="X469" s="1"/>
      <c r="Y469" s="1"/>
      <c r="Z469" s="1"/>
      <c r="AA469" s="1">
        <v>-0.3988394878177981</v>
      </c>
      <c r="AB469" s="1"/>
      <c r="AC469" s="1"/>
      <c r="AD469" s="1"/>
      <c r="AE469" s="1">
        <v>-30.330750923156373</v>
      </c>
      <c r="AF469" s="1"/>
      <c r="AG469" s="1"/>
      <c r="AH469" s="1"/>
      <c r="AI469" s="1">
        <v>-0.12983068177756241</v>
      </c>
      <c r="AJ469" s="1"/>
      <c r="AK469" s="1"/>
      <c r="AL469" s="1"/>
      <c r="AM469" s="1"/>
      <c r="AN469" s="10">
        <f t="shared" si="28"/>
        <v>0.1913297164062705</v>
      </c>
      <c r="AO469" s="1"/>
      <c r="AP469" s="1"/>
      <c r="AQ469" s="1"/>
      <c r="AR469" s="1"/>
      <c r="AS469" s="45">
        <f t="shared" si="29"/>
        <v>-6.4670283593729505E-2</v>
      </c>
      <c r="AT469" s="6">
        <v>14</v>
      </c>
    </row>
    <row r="470" spans="1:46" s="3" customFormat="1" x14ac:dyDescent="0.2">
      <c r="A470" s="44">
        <v>2</v>
      </c>
      <c r="B470" s="8" t="s">
        <v>84</v>
      </c>
      <c r="C470" s="8" t="s">
        <v>7</v>
      </c>
      <c r="D470" s="6">
        <v>1</v>
      </c>
      <c r="E470" s="6"/>
      <c r="F470" s="6">
        <v>98</v>
      </c>
      <c r="G470" s="1">
        <v>-12.587242320394553</v>
      </c>
      <c r="I470" s="9"/>
      <c r="J470" s="9"/>
      <c r="K470" s="1">
        <v>-17.502604549115734</v>
      </c>
      <c r="L470" s="9"/>
      <c r="M470" s="9"/>
      <c r="N470" s="6"/>
      <c r="O470" s="9">
        <v>-10.014490861126569</v>
      </c>
      <c r="P470" s="1"/>
      <c r="Q470" s="1"/>
      <c r="R470" s="1"/>
      <c r="S470" s="1">
        <v>-18.450582401229568</v>
      </c>
      <c r="T470" s="1"/>
      <c r="U470" s="1"/>
      <c r="V470" s="1"/>
      <c r="W470" s="1">
        <v>-34.969235919718095</v>
      </c>
      <c r="X470" s="1"/>
      <c r="Y470" s="1"/>
      <c r="Z470" s="1"/>
      <c r="AA470" s="1">
        <v>-0.28982420770871931</v>
      </c>
      <c r="AB470" s="1"/>
      <c r="AC470" s="1"/>
      <c r="AD470" s="1"/>
      <c r="AE470" s="1">
        <v>-30.097011312607837</v>
      </c>
      <c r="AF470" s="1"/>
      <c r="AG470" s="1"/>
      <c r="AH470" s="1"/>
      <c r="AI470" s="1">
        <v>-0.1300657687464124</v>
      </c>
      <c r="AJ470" s="1"/>
      <c r="AK470" s="1"/>
      <c r="AL470" s="1"/>
      <c r="AM470" s="1"/>
      <c r="AN470" s="10">
        <f t="shared" si="28"/>
        <v>0.19108296912376554</v>
      </c>
      <c r="AO470" s="1"/>
      <c r="AP470" s="1"/>
      <c r="AQ470" s="1"/>
      <c r="AR470" s="1"/>
      <c r="AS470" s="45">
        <f t="shared" si="29"/>
        <v>-6.4917030876234461E-2</v>
      </c>
      <c r="AT470" s="6">
        <v>14</v>
      </c>
    </row>
    <row r="471" spans="1:46" s="3" customFormat="1" x14ac:dyDescent="0.2">
      <c r="A471" s="44">
        <v>2</v>
      </c>
      <c r="B471" s="8" t="s">
        <v>85</v>
      </c>
      <c r="C471" s="8" t="s">
        <v>7</v>
      </c>
      <c r="D471" s="6">
        <v>1</v>
      </c>
      <c r="E471" s="6"/>
      <c r="F471" s="6">
        <v>99</v>
      </c>
      <c r="G471" s="1">
        <v>-12.497817657890844</v>
      </c>
      <c r="I471" s="9"/>
      <c r="J471" s="9"/>
      <c r="K471" s="1">
        <v>-17.393191020460925</v>
      </c>
      <c r="L471" s="9"/>
      <c r="M471" s="9"/>
      <c r="N471" s="6"/>
      <c r="O471" s="9">
        <v>-9.9225913093818612</v>
      </c>
      <c r="P471" s="1"/>
      <c r="Q471" s="1"/>
      <c r="R471" s="1"/>
      <c r="S471" s="1">
        <v>-18.341362185540376</v>
      </c>
      <c r="T471" s="1"/>
      <c r="U471" s="1"/>
      <c r="V471" s="1"/>
      <c r="W471" s="1">
        <v>-34.13016195923192</v>
      </c>
      <c r="X471" s="1"/>
      <c r="Y471" s="1"/>
      <c r="Z471" s="1"/>
      <c r="AA471" s="1">
        <v>0.35668727642003406</v>
      </c>
      <c r="AB471" s="1"/>
      <c r="AC471" s="1"/>
      <c r="AD471" s="1"/>
      <c r="AE471" s="1">
        <v>-29.876396617191162</v>
      </c>
      <c r="AF471" s="1"/>
      <c r="AG471" s="1"/>
      <c r="AH471" s="1"/>
      <c r="AI471" s="1">
        <v>-0.10554536384611846</v>
      </c>
      <c r="AJ471" s="1"/>
      <c r="AK471" s="1"/>
      <c r="AL471" s="1"/>
      <c r="AM471" s="1"/>
      <c r="AN471" s="10">
        <f t="shared" si="28"/>
        <v>0.21681958610711405</v>
      </c>
      <c r="AO471" s="1"/>
      <c r="AP471" s="1"/>
      <c r="AQ471" s="1"/>
      <c r="AR471" s="1"/>
      <c r="AS471" s="45">
        <f t="shared" si="29"/>
        <v>-3.9180413892885957E-2</v>
      </c>
      <c r="AT471" s="6">
        <v>14</v>
      </c>
    </row>
    <row r="472" spans="1:46" s="3" customFormat="1" x14ac:dyDescent="0.2">
      <c r="A472" s="44">
        <v>2</v>
      </c>
      <c r="B472" s="8" t="s">
        <v>85</v>
      </c>
      <c r="C472" s="8" t="s">
        <v>7</v>
      </c>
      <c r="D472" s="6">
        <v>1</v>
      </c>
      <c r="E472" s="6"/>
      <c r="F472" s="6">
        <v>99</v>
      </c>
      <c r="G472" s="1">
        <v>-12.486509707775269</v>
      </c>
      <c r="I472" s="9"/>
      <c r="J472" s="9"/>
      <c r="K472" s="1">
        <v>-17.367392930757902</v>
      </c>
      <c r="L472" s="9"/>
      <c r="M472" s="9"/>
      <c r="N472" s="6"/>
      <c r="O472" s="9">
        <v>-9.9114180921569126</v>
      </c>
      <c r="P472" s="1"/>
      <c r="Q472" s="1"/>
      <c r="R472" s="1"/>
      <c r="S472" s="1">
        <v>-18.31558780528249</v>
      </c>
      <c r="T472" s="1"/>
      <c r="U472" s="1"/>
      <c r="V472" s="1"/>
      <c r="W472" s="1">
        <v>-33.718580452577527</v>
      </c>
      <c r="X472" s="1"/>
      <c r="Y472" s="1"/>
      <c r="Z472" s="1"/>
      <c r="AA472" s="1">
        <v>0.73039473367425556</v>
      </c>
      <c r="AB472" s="1"/>
      <c r="AC472" s="1"/>
      <c r="AD472" s="1"/>
      <c r="AE472" s="1">
        <v>-29.815402853360272</v>
      </c>
      <c r="AF472" s="1"/>
      <c r="AG472" s="1"/>
      <c r="AH472" s="1"/>
      <c r="AI472" s="1">
        <v>-8.0303694496935973E-2</v>
      </c>
      <c r="AJ472" s="1"/>
      <c r="AK472" s="1"/>
      <c r="AL472" s="1"/>
      <c r="AM472" s="1"/>
      <c r="AN472" s="10">
        <f t="shared" si="28"/>
        <v>0.243313242256016</v>
      </c>
      <c r="AO472" s="1"/>
      <c r="AP472" s="1"/>
      <c r="AQ472" s="1"/>
      <c r="AR472" s="1"/>
      <c r="AS472" s="45">
        <f t="shared" si="29"/>
        <v>-1.2686757743984006E-2</v>
      </c>
      <c r="AT472" s="6">
        <v>14</v>
      </c>
    </row>
    <row r="473" spans="1:46" s="3" customFormat="1" x14ac:dyDescent="0.2">
      <c r="A473" s="44">
        <v>2</v>
      </c>
      <c r="B473" s="8" t="s">
        <v>85</v>
      </c>
      <c r="C473" s="8" t="s">
        <v>7</v>
      </c>
      <c r="D473" s="6">
        <v>1</v>
      </c>
      <c r="E473" s="6"/>
      <c r="F473" s="6">
        <v>99</v>
      </c>
      <c r="G473" s="1">
        <v>-12.485188189986122</v>
      </c>
      <c r="I473" s="9"/>
      <c r="J473" s="9"/>
      <c r="K473" s="1">
        <v>-17.31381836435386</v>
      </c>
      <c r="L473" s="9"/>
      <c r="M473" s="9"/>
      <c r="N473" s="6"/>
      <c r="O473" s="9">
        <v>-9.9120044789618387</v>
      </c>
      <c r="P473" s="1"/>
      <c r="Q473" s="1"/>
      <c r="R473" s="1"/>
      <c r="S473" s="1">
        <v>-18.262012901473327</v>
      </c>
      <c r="T473" s="1"/>
      <c r="U473" s="1"/>
      <c r="V473" s="1"/>
      <c r="W473" s="1">
        <v>-33.633856941142696</v>
      </c>
      <c r="X473" s="1"/>
      <c r="Y473" s="1"/>
      <c r="Z473" s="1"/>
      <c r="AA473" s="1">
        <v>0.70897680543133279</v>
      </c>
      <c r="AB473" s="1"/>
      <c r="AC473" s="1"/>
      <c r="AD473" s="1"/>
      <c r="AE473" s="1">
        <v>-29.749328990393089</v>
      </c>
      <c r="AF473" s="1"/>
      <c r="AG473" s="1"/>
      <c r="AH473" s="1"/>
      <c r="AI473" s="1">
        <v>-6.7182192951847908E-2</v>
      </c>
      <c r="AJ473" s="1"/>
      <c r="AK473" s="1"/>
      <c r="AL473" s="1"/>
      <c r="AM473" s="1"/>
      <c r="AN473" s="10">
        <f t="shared" si="28"/>
        <v>0.25708557027774043</v>
      </c>
      <c r="AO473" s="1"/>
      <c r="AP473" s="1"/>
      <c r="AQ473" s="1"/>
      <c r="AR473" s="1"/>
      <c r="AS473" s="45">
        <f t="shared" si="29"/>
        <v>1.0855702777404219E-3</v>
      </c>
      <c r="AT473" s="6">
        <v>14</v>
      </c>
    </row>
    <row r="474" spans="1:46" s="3" customFormat="1" x14ac:dyDescent="0.2">
      <c r="A474" s="44">
        <v>2</v>
      </c>
      <c r="B474" s="8" t="s">
        <v>86</v>
      </c>
      <c r="C474" s="8" t="s">
        <v>7</v>
      </c>
      <c r="D474" s="6">
        <v>1</v>
      </c>
      <c r="E474" s="6"/>
      <c r="F474" s="6">
        <v>100</v>
      </c>
      <c r="G474" s="1">
        <v>-12.642716818199528</v>
      </c>
      <c r="I474" s="9"/>
      <c r="J474" s="9"/>
      <c r="K474" s="1">
        <v>-17.633753942102434</v>
      </c>
      <c r="L474" s="9"/>
      <c r="M474" s="6"/>
      <c r="N474" s="6"/>
      <c r="O474" s="9">
        <v>-10.069132638346151</v>
      </c>
      <c r="P474" s="1"/>
      <c r="Q474" s="1"/>
      <c r="R474" s="1"/>
      <c r="S474" s="1">
        <v>-18.581615762642528</v>
      </c>
      <c r="T474" s="1"/>
      <c r="U474" s="1"/>
      <c r="V474" s="1"/>
      <c r="W474" s="1">
        <v>-35.070609021559129</v>
      </c>
      <c r="X474" s="1"/>
      <c r="Y474" s="1"/>
      <c r="Z474" s="1"/>
      <c r="AA474" s="1">
        <v>-0.12788571019274608</v>
      </c>
      <c r="AB474" s="1"/>
      <c r="AC474" s="1"/>
      <c r="AD474" s="1"/>
      <c r="AE474" s="1">
        <v>-30.225439771701922</v>
      </c>
      <c r="AF474" s="1"/>
      <c r="AG474" s="1"/>
      <c r="AH474" s="1"/>
      <c r="AI474" s="1">
        <v>-7.3282838814567319E-2</v>
      </c>
      <c r="AJ474" s="1"/>
      <c r="AK474" s="1"/>
      <c r="AL474" s="1"/>
      <c r="AM474" s="1"/>
      <c r="AN474" s="10">
        <f t="shared" si="28"/>
        <v>0.25068233238023013</v>
      </c>
      <c r="AO474" s="1"/>
      <c r="AP474" s="1"/>
      <c r="AQ474" s="1"/>
      <c r="AR474" s="1"/>
      <c r="AS474" s="45">
        <f t="shared" si="29"/>
        <v>-5.3176676197698725E-3</v>
      </c>
      <c r="AT474" s="6">
        <v>13</v>
      </c>
    </row>
    <row r="475" spans="1:46" s="3" customFormat="1" x14ac:dyDescent="0.2">
      <c r="A475" s="44">
        <v>2</v>
      </c>
      <c r="B475" s="8" t="s">
        <v>86</v>
      </c>
      <c r="C475" s="8" t="s">
        <v>7</v>
      </c>
      <c r="D475" s="6">
        <v>1</v>
      </c>
      <c r="E475" s="6"/>
      <c r="F475" s="6">
        <v>100</v>
      </c>
      <c r="G475" s="1">
        <v>-12.598708890523241</v>
      </c>
      <c r="I475" s="9"/>
      <c r="J475" s="9"/>
      <c r="K475" s="1">
        <v>-17.559014368229722</v>
      </c>
      <c r="L475" s="9"/>
      <c r="M475" s="6"/>
      <c r="N475" s="6"/>
      <c r="O475" s="9">
        <v>-10.024688729062124</v>
      </c>
      <c r="P475" s="1"/>
      <c r="Q475" s="1"/>
      <c r="R475" s="1"/>
      <c r="S475" s="1">
        <v>-18.506970037979613</v>
      </c>
      <c r="T475" s="1"/>
      <c r="U475" s="1"/>
      <c r="V475" s="1"/>
      <c r="W475" s="1">
        <v>-35.760475277953518</v>
      </c>
      <c r="X475" s="1"/>
      <c r="Y475" s="1"/>
      <c r="Z475" s="1"/>
      <c r="AA475" s="1">
        <v>-0.99474070234685519</v>
      </c>
      <c r="AB475" s="1"/>
      <c r="AC475" s="1"/>
      <c r="AD475" s="1"/>
      <c r="AE475" s="1">
        <v>-30.141465315881813</v>
      </c>
      <c r="AF475" s="1"/>
      <c r="AG475" s="1"/>
      <c r="AH475" s="1"/>
      <c r="AI475" s="1">
        <v>-0.10747195924401542</v>
      </c>
      <c r="AJ475" s="1"/>
      <c r="AK475" s="1"/>
      <c r="AL475" s="1"/>
      <c r="AM475" s="1"/>
      <c r="AN475" s="10">
        <f t="shared" si="28"/>
        <v>0.21479743157748141</v>
      </c>
      <c r="AO475" s="1"/>
      <c r="AP475" s="1"/>
      <c r="AQ475" s="1"/>
      <c r="AR475" s="1"/>
      <c r="AS475" s="45">
        <f t="shared" si="29"/>
        <v>-4.1202568422518598E-2</v>
      </c>
      <c r="AT475" s="6">
        <v>14</v>
      </c>
    </row>
    <row r="476" spans="1:46" s="3" customFormat="1" x14ac:dyDescent="0.2">
      <c r="A476" s="44">
        <v>2</v>
      </c>
      <c r="B476" s="8" t="s">
        <v>86</v>
      </c>
      <c r="C476" s="8" t="s">
        <v>7</v>
      </c>
      <c r="D476" s="6">
        <v>1</v>
      </c>
      <c r="E476" s="6"/>
      <c r="F476" s="6">
        <v>100</v>
      </c>
      <c r="G476" s="1">
        <v>-12.605826060583965</v>
      </c>
      <c r="I476" s="9"/>
      <c r="J476" s="9"/>
      <c r="K476" s="1">
        <v>-17.530791833911444</v>
      </c>
      <c r="L476" s="9"/>
      <c r="M476" s="6"/>
      <c r="N476" s="6"/>
      <c r="O476" s="9">
        <v>-10.033384972886108</v>
      </c>
      <c r="P476" s="1"/>
      <c r="Q476" s="1"/>
      <c r="R476" s="1"/>
      <c r="S476" s="1">
        <v>-18.478729847812289</v>
      </c>
      <c r="T476" s="1"/>
      <c r="U476" s="1"/>
      <c r="V476" s="1"/>
      <c r="W476" s="1">
        <v>-34.523040446665611</v>
      </c>
      <c r="X476" s="1"/>
      <c r="Y476" s="1"/>
      <c r="Z476" s="1"/>
      <c r="AA476" s="1">
        <v>0.2297898430516504</v>
      </c>
      <c r="AB476" s="1"/>
      <c r="AC476" s="1"/>
      <c r="AD476" s="1"/>
      <c r="AE476" s="1">
        <v>-30.153615248013022</v>
      </c>
      <c r="AF476" s="1"/>
      <c r="AG476" s="1"/>
      <c r="AH476" s="1"/>
      <c r="AI476" s="1">
        <v>-0.14080080255855776</v>
      </c>
      <c r="AJ476" s="1"/>
      <c r="AK476" s="1"/>
      <c r="AL476" s="1"/>
      <c r="AM476" s="1"/>
      <c r="AN476" s="10">
        <f t="shared" si="28"/>
        <v>0.17981547763453776</v>
      </c>
      <c r="AO476" s="1"/>
      <c r="AP476" s="1"/>
      <c r="AQ476" s="1"/>
      <c r="AR476" s="1"/>
      <c r="AS476" s="45">
        <f t="shared" si="29"/>
        <v>-7.6184522365462248E-2</v>
      </c>
      <c r="AT476" s="6">
        <v>14</v>
      </c>
    </row>
    <row r="477" spans="1:46" s="3" customFormat="1" x14ac:dyDescent="0.2">
      <c r="A477" s="44">
        <v>2</v>
      </c>
      <c r="B477" s="8" t="s">
        <v>86</v>
      </c>
      <c r="C477" s="8" t="s">
        <v>7</v>
      </c>
      <c r="D477" s="6">
        <v>1</v>
      </c>
      <c r="E477" s="6"/>
      <c r="F477" s="6">
        <v>100</v>
      </c>
      <c r="G477" s="1">
        <v>-12.598114346505954</v>
      </c>
      <c r="I477" s="9"/>
      <c r="J477" s="9"/>
      <c r="K477" s="1">
        <v>-17.544691602393186</v>
      </c>
      <c r="L477" s="9"/>
      <c r="M477" s="6"/>
      <c r="N477" s="6"/>
      <c r="O477" s="9">
        <v>-10.024586526072039</v>
      </c>
      <c r="P477" s="1"/>
      <c r="Q477" s="1"/>
      <c r="R477" s="1"/>
      <c r="S477" s="1">
        <v>-18.492647721597706</v>
      </c>
      <c r="T477" s="1"/>
      <c r="U477" s="1"/>
      <c r="V477" s="1"/>
      <c r="W477" s="1">
        <v>-34.482834987450559</v>
      </c>
      <c r="X477" s="1"/>
      <c r="Y477" s="1"/>
      <c r="Z477" s="1"/>
      <c r="AA477" s="1">
        <v>0.29978675198329141</v>
      </c>
      <c r="AB477" s="1"/>
      <c r="AC477" s="1"/>
      <c r="AD477" s="1"/>
      <c r="AE477" s="1">
        <v>-30.121367729814871</v>
      </c>
      <c r="AF477" s="1"/>
      <c r="AG477" s="1"/>
      <c r="AH477" s="1"/>
      <c r="AI477" s="1">
        <v>-0.10170348558881381</v>
      </c>
      <c r="AJ477" s="1"/>
      <c r="AK477" s="1"/>
      <c r="AL477" s="1"/>
      <c r="AM477" s="1"/>
      <c r="AN477" s="10">
        <f t="shared" si="28"/>
        <v>0.22085202152598102</v>
      </c>
      <c r="AO477" s="1"/>
      <c r="AP477" s="1"/>
      <c r="AQ477" s="1"/>
      <c r="AR477" s="1"/>
      <c r="AS477" s="45">
        <f t="shared" si="29"/>
        <v>-3.5147978474018987E-2</v>
      </c>
      <c r="AT477" s="6">
        <v>15</v>
      </c>
    </row>
    <row r="478" spans="1:46" s="3" customFormat="1" x14ac:dyDescent="0.2">
      <c r="A478" s="44">
        <v>2</v>
      </c>
      <c r="B478" s="8" t="s">
        <v>86</v>
      </c>
      <c r="C478" s="8" t="s">
        <v>7</v>
      </c>
      <c r="D478" s="6">
        <v>1</v>
      </c>
      <c r="E478" s="6"/>
      <c r="F478" s="6">
        <v>100</v>
      </c>
      <c r="G478" s="1">
        <v>-12.62137545795825</v>
      </c>
      <c r="I478" s="9"/>
      <c r="J478" s="9"/>
      <c r="K478" s="1">
        <v>-17.585321838523221</v>
      </c>
      <c r="L478" s="9"/>
      <c r="M478" s="6"/>
      <c r="N478" s="6"/>
      <c r="O478" s="9">
        <v>-10.048035965096073</v>
      </c>
      <c r="P478" s="1"/>
      <c r="Q478" s="1"/>
      <c r="R478" s="1"/>
      <c r="S478" s="1">
        <v>-18.533228421376208</v>
      </c>
      <c r="T478" s="1"/>
      <c r="U478" s="1"/>
      <c r="V478" s="1"/>
      <c r="W478" s="1">
        <v>-34.241801109864412</v>
      </c>
      <c r="X478" s="1"/>
      <c r="Y478" s="1"/>
      <c r="Z478" s="1"/>
      <c r="AA478" s="1">
        <v>0.63225785310222493</v>
      </c>
      <c r="AB478" s="1"/>
      <c r="AC478" s="1"/>
      <c r="AD478" s="1"/>
      <c r="AE478" s="1">
        <v>-30.206115781281945</v>
      </c>
      <c r="AF478" s="1"/>
      <c r="AG478" s="1"/>
      <c r="AH478" s="1"/>
      <c r="AI478" s="1">
        <v>-0.12412037818845811</v>
      </c>
      <c r="AJ478" s="1"/>
      <c r="AK478" s="1"/>
      <c r="AL478" s="1"/>
      <c r="AM478" s="1"/>
      <c r="AN478" s="10">
        <f t="shared" si="28"/>
        <v>0.19732325105339435</v>
      </c>
      <c r="AO478" s="1"/>
      <c r="AP478" s="1"/>
      <c r="AQ478" s="1"/>
      <c r="AR478" s="1"/>
      <c r="AS478" s="45">
        <f t="shared" si="29"/>
        <v>-5.8676748946605656E-2</v>
      </c>
      <c r="AT478" s="6">
        <v>15</v>
      </c>
    </row>
    <row r="479" spans="1:46" s="3" customFormat="1" x14ac:dyDescent="0.2">
      <c r="A479" s="44">
        <v>2</v>
      </c>
      <c r="B479" s="8" t="s">
        <v>119</v>
      </c>
      <c r="C479" s="8" t="s">
        <v>7</v>
      </c>
      <c r="D479" s="6">
        <v>1</v>
      </c>
      <c r="E479" s="6"/>
      <c r="F479" s="6">
        <v>114</v>
      </c>
      <c r="G479" s="1">
        <v>-12.623237156234429</v>
      </c>
      <c r="I479" s="9"/>
      <c r="J479" s="9"/>
      <c r="K479" s="1">
        <v>-17.606157682734825</v>
      </c>
      <c r="L479" s="9"/>
      <c r="M479" s="6"/>
      <c r="N479" s="6"/>
      <c r="O479" s="9">
        <v>-10.118907882577536</v>
      </c>
      <c r="P479" s="1"/>
      <c r="Q479" s="1"/>
      <c r="R479" s="1"/>
      <c r="S479" s="1">
        <v>-18.655349056948964</v>
      </c>
      <c r="T479" s="1"/>
      <c r="U479" s="1"/>
      <c r="V479" s="1"/>
      <c r="W479" s="1">
        <v>-35.124216936667466</v>
      </c>
      <c r="X479" s="1"/>
      <c r="Y479" s="1"/>
      <c r="Z479" s="1"/>
      <c r="AA479" s="1">
        <v>-0.23962344627806442</v>
      </c>
      <c r="AB479" s="1"/>
      <c r="AC479" s="1"/>
      <c r="AD479" s="1"/>
      <c r="AE479" s="1">
        <v>-30.117223985192137</v>
      </c>
      <c r="AF479" s="1"/>
      <c r="AG479" s="1"/>
      <c r="AH479" s="1"/>
      <c r="AI479" s="1">
        <v>-9.3600181199221533E-3</v>
      </c>
      <c r="AJ479" s="1"/>
      <c r="AK479" s="1"/>
      <c r="AL479" s="1"/>
      <c r="AM479" s="1"/>
      <c r="AN479" s="10">
        <f t="shared" si="28"/>
        <v>0.31777572498132972</v>
      </c>
      <c r="AO479" s="1"/>
      <c r="AP479" s="1"/>
      <c r="AQ479" s="1"/>
      <c r="AR479" s="1"/>
      <c r="AS479" s="45">
        <f t="shared" si="29"/>
        <v>6.1775724981329716E-2</v>
      </c>
      <c r="AT479" s="6">
        <v>10</v>
      </c>
    </row>
    <row r="480" spans="1:46" s="3" customFormat="1" x14ac:dyDescent="0.2">
      <c r="A480" s="44">
        <v>2</v>
      </c>
      <c r="B480" s="8" t="s">
        <v>120</v>
      </c>
      <c r="C480" s="8" t="s">
        <v>7</v>
      </c>
      <c r="D480" s="6">
        <v>1</v>
      </c>
      <c r="E480" s="6"/>
      <c r="F480" s="6">
        <v>114</v>
      </c>
      <c r="G480" s="1">
        <v>-12.591274966544351</v>
      </c>
      <c r="I480" s="9"/>
      <c r="J480" s="9"/>
      <c r="K480" s="1">
        <v>-17.542026053518132</v>
      </c>
      <c r="L480" s="9"/>
      <c r="M480" s="6"/>
      <c r="N480" s="6"/>
      <c r="O480" s="9">
        <v>-10.086999790488797</v>
      </c>
      <c r="P480" s="1"/>
      <c r="Q480" s="1"/>
      <c r="R480" s="1"/>
      <c r="S480" s="1">
        <v>-18.591291600451015</v>
      </c>
      <c r="T480" s="1"/>
      <c r="U480" s="1"/>
      <c r="V480" s="1"/>
      <c r="W480" s="1">
        <v>-34.807199260461267</v>
      </c>
      <c r="X480" s="1"/>
      <c r="Y480" s="1"/>
      <c r="Z480" s="1"/>
      <c r="AA480" s="1">
        <v>-4.1703543181462188E-2</v>
      </c>
      <c r="AB480" s="1"/>
      <c r="AC480" s="1"/>
      <c r="AD480" s="1"/>
      <c r="AE480" s="1">
        <v>-30.016758970597067</v>
      </c>
      <c r="AF480" s="1"/>
      <c r="AG480" s="1"/>
      <c r="AH480" s="1"/>
      <c r="AI480" s="1">
        <v>-3.3559364839841344E-3</v>
      </c>
      <c r="AJ480" s="1"/>
      <c r="AK480" s="1"/>
      <c r="AL480" s="1"/>
      <c r="AM480" s="1"/>
      <c r="AN480" s="10">
        <f t="shared" si="28"/>
        <v>0.32407760906641025</v>
      </c>
      <c r="AO480" s="1"/>
      <c r="AP480" s="1"/>
      <c r="AQ480" s="1"/>
      <c r="AR480" s="1"/>
      <c r="AS480" s="45">
        <f t="shared" si="29"/>
        <v>6.807760906641025E-2</v>
      </c>
      <c r="AT480" s="6">
        <v>9</v>
      </c>
    </row>
    <row r="481" spans="1:46" s="3" customFormat="1" x14ac:dyDescent="0.2">
      <c r="A481" s="44">
        <v>2</v>
      </c>
      <c r="B481" s="8" t="s">
        <v>120</v>
      </c>
      <c r="C481" s="8" t="s">
        <v>7</v>
      </c>
      <c r="D481" s="6">
        <v>1</v>
      </c>
      <c r="E481" s="6"/>
      <c r="F481" s="6">
        <v>114</v>
      </c>
      <c r="G481" s="1">
        <v>-12.59140758548631</v>
      </c>
      <c r="I481" s="9"/>
      <c r="J481" s="9"/>
      <c r="K481" s="1">
        <v>-17.530103773474902</v>
      </c>
      <c r="L481" s="9"/>
      <c r="M481" s="6"/>
      <c r="N481" s="6"/>
      <c r="O481" s="9">
        <v>-10.087588279311024</v>
      </c>
      <c r="P481" s="1"/>
      <c r="Q481" s="1"/>
      <c r="R481" s="1"/>
      <c r="S481" s="1">
        <v>-18.579369521902251</v>
      </c>
      <c r="T481" s="1"/>
      <c r="U481" s="1"/>
      <c r="V481" s="1"/>
      <c r="W481" s="1">
        <v>-34.816120130099335</v>
      </c>
      <c r="X481" s="1"/>
      <c r="Y481" s="1"/>
      <c r="Z481" s="1"/>
      <c r="AA481" s="1">
        <v>-7.5220401607234422E-2</v>
      </c>
      <c r="AB481" s="1"/>
      <c r="AC481" s="1"/>
      <c r="AD481" s="1"/>
      <c r="AE481" s="1">
        <v>-30.019193060371663</v>
      </c>
      <c r="AF481" s="1"/>
      <c r="AG481" s="1"/>
      <c r="AH481" s="1"/>
      <c r="AI481" s="1">
        <v>-1.7661475962243989E-2</v>
      </c>
      <c r="AJ481" s="1"/>
      <c r="AK481" s="1"/>
      <c r="AL481" s="1"/>
      <c r="AM481" s="1"/>
      <c r="AN481" s="10">
        <f t="shared" si="28"/>
        <v>0.30906251483002872</v>
      </c>
      <c r="AO481" s="1"/>
      <c r="AP481" s="1"/>
      <c r="AQ481" s="1"/>
      <c r="AR481" s="1"/>
      <c r="AS481" s="45">
        <f t="shared" si="29"/>
        <v>5.3062514830028717E-2</v>
      </c>
      <c r="AT481" s="6">
        <v>8</v>
      </c>
    </row>
    <row r="482" spans="1:46" s="3" customFormat="1" x14ac:dyDescent="0.2">
      <c r="A482" s="44">
        <v>2</v>
      </c>
      <c r="B482" s="8" t="s">
        <v>120</v>
      </c>
      <c r="C482" s="8" t="s">
        <v>7</v>
      </c>
      <c r="D482" s="6">
        <v>1</v>
      </c>
      <c r="E482" s="6"/>
      <c r="F482" s="6">
        <v>114</v>
      </c>
      <c r="G482" s="1">
        <v>-12.591158485760889</v>
      </c>
      <c r="I482" s="9"/>
      <c r="J482" s="9"/>
      <c r="K482" s="1">
        <v>-17.541880301826239</v>
      </c>
      <c r="L482" s="9"/>
      <c r="M482" s="6"/>
      <c r="N482" s="6"/>
      <c r="O482" s="9">
        <v>-10.086880215160665</v>
      </c>
      <c r="P482" s="1"/>
      <c r="Q482" s="1"/>
      <c r="R482" s="1"/>
      <c r="S482" s="1">
        <v>-18.591146115393656</v>
      </c>
      <c r="T482" s="1"/>
      <c r="U482" s="1"/>
      <c r="V482" s="1"/>
      <c r="W482" s="1">
        <v>-34.968528331059943</v>
      </c>
      <c r="X482" s="1"/>
      <c r="Y482" s="1"/>
      <c r="Z482" s="1"/>
      <c r="AA482" s="1">
        <v>-0.20913547985543235</v>
      </c>
      <c r="AB482" s="1"/>
      <c r="AC482" s="1"/>
      <c r="AD482" s="1"/>
      <c r="AE482" s="1">
        <v>-30.039413660384401</v>
      </c>
      <c r="AF482" s="1"/>
      <c r="AG482" s="1"/>
      <c r="AH482" s="1"/>
      <c r="AI482" s="1">
        <v>-2.6982534615971332E-2</v>
      </c>
      <c r="AJ482" s="1"/>
      <c r="AK482" s="1"/>
      <c r="AL482" s="1"/>
      <c r="AM482" s="1"/>
      <c r="AN482" s="10">
        <f t="shared" si="28"/>
        <v>0.29927913166707648</v>
      </c>
      <c r="AO482" s="1"/>
      <c r="AP482" s="1"/>
      <c r="AQ482" s="1"/>
      <c r="AR482" s="1"/>
      <c r="AS482" s="45">
        <f t="shared" ref="AS482:AS513" si="30">AN482-$AW$3</f>
        <v>4.3279131667076476E-2</v>
      </c>
      <c r="AT482" s="6">
        <v>7</v>
      </c>
    </row>
    <row r="483" spans="1:46" s="3" customFormat="1" x14ac:dyDescent="0.2">
      <c r="A483" s="44">
        <v>2</v>
      </c>
      <c r="B483" s="8" t="s">
        <v>93</v>
      </c>
      <c r="C483" s="8" t="s">
        <v>7</v>
      </c>
      <c r="D483" s="6">
        <v>1</v>
      </c>
      <c r="E483" s="6"/>
      <c r="F483" s="6">
        <v>115</v>
      </c>
      <c r="G483" s="1">
        <v>-12.577669552399556</v>
      </c>
      <c r="I483" s="9"/>
      <c r="J483" s="9"/>
      <c r="K483" s="1">
        <v>-17.542592916558952</v>
      </c>
      <c r="L483" s="9"/>
      <c r="M483" s="6"/>
      <c r="N483" s="6"/>
      <c r="O483" s="9">
        <v>-10.167577013096119</v>
      </c>
      <c r="P483" s="1"/>
      <c r="Q483" s="1"/>
      <c r="R483" s="1"/>
      <c r="S483" s="1">
        <v>-18.783265000966509</v>
      </c>
      <c r="T483" s="1"/>
      <c r="U483" s="1"/>
      <c r="V483" s="1"/>
      <c r="W483" s="1">
        <v>-34.483085417358119</v>
      </c>
      <c r="X483" s="1"/>
      <c r="Y483" s="1"/>
      <c r="Z483" s="1"/>
      <c r="AA483" s="1">
        <v>0.68557253482674774</v>
      </c>
      <c r="AB483" s="1"/>
      <c r="AC483" s="1"/>
      <c r="AD483" s="1"/>
      <c r="AE483" s="1">
        <v>-30.340965059864349</v>
      </c>
      <c r="AF483" s="1"/>
      <c r="AG483" s="1"/>
      <c r="AH483" s="1"/>
      <c r="AI483" s="1">
        <v>-5.989546919547839E-2</v>
      </c>
      <c r="AJ483" s="1"/>
      <c r="AK483" s="1"/>
      <c r="AL483" s="1"/>
      <c r="AM483" s="1"/>
      <c r="AN483" s="10">
        <f t="shared" si="28"/>
        <v>0.26473371553242586</v>
      </c>
      <c r="AO483" s="1"/>
      <c r="AP483" s="1"/>
      <c r="AQ483" s="1"/>
      <c r="AR483" s="1"/>
      <c r="AS483" s="45">
        <f t="shared" si="30"/>
        <v>8.7337155324258564E-3</v>
      </c>
      <c r="AT483" s="6">
        <v>16</v>
      </c>
    </row>
    <row r="484" spans="1:46" s="3" customFormat="1" x14ac:dyDescent="0.2">
      <c r="A484" s="44">
        <v>2</v>
      </c>
      <c r="B484" s="8" t="s">
        <v>93</v>
      </c>
      <c r="C484" s="8" t="s">
        <v>7</v>
      </c>
      <c r="D484" s="6">
        <v>1</v>
      </c>
      <c r="E484" s="6"/>
      <c r="F484" s="6">
        <v>115</v>
      </c>
      <c r="G484" s="1">
        <v>-12.583368622877842</v>
      </c>
      <c r="I484" s="9"/>
      <c r="J484" s="9"/>
      <c r="K484" s="1">
        <v>-17.566659679465555</v>
      </c>
      <c r="L484" s="9"/>
      <c r="M484" s="6"/>
      <c r="N484" s="6"/>
      <c r="O484" s="9">
        <v>-10.129555074610064</v>
      </c>
      <c r="P484" s="1"/>
      <c r="Q484" s="1"/>
      <c r="R484" s="1"/>
      <c r="S484" s="1">
        <v>-18.716167033556374</v>
      </c>
      <c r="T484" s="1"/>
      <c r="U484" s="1"/>
      <c r="V484" s="1"/>
      <c r="W484" s="1">
        <v>-35.080806173069455</v>
      </c>
      <c r="X484" s="1"/>
      <c r="Y484" s="1"/>
      <c r="Z484" s="1"/>
      <c r="AA484" s="1">
        <v>-7.0728925069069026E-2</v>
      </c>
      <c r="AB484" s="1"/>
      <c r="AC484" s="1"/>
      <c r="AD484" s="1"/>
      <c r="AE484" s="1">
        <v>-30.260427216714373</v>
      </c>
      <c r="AF484" s="1"/>
      <c r="AG484" s="1"/>
      <c r="AH484" s="1"/>
      <c r="AI484" s="1">
        <v>-8.3542915014764296E-2</v>
      </c>
      <c r="AJ484" s="1"/>
      <c r="AK484" s="1"/>
      <c r="AL484" s="1"/>
      <c r="AM484" s="1"/>
      <c r="AN484" s="10">
        <f t="shared" si="28"/>
        <v>0.23991335640050337</v>
      </c>
      <c r="AO484" s="1"/>
      <c r="AP484" s="1"/>
      <c r="AQ484" s="1"/>
      <c r="AR484" s="1"/>
      <c r="AS484" s="45">
        <f t="shared" si="30"/>
        <v>-1.6086643599496631E-2</v>
      </c>
      <c r="AT484" s="6">
        <v>17</v>
      </c>
    </row>
    <row r="485" spans="1:46" s="3" customFormat="1" x14ac:dyDescent="0.2">
      <c r="A485" s="44">
        <v>2</v>
      </c>
      <c r="B485" s="8" t="s">
        <v>93</v>
      </c>
      <c r="C485" s="8" t="s">
        <v>7</v>
      </c>
      <c r="D485" s="6">
        <v>1</v>
      </c>
      <c r="E485" s="6"/>
      <c r="F485" s="6">
        <v>115</v>
      </c>
      <c r="G485" s="1">
        <v>-12.630660477068558</v>
      </c>
      <c r="I485" s="9"/>
      <c r="J485" s="9"/>
      <c r="K485" s="1">
        <v>-17.638130032467242</v>
      </c>
      <c r="L485" s="9"/>
      <c r="M485" s="6"/>
      <c r="N485" s="6"/>
      <c r="O485" s="9">
        <v>-10.125679588916555</v>
      </c>
      <c r="P485" s="1"/>
      <c r="Q485" s="1"/>
      <c r="R485" s="1"/>
      <c r="S485" s="1">
        <v>-18.687303466294281</v>
      </c>
      <c r="T485" s="1"/>
      <c r="U485" s="1"/>
      <c r="V485" s="1"/>
      <c r="W485" s="1">
        <v>-34.531842982119827</v>
      </c>
      <c r="X485" s="1"/>
      <c r="Y485" s="1"/>
      <c r="Z485" s="1"/>
      <c r="AA485" s="1">
        <v>0.43932661591905564</v>
      </c>
      <c r="AB485" s="1"/>
      <c r="AC485" s="1"/>
      <c r="AD485" s="1"/>
      <c r="AE485" s="1">
        <v>-30.22103235099069</v>
      </c>
      <c r="AF485" s="1"/>
      <c r="AG485" s="1"/>
      <c r="AH485" s="1"/>
      <c r="AI485" s="1">
        <v>-7.6645154846663455E-2</v>
      </c>
      <c r="AJ485" s="1"/>
      <c r="AK485" s="1"/>
      <c r="AL485" s="1"/>
      <c r="AM485" s="1"/>
      <c r="AN485" s="10">
        <f t="shared" si="28"/>
        <v>0.24715324547294204</v>
      </c>
      <c r="AO485" s="1"/>
      <c r="AP485" s="1"/>
      <c r="AQ485" s="1"/>
      <c r="AR485" s="1"/>
      <c r="AS485" s="45">
        <f t="shared" si="30"/>
        <v>-8.8467545270579651E-3</v>
      </c>
      <c r="AT485" s="6">
        <v>18</v>
      </c>
    </row>
    <row r="486" spans="1:46" s="3" customFormat="1" x14ac:dyDescent="0.2">
      <c r="A486" s="44">
        <v>2</v>
      </c>
      <c r="B486" s="8" t="s">
        <v>93</v>
      </c>
      <c r="C486" s="8" t="s">
        <v>7</v>
      </c>
      <c r="D486" s="6">
        <v>1</v>
      </c>
      <c r="E486" s="6"/>
      <c r="F486" s="6">
        <v>115</v>
      </c>
      <c r="G486" s="1">
        <v>-12.599635394821995</v>
      </c>
      <c r="I486" s="9"/>
      <c r="J486" s="9"/>
      <c r="K486" s="1">
        <v>-17.585647683665815</v>
      </c>
      <c r="L486" s="9"/>
      <c r="M486" s="6"/>
      <c r="N486" s="6"/>
      <c r="O486" s="9">
        <v>-10.112344780015949</v>
      </c>
      <c r="P486" s="1"/>
      <c r="Q486" s="1"/>
      <c r="R486" s="1"/>
      <c r="S486" s="1">
        <v>-18.644542554003436</v>
      </c>
      <c r="T486" s="1"/>
      <c r="U486" s="1"/>
      <c r="V486" s="1"/>
      <c r="W486" s="1">
        <v>-34.824737756248126</v>
      </c>
      <c r="X486" s="1"/>
      <c r="Y486" s="1"/>
      <c r="Z486" s="1"/>
      <c r="AA486" s="1">
        <v>4.8662601936588779E-2</v>
      </c>
      <c r="AB486" s="1"/>
      <c r="AC486" s="1"/>
      <c r="AD486" s="1"/>
      <c r="AE486" s="1">
        <v>-30.122046792148875</v>
      </c>
      <c r="AF486" s="1"/>
      <c r="AG486" s="1"/>
      <c r="AH486" s="1"/>
      <c r="AI486" s="1">
        <v>-3.194685276970699E-2</v>
      </c>
      <c r="AJ486" s="1"/>
      <c r="AK486" s="1"/>
      <c r="AL486" s="1"/>
      <c r="AM486" s="1"/>
      <c r="AN486" s="10">
        <f t="shared" si="28"/>
        <v>0.29406858333291552</v>
      </c>
      <c r="AO486" s="1"/>
      <c r="AP486" s="1"/>
      <c r="AQ486" s="1"/>
      <c r="AR486" s="1"/>
      <c r="AS486" s="45">
        <f t="shared" si="30"/>
        <v>3.8068583332915518E-2</v>
      </c>
      <c r="AT486" s="6">
        <v>17</v>
      </c>
    </row>
    <row r="487" spans="1:46" s="3" customFormat="1" x14ac:dyDescent="0.2">
      <c r="A487" s="44">
        <v>2</v>
      </c>
      <c r="B487" s="8" t="s">
        <v>93</v>
      </c>
      <c r="C487" s="8" t="s">
        <v>7</v>
      </c>
      <c r="D487" s="6">
        <v>1</v>
      </c>
      <c r="E487" s="6"/>
      <c r="F487" s="6">
        <v>115</v>
      </c>
      <c r="G487" s="1">
        <v>-12.673042093569901</v>
      </c>
      <c r="I487" s="9"/>
      <c r="J487" s="9"/>
      <c r="K487" s="1">
        <v>-17.734190380125447</v>
      </c>
      <c r="L487" s="9"/>
      <c r="M487" s="6"/>
      <c r="N487" s="6"/>
      <c r="O487" s="9">
        <v>-10.09434145839352</v>
      </c>
      <c r="P487" s="1"/>
      <c r="Q487" s="1"/>
      <c r="R487" s="1"/>
      <c r="S487" s="1">
        <v>-18.634892707354894</v>
      </c>
      <c r="T487" s="1"/>
      <c r="U487" s="1"/>
      <c r="V487" s="1"/>
      <c r="W487" s="1">
        <v>-35.073256744984974</v>
      </c>
      <c r="X487" s="1"/>
      <c r="Y487" s="1"/>
      <c r="Z487" s="1"/>
      <c r="AA487" s="1">
        <v>-0.22853357658517148</v>
      </c>
      <c r="AB487" s="1"/>
      <c r="AC487" s="1"/>
      <c r="AD487" s="1"/>
      <c r="AE487" s="1">
        <v>-30.157470362693939</v>
      </c>
      <c r="AF487" s="1"/>
      <c r="AG487" s="1"/>
      <c r="AH487" s="1"/>
      <c r="AI487" s="1">
        <v>-9.6046171994781937E-2</v>
      </c>
      <c r="AJ487" s="1"/>
      <c r="AK487" s="1"/>
      <c r="AL487" s="1"/>
      <c r="AM487" s="1"/>
      <c r="AN487" s="10">
        <f t="shared" si="28"/>
        <v>0.22678993787427687</v>
      </c>
      <c r="AO487" s="1"/>
      <c r="AP487" s="1"/>
      <c r="AQ487" s="1"/>
      <c r="AR487" s="1"/>
      <c r="AS487" s="45">
        <f t="shared" si="30"/>
        <v>-2.9210062125723135E-2</v>
      </c>
      <c r="AT487" s="6">
        <v>16</v>
      </c>
    </row>
    <row r="488" spans="1:46" s="3" customFormat="1" x14ac:dyDescent="0.2">
      <c r="A488" s="44">
        <v>2</v>
      </c>
      <c r="B488" s="8" t="s">
        <v>93</v>
      </c>
      <c r="C488" s="8" t="s">
        <v>7</v>
      </c>
      <c r="D488" s="6">
        <v>1</v>
      </c>
      <c r="E488" s="6"/>
      <c r="F488" s="6">
        <v>115</v>
      </c>
      <c r="G488" s="1">
        <v>-12.586143953557171</v>
      </c>
      <c r="I488" s="9"/>
      <c r="J488" s="9"/>
      <c r="K488" s="1">
        <v>-17.549908976220468</v>
      </c>
      <c r="L488" s="9"/>
      <c r="M488" s="6"/>
      <c r="N488" s="6"/>
      <c r="O488" s="9">
        <v>-10.0811972252088</v>
      </c>
      <c r="P488" s="1"/>
      <c r="Q488" s="1"/>
      <c r="R488" s="1"/>
      <c r="S488" s="1">
        <v>-18.599185670861587</v>
      </c>
      <c r="T488" s="1"/>
      <c r="U488" s="1"/>
      <c r="V488" s="1"/>
      <c r="W488" s="1">
        <v>-34.965061352362156</v>
      </c>
      <c r="X488" s="1"/>
      <c r="Y488" s="1"/>
      <c r="Z488" s="1"/>
      <c r="AA488" s="1">
        <v>-0.18918408577087154</v>
      </c>
      <c r="AB488" s="1"/>
      <c r="AC488" s="1"/>
      <c r="AD488" s="1"/>
      <c r="AE488" s="1">
        <v>-30.106948422947919</v>
      </c>
      <c r="AF488" s="1"/>
      <c r="AG488" s="1"/>
      <c r="AH488" s="1"/>
      <c r="AI488" s="1">
        <v>-9.3815573243755113E-2</v>
      </c>
      <c r="AJ488" s="1"/>
      <c r="AK488" s="1"/>
      <c r="AL488" s="1"/>
      <c r="AM488" s="1"/>
      <c r="AN488" s="10">
        <f t="shared" si="28"/>
        <v>0.22913117432335461</v>
      </c>
      <c r="AO488" s="1"/>
      <c r="AP488" s="1"/>
      <c r="AQ488" s="1"/>
      <c r="AR488" s="1"/>
      <c r="AS488" s="45">
        <f t="shared" si="30"/>
        <v>-2.6868825676645391E-2</v>
      </c>
      <c r="AT488" s="6">
        <v>16</v>
      </c>
    </row>
    <row r="489" spans="1:46" s="3" customFormat="1" x14ac:dyDescent="0.2">
      <c r="A489" s="44">
        <v>2</v>
      </c>
      <c r="B489" s="8" t="s">
        <v>93</v>
      </c>
      <c r="C489" s="8" t="s">
        <v>7</v>
      </c>
      <c r="D489" s="6">
        <v>1</v>
      </c>
      <c r="E489" s="6"/>
      <c r="F489" s="6">
        <v>115</v>
      </c>
      <c r="G489" s="1">
        <v>-12.616745535623272</v>
      </c>
      <c r="I489" s="9"/>
      <c r="J489" s="9"/>
      <c r="K489" s="1">
        <v>-17.595336207159999</v>
      </c>
      <c r="L489" s="9"/>
      <c r="M489" s="6"/>
      <c r="N489" s="6"/>
      <c r="O489" s="9">
        <v>-10.07759139184224</v>
      </c>
      <c r="P489" s="1"/>
      <c r="Q489" s="1"/>
      <c r="R489" s="1"/>
      <c r="S489" s="1">
        <v>-18.615941882100273</v>
      </c>
      <c r="T489" s="1"/>
      <c r="U489" s="1"/>
      <c r="V489" s="1"/>
      <c r="W489" s="1">
        <v>-35.030453774703567</v>
      </c>
      <c r="X489" s="1"/>
      <c r="Y489" s="1"/>
      <c r="Z489" s="1"/>
      <c r="AA489" s="1">
        <v>-0.22280515305178605</v>
      </c>
      <c r="AB489" s="1"/>
      <c r="AC489" s="1"/>
      <c r="AD489" s="1"/>
      <c r="AE489" s="1">
        <v>-30.065300620123189</v>
      </c>
      <c r="AF489" s="1"/>
      <c r="AG489" s="1"/>
      <c r="AH489" s="1"/>
      <c r="AI489" s="1">
        <v>-3.7015774368015508E-2</v>
      </c>
      <c r="AJ489" s="1"/>
      <c r="AK489" s="1"/>
      <c r="AL489" s="1"/>
      <c r="AM489" s="1"/>
      <c r="AN489" s="10">
        <f t="shared" si="28"/>
        <v>0.28874824322333092</v>
      </c>
      <c r="AO489" s="1"/>
      <c r="AP489" s="1"/>
      <c r="AQ489" s="1"/>
      <c r="AR489" s="1"/>
      <c r="AS489" s="45">
        <f t="shared" si="30"/>
        <v>3.274824322333092E-2</v>
      </c>
      <c r="AT489" s="6">
        <v>16</v>
      </c>
    </row>
    <row r="490" spans="1:46" s="3" customFormat="1" x14ac:dyDescent="0.2">
      <c r="A490" s="44">
        <v>2</v>
      </c>
      <c r="B490" s="8" t="s">
        <v>93</v>
      </c>
      <c r="C490" s="8" t="s">
        <v>7</v>
      </c>
      <c r="D490" s="6">
        <v>1</v>
      </c>
      <c r="E490" s="6"/>
      <c r="F490" s="6">
        <v>115</v>
      </c>
      <c r="G490" s="1">
        <v>-12.635277624622306</v>
      </c>
      <c r="I490" s="9"/>
      <c r="J490" s="9"/>
      <c r="K490" s="1">
        <v>-17.667005133846065</v>
      </c>
      <c r="L490" s="9"/>
      <c r="M490" s="6"/>
      <c r="N490" s="6"/>
      <c r="O490" s="9">
        <v>-10.072374649774879</v>
      </c>
      <c r="P490" s="1"/>
      <c r="Q490" s="1"/>
      <c r="R490" s="1"/>
      <c r="S490" s="1">
        <v>-18.591888872458284</v>
      </c>
      <c r="T490" s="1"/>
      <c r="U490" s="1"/>
      <c r="V490" s="1"/>
      <c r="W490" s="1">
        <v>-35.221448399239158</v>
      </c>
      <c r="X490" s="1"/>
      <c r="Y490" s="1"/>
      <c r="Z490" s="1"/>
      <c r="AA490" s="1">
        <v>-0.46969741137702081</v>
      </c>
      <c r="AB490" s="1"/>
      <c r="AC490" s="1"/>
      <c r="AD490" s="1"/>
      <c r="AE490" s="1">
        <v>-30.12412714020185</v>
      </c>
      <c r="AF490" s="1"/>
      <c r="AG490" s="1"/>
      <c r="AH490" s="1"/>
      <c r="AI490" s="1">
        <v>-0.12769666281345349</v>
      </c>
      <c r="AJ490" s="1"/>
      <c r="AK490" s="1"/>
      <c r="AL490" s="1"/>
      <c r="AM490" s="1"/>
      <c r="AN490" s="10">
        <f t="shared" si="28"/>
        <v>0.19356958271099922</v>
      </c>
      <c r="AO490" s="1"/>
      <c r="AP490" s="1"/>
      <c r="AQ490" s="1"/>
      <c r="AR490" s="1"/>
      <c r="AS490" s="45">
        <f t="shared" si="30"/>
        <v>-6.2430417289000784E-2</v>
      </c>
      <c r="AT490" s="6">
        <v>16</v>
      </c>
    </row>
    <row r="491" spans="1:46" s="3" customFormat="1" x14ac:dyDescent="0.2">
      <c r="A491" s="44">
        <v>2</v>
      </c>
      <c r="B491" s="8" t="s">
        <v>94</v>
      </c>
      <c r="C491" s="8" t="s">
        <v>7</v>
      </c>
      <c r="D491" s="6">
        <v>1</v>
      </c>
      <c r="E491" s="6"/>
      <c r="F491" s="6">
        <v>116</v>
      </c>
      <c r="G491" s="1">
        <v>-12.635660395275426</v>
      </c>
      <c r="I491" s="9"/>
      <c r="J491" s="9"/>
      <c r="K491" s="1">
        <v>-17.669534789538698</v>
      </c>
      <c r="L491" s="9"/>
      <c r="M491" s="6"/>
      <c r="N491" s="6"/>
      <c r="O491" s="9">
        <v>-10.129871276361602</v>
      </c>
      <c r="P491" s="1"/>
      <c r="Q491" s="1"/>
      <c r="R491" s="1"/>
      <c r="S491" s="1">
        <v>-18.718695727371724</v>
      </c>
      <c r="T491" s="1"/>
      <c r="U491" s="1"/>
      <c r="V491" s="1"/>
      <c r="W491" s="1">
        <v>-34.975537257262928</v>
      </c>
      <c r="X491" s="1"/>
      <c r="Y491" s="1"/>
      <c r="Z491" s="1"/>
      <c r="AA491" s="1">
        <v>4.3493763730695356E-2</v>
      </c>
      <c r="AB491" s="1"/>
      <c r="AC491" s="1"/>
      <c r="AD491" s="1"/>
      <c r="AE491" s="1">
        <v>-30.270069469113132</v>
      </c>
      <c r="AF491" s="1"/>
      <c r="AG491" s="1"/>
      <c r="AH491" s="1"/>
      <c r="AI491" s="1">
        <v>-9.0561936960054101E-2</v>
      </c>
      <c r="AJ491" s="1"/>
      <c r="AK491" s="1"/>
      <c r="AL491" s="1"/>
      <c r="AM491" s="1"/>
      <c r="AN491" s="10">
        <f t="shared" si="28"/>
        <v>0.23254619096672721</v>
      </c>
      <c r="AO491" s="1"/>
      <c r="AP491" s="1"/>
      <c r="AQ491" s="1"/>
      <c r="AR491" s="1"/>
      <c r="AS491" s="45">
        <f t="shared" si="30"/>
        <v>-2.3453809033272793E-2</v>
      </c>
      <c r="AT491" s="6">
        <v>18</v>
      </c>
    </row>
    <row r="492" spans="1:46" s="3" customFormat="1" x14ac:dyDescent="0.2">
      <c r="A492" s="44">
        <v>2</v>
      </c>
      <c r="B492" s="8" t="s">
        <v>94</v>
      </c>
      <c r="C492" s="8" t="s">
        <v>7</v>
      </c>
      <c r="D492" s="6">
        <v>1</v>
      </c>
      <c r="E492" s="6"/>
      <c r="F492" s="6">
        <v>116</v>
      </c>
      <c r="G492" s="1">
        <v>-12.615853886432877</v>
      </c>
      <c r="I492" s="9"/>
      <c r="J492" s="9"/>
      <c r="K492" s="1">
        <v>-17.626488158951641</v>
      </c>
      <c r="L492" s="9"/>
      <c r="M492" s="6"/>
      <c r="N492" s="6"/>
      <c r="O492" s="9">
        <v>-10.110221972400071</v>
      </c>
      <c r="P492" s="1"/>
      <c r="Q492" s="1"/>
      <c r="R492" s="1"/>
      <c r="S492" s="1">
        <v>-18.675695198648015</v>
      </c>
      <c r="T492" s="1"/>
      <c r="U492" s="1"/>
      <c r="V492" s="1"/>
      <c r="W492" s="1">
        <v>-34.877691774252611</v>
      </c>
      <c r="X492" s="1"/>
      <c r="Y492" s="1"/>
      <c r="Z492" s="1"/>
      <c r="AA492" s="1">
        <v>5.7239391437452491E-2</v>
      </c>
      <c r="AB492" s="1"/>
      <c r="AC492" s="1"/>
      <c r="AD492" s="1"/>
      <c r="AE492" s="1">
        <v>-30.203360881664473</v>
      </c>
      <c r="AF492" s="1"/>
      <c r="AG492" s="1"/>
      <c r="AH492" s="1"/>
      <c r="AI492" s="1">
        <v>-8.5548481600958293E-2</v>
      </c>
      <c r="AJ492" s="1"/>
      <c r="AK492" s="1"/>
      <c r="AL492" s="1"/>
      <c r="AM492" s="1"/>
      <c r="AN492" s="10">
        <f t="shared" si="28"/>
        <v>0.23780831371163419</v>
      </c>
      <c r="AO492" s="1"/>
      <c r="AP492" s="1"/>
      <c r="AQ492" s="1"/>
      <c r="AR492" s="1"/>
      <c r="AS492" s="45">
        <f t="shared" si="30"/>
        <v>-1.8191686288365816E-2</v>
      </c>
      <c r="AT492" s="6">
        <v>19</v>
      </c>
    </row>
    <row r="493" spans="1:46" s="3" customFormat="1" x14ac:dyDescent="0.2">
      <c r="A493" s="44">
        <v>2</v>
      </c>
      <c r="B493" s="8" t="s">
        <v>94</v>
      </c>
      <c r="C493" s="8" t="s">
        <v>7</v>
      </c>
      <c r="D493" s="6">
        <v>1</v>
      </c>
      <c r="E493" s="6"/>
      <c r="F493" s="6">
        <v>116</v>
      </c>
      <c r="G493" s="1">
        <v>-12.610396515526062</v>
      </c>
      <c r="I493" s="9"/>
      <c r="J493" s="9"/>
      <c r="K493" s="1">
        <v>-17.632961897169466</v>
      </c>
      <c r="L493" s="9"/>
      <c r="M493" s="6"/>
      <c r="N493" s="6"/>
      <c r="O493" s="9">
        <v>-10.10412182977152</v>
      </c>
      <c r="P493" s="1"/>
      <c r="Q493" s="1"/>
      <c r="R493" s="1"/>
      <c r="S493" s="1">
        <v>-18.682180873451486</v>
      </c>
      <c r="T493" s="1"/>
      <c r="U493" s="1"/>
      <c r="V493" s="1"/>
      <c r="W493" s="1">
        <v>-35.144003743714954</v>
      </c>
      <c r="X493" s="1"/>
      <c r="Y493" s="1"/>
      <c r="Z493" s="1"/>
      <c r="AA493" s="1">
        <v>-0.2055174536494675</v>
      </c>
      <c r="AB493" s="1"/>
      <c r="AC493" s="1"/>
      <c r="AD493" s="1"/>
      <c r="AE493" s="1">
        <v>-30.200798871219998</v>
      </c>
      <c r="AF493" s="1"/>
      <c r="AG493" s="1"/>
      <c r="AH493" s="1"/>
      <c r="AI493" s="1">
        <v>-8.212848521436944E-2</v>
      </c>
      <c r="AJ493" s="1"/>
      <c r="AK493" s="1"/>
      <c r="AL493" s="1"/>
      <c r="AM493" s="1"/>
      <c r="AN493" s="10">
        <f t="shared" si="28"/>
        <v>0.24139794191899783</v>
      </c>
      <c r="AO493" s="1"/>
      <c r="AP493" s="1"/>
      <c r="AQ493" s="1"/>
      <c r="AR493" s="1"/>
      <c r="AS493" s="45">
        <f t="shared" si="30"/>
        <v>-1.4602058081002178E-2</v>
      </c>
      <c r="AT493" s="6">
        <v>20</v>
      </c>
    </row>
    <row r="494" spans="1:46" s="3" customFormat="1" x14ac:dyDescent="0.2">
      <c r="A494" s="44">
        <v>2</v>
      </c>
      <c r="B494" s="8" t="s">
        <v>94</v>
      </c>
      <c r="C494" s="8" t="s">
        <v>7</v>
      </c>
      <c r="D494" s="6">
        <v>1</v>
      </c>
      <c r="E494" s="6"/>
      <c r="F494" s="6">
        <v>116</v>
      </c>
      <c r="G494" s="1">
        <v>-12.641817978767611</v>
      </c>
      <c r="I494" s="9"/>
      <c r="J494" s="9"/>
      <c r="K494" s="1">
        <v>-17.668607091842354</v>
      </c>
      <c r="L494" s="9"/>
      <c r="M494" s="6"/>
      <c r="N494" s="6"/>
      <c r="O494" s="9">
        <v>-10.136515485621533</v>
      </c>
      <c r="P494" s="1"/>
      <c r="Q494" s="1"/>
      <c r="R494" s="1"/>
      <c r="S494" s="1">
        <v>-18.717754295126227</v>
      </c>
      <c r="T494" s="1"/>
      <c r="U494" s="1"/>
      <c r="V494" s="1"/>
      <c r="W494" s="1">
        <v>-35.039613260955669</v>
      </c>
      <c r="X494" s="1"/>
      <c r="Y494" s="1"/>
      <c r="Z494" s="1"/>
      <c r="AA494" s="1">
        <v>-2.4801637092980444E-2</v>
      </c>
      <c r="AB494" s="1"/>
      <c r="AC494" s="1"/>
      <c r="AD494" s="1"/>
      <c r="AE494" s="1">
        <v>-30.28560541690829</v>
      </c>
      <c r="AF494" s="1"/>
      <c r="AG494" s="1"/>
      <c r="AH494" s="1"/>
      <c r="AI494" s="1">
        <v>-0.10107030468370359</v>
      </c>
      <c r="AJ494" s="1"/>
      <c r="AK494" s="1"/>
      <c r="AL494" s="1"/>
      <c r="AM494" s="1"/>
      <c r="AN494" s="10">
        <f t="shared" si="28"/>
        <v>0.22151660820398472</v>
      </c>
      <c r="AO494" s="1"/>
      <c r="AP494" s="1"/>
      <c r="AQ494" s="1"/>
      <c r="AR494" s="1"/>
      <c r="AS494" s="45">
        <f t="shared" si="30"/>
        <v>-3.4483391796015284E-2</v>
      </c>
      <c r="AT494" s="6">
        <v>19</v>
      </c>
    </row>
    <row r="495" spans="1:46" s="3" customFormat="1" x14ac:dyDescent="0.2">
      <c r="A495" s="44">
        <v>2</v>
      </c>
      <c r="B495" s="8" t="s">
        <v>94</v>
      </c>
      <c r="C495" s="8" t="s">
        <v>7</v>
      </c>
      <c r="D495" s="6">
        <v>1</v>
      </c>
      <c r="E495" s="6"/>
      <c r="F495" s="6">
        <v>116</v>
      </c>
      <c r="G495" s="1">
        <v>-12.657868210090284</v>
      </c>
      <c r="I495" s="9"/>
      <c r="J495" s="9"/>
      <c r="K495" s="1">
        <v>-17.710217028494135</v>
      </c>
      <c r="L495" s="9"/>
      <c r="M495" s="6"/>
      <c r="N495" s="6"/>
      <c r="O495" s="9">
        <v>-10.152186596981533</v>
      </c>
      <c r="P495" s="1"/>
      <c r="Q495" s="1"/>
      <c r="R495" s="1"/>
      <c r="S495" s="1">
        <v>-18.759326592001003</v>
      </c>
      <c r="T495" s="1"/>
      <c r="U495" s="1"/>
      <c r="V495" s="1"/>
      <c r="W495" s="1">
        <v>-34.791888175430955</v>
      </c>
      <c r="X495" s="1"/>
      <c r="Y495" s="1"/>
      <c r="Z495" s="1"/>
      <c r="AA495" s="1">
        <v>0.31667533048479468</v>
      </c>
      <c r="AB495" s="1"/>
      <c r="AC495" s="1"/>
      <c r="AD495" s="1"/>
      <c r="AE495" s="1">
        <v>-30.31223667177435</v>
      </c>
      <c r="AF495" s="1"/>
      <c r="AG495" s="1"/>
      <c r="AH495" s="1"/>
      <c r="AI495" s="1">
        <v>-7.0118191962731391E-2</v>
      </c>
      <c r="AJ495" s="1"/>
      <c r="AK495" s="1"/>
      <c r="AL495" s="1"/>
      <c r="AM495" s="1"/>
      <c r="AN495" s="10">
        <f t="shared" si="28"/>
        <v>0.25400394571591711</v>
      </c>
      <c r="AO495" s="1"/>
      <c r="AP495" s="1"/>
      <c r="AQ495" s="1"/>
      <c r="AR495" s="1"/>
      <c r="AS495" s="45">
        <f t="shared" si="30"/>
        <v>-1.9960542840828932E-3</v>
      </c>
      <c r="AT495" s="6">
        <v>19</v>
      </c>
    </row>
    <row r="496" spans="1:46" s="3" customFormat="1" x14ac:dyDescent="0.2">
      <c r="A496" s="44">
        <v>2</v>
      </c>
      <c r="B496" s="8" t="s">
        <v>94</v>
      </c>
      <c r="C496" s="8" t="s">
        <v>7</v>
      </c>
      <c r="D496" s="6">
        <v>1</v>
      </c>
      <c r="E496" s="6"/>
      <c r="F496" s="6">
        <v>116</v>
      </c>
      <c r="G496" s="1">
        <v>-12.643519224672159</v>
      </c>
      <c r="I496" s="9"/>
      <c r="J496" s="9"/>
      <c r="K496" s="1">
        <v>-17.687039224849286</v>
      </c>
      <c r="L496" s="9"/>
      <c r="M496" s="6"/>
      <c r="N496" s="6"/>
      <c r="O496" s="9">
        <v>-10.137651849235311</v>
      </c>
      <c r="P496" s="1"/>
      <c r="Q496" s="1"/>
      <c r="R496" s="1"/>
      <c r="S496" s="1">
        <v>-18.736181852646681</v>
      </c>
      <c r="T496" s="1"/>
      <c r="U496" s="1"/>
      <c r="V496" s="1"/>
      <c r="W496" s="1">
        <v>-34.573298758159986</v>
      </c>
      <c r="X496" s="1"/>
      <c r="Y496" s="1"/>
      <c r="Z496" s="1"/>
      <c r="AA496" s="1">
        <v>0.4959984108088844</v>
      </c>
      <c r="AB496" s="1"/>
      <c r="AC496" s="1"/>
      <c r="AD496" s="1"/>
      <c r="AE496" s="1">
        <v>-30.264814699974291</v>
      </c>
      <c r="AF496" s="1"/>
      <c r="AG496" s="1"/>
      <c r="AH496" s="1"/>
      <c r="AI496" s="1">
        <v>-5.9407535716524129E-2</v>
      </c>
      <c r="AJ496" s="1"/>
      <c r="AK496" s="1"/>
      <c r="AL496" s="1"/>
      <c r="AM496" s="1"/>
      <c r="AN496" s="10">
        <f t="shared" si="28"/>
        <v>0.26524585051193628</v>
      </c>
      <c r="AO496" s="1"/>
      <c r="AP496" s="1"/>
      <c r="AQ496" s="1"/>
      <c r="AR496" s="1"/>
      <c r="AS496" s="45">
        <f t="shared" si="30"/>
        <v>9.2458505119362711E-3</v>
      </c>
      <c r="AT496" s="6">
        <v>19</v>
      </c>
    </row>
    <row r="497" spans="1:46" s="3" customFormat="1" x14ac:dyDescent="0.2">
      <c r="A497" s="44">
        <v>2</v>
      </c>
      <c r="B497" s="8" t="s">
        <v>95</v>
      </c>
      <c r="C497" s="8" t="s">
        <v>7</v>
      </c>
      <c r="D497" s="6">
        <v>1</v>
      </c>
      <c r="E497" s="6"/>
      <c r="F497" s="6">
        <v>117</v>
      </c>
      <c r="G497" s="1">
        <v>-12.654624307003047</v>
      </c>
      <c r="I497" s="9"/>
      <c r="J497" s="9"/>
      <c r="K497" s="1">
        <v>-17.703726608729244</v>
      </c>
      <c r="L497" s="9"/>
      <c r="M497" s="6"/>
      <c r="N497" s="6"/>
      <c r="O497" s="9">
        <v>-10.14894749505587</v>
      </c>
      <c r="P497" s="1"/>
      <c r="Q497" s="1"/>
      <c r="R497" s="1"/>
      <c r="S497" s="1">
        <v>-18.752843699395967</v>
      </c>
      <c r="T497" s="1"/>
      <c r="U497" s="1"/>
      <c r="V497" s="1"/>
      <c r="W497" s="1">
        <v>-35.421007482332762</v>
      </c>
      <c r="X497" s="1"/>
      <c r="Y497" s="1"/>
      <c r="Z497" s="1"/>
      <c r="AA497" s="1">
        <v>-0.34855950760032117</v>
      </c>
      <c r="AB497" s="1"/>
      <c r="AC497" s="1"/>
      <c r="AD497" s="1"/>
      <c r="AE497" s="1">
        <v>-30.30131485795977</v>
      </c>
      <c r="AF497" s="1"/>
      <c r="AG497" s="1"/>
      <c r="AH497" s="1"/>
      <c r="AI497" s="1">
        <v>-6.8744389466565692E-2</v>
      </c>
      <c r="AJ497" s="1"/>
      <c r="AK497" s="1"/>
      <c r="AL497" s="1"/>
      <c r="AM497" s="1"/>
      <c r="AN497" s="10">
        <f t="shared" si="28"/>
        <v>0.25544588881589264</v>
      </c>
      <c r="AO497" s="1"/>
      <c r="AP497" s="1"/>
      <c r="AQ497" s="1"/>
      <c r="AR497" s="1"/>
      <c r="AS497" s="45">
        <f t="shared" si="30"/>
        <v>-5.5411118410736426E-4</v>
      </c>
      <c r="AT497" s="6">
        <v>21</v>
      </c>
    </row>
    <row r="498" spans="1:46" s="3" customFormat="1" x14ac:dyDescent="0.2">
      <c r="A498" s="44">
        <v>2</v>
      </c>
      <c r="B498" s="8" t="s">
        <v>95</v>
      </c>
      <c r="C498" s="8" t="s">
        <v>7</v>
      </c>
      <c r="D498" s="6">
        <v>1</v>
      </c>
      <c r="E498" s="6"/>
      <c r="F498" s="6">
        <v>117</v>
      </c>
      <c r="G498" s="1">
        <v>-12.64360961416547</v>
      </c>
      <c r="I498" s="9"/>
      <c r="J498" s="9"/>
      <c r="K498" s="1">
        <v>-17.670132236449493</v>
      </c>
      <c r="L498" s="9"/>
      <c r="M498" s="6"/>
      <c r="N498" s="6"/>
      <c r="O498" s="9">
        <v>-10.138381539281177</v>
      </c>
      <c r="P498" s="1"/>
      <c r="Q498" s="1"/>
      <c r="R498" s="1"/>
      <c r="S498" s="1">
        <v>-18.719275368471614</v>
      </c>
      <c r="T498" s="1"/>
      <c r="U498" s="1"/>
      <c r="V498" s="1"/>
      <c r="W498" s="1">
        <v>-35.470069199950046</v>
      </c>
      <c r="X498" s="1"/>
      <c r="Y498" s="1"/>
      <c r="Z498" s="1"/>
      <c r="AA498" s="1">
        <v>-0.46780371085373973</v>
      </c>
      <c r="AB498" s="1"/>
      <c r="AC498" s="1"/>
      <c r="AD498" s="1"/>
      <c r="AE498" s="1">
        <v>-30.276155517390709</v>
      </c>
      <c r="AF498" s="1"/>
      <c r="AG498" s="1"/>
      <c r="AH498" s="1"/>
      <c r="AI498" s="1">
        <v>-8.7927136786333793E-2</v>
      </c>
      <c r="AJ498" s="1"/>
      <c r="AK498" s="1"/>
      <c r="AL498" s="1"/>
      <c r="AM498" s="1"/>
      <c r="AN498" s="10">
        <f t="shared" si="28"/>
        <v>0.23531167722906404</v>
      </c>
      <c r="AO498" s="1"/>
      <c r="AP498" s="1"/>
      <c r="AQ498" s="1"/>
      <c r="AR498" s="1"/>
      <c r="AS498" s="45">
        <f t="shared" si="30"/>
        <v>-2.0688322770935963E-2</v>
      </c>
      <c r="AT498" s="6">
        <v>21</v>
      </c>
    </row>
    <row r="499" spans="1:46" s="3" customFormat="1" x14ac:dyDescent="0.2">
      <c r="A499" s="44">
        <v>2</v>
      </c>
      <c r="B499" s="8" t="s">
        <v>95</v>
      </c>
      <c r="C499" s="8" t="s">
        <v>7</v>
      </c>
      <c r="D499" s="6">
        <v>1</v>
      </c>
      <c r="E499" s="6"/>
      <c r="F499" s="6">
        <v>117</v>
      </c>
      <c r="G499" s="1">
        <v>-12.656987682128667</v>
      </c>
      <c r="I499" s="9"/>
      <c r="J499" s="9"/>
      <c r="K499" s="1">
        <v>-17.68153116929955</v>
      </c>
      <c r="L499" s="9"/>
      <c r="M499" s="6"/>
      <c r="N499" s="6"/>
      <c r="O499" s="9">
        <v>-10.152314883429096</v>
      </c>
      <c r="P499" s="1"/>
      <c r="Q499" s="1"/>
      <c r="R499" s="1"/>
      <c r="S499" s="1">
        <v>-18.730643900928811</v>
      </c>
      <c r="T499" s="1"/>
      <c r="U499" s="1"/>
      <c r="V499" s="1"/>
      <c r="W499" s="1">
        <v>-35.350341748653548</v>
      </c>
      <c r="X499" s="1"/>
      <c r="Y499" s="1"/>
      <c r="Z499" s="1"/>
      <c r="AA499" s="1">
        <v>-0.32052497810812486</v>
      </c>
      <c r="AB499" s="1"/>
      <c r="AC499" s="1"/>
      <c r="AD499" s="1"/>
      <c r="AE499" s="1">
        <v>-30.263096556688918</v>
      </c>
      <c r="AF499" s="1"/>
      <c r="AG499" s="1"/>
      <c r="AH499" s="1"/>
      <c r="AI499" s="1">
        <v>-4.9073882731426322E-2</v>
      </c>
      <c r="AJ499" s="1"/>
      <c r="AK499" s="1"/>
      <c r="AL499" s="1"/>
      <c r="AM499" s="1"/>
      <c r="AN499" s="10">
        <f t="shared" si="28"/>
        <v>0.27609205268509496</v>
      </c>
      <c r="AO499" s="1"/>
      <c r="AP499" s="1"/>
      <c r="AQ499" s="1"/>
      <c r="AR499" s="1"/>
      <c r="AS499" s="45">
        <f t="shared" si="30"/>
        <v>2.0092052685094952E-2</v>
      </c>
      <c r="AT499" s="6">
        <v>21</v>
      </c>
    </row>
    <row r="500" spans="1:46" s="3" customFormat="1" x14ac:dyDescent="0.2">
      <c r="A500" s="44">
        <v>2</v>
      </c>
      <c r="B500" s="8" t="s">
        <v>95</v>
      </c>
      <c r="C500" s="8" t="s">
        <v>7</v>
      </c>
      <c r="D500" s="6">
        <v>1</v>
      </c>
      <c r="E500" s="6"/>
      <c r="F500" s="6">
        <v>117</v>
      </c>
      <c r="G500" s="1">
        <v>-12.666204894849667</v>
      </c>
      <c r="I500" s="9"/>
      <c r="J500" s="9"/>
      <c r="K500" s="1">
        <v>-17.719393675994105</v>
      </c>
      <c r="L500" s="9"/>
      <c r="M500" s="6"/>
      <c r="N500" s="6"/>
      <c r="O500" s="9">
        <v>-10.16079172488193</v>
      </c>
      <c r="P500" s="1"/>
      <c r="Q500" s="1"/>
      <c r="R500" s="1"/>
      <c r="S500" s="1">
        <v>-18.768484208548202</v>
      </c>
      <c r="T500" s="1"/>
      <c r="U500" s="1"/>
      <c r="V500" s="1"/>
      <c r="W500" s="1">
        <v>-35.247396412261018</v>
      </c>
      <c r="X500" s="1"/>
      <c r="Y500" s="1"/>
      <c r="Z500" s="1"/>
      <c r="AA500" s="1">
        <v>-0.1367903319419439</v>
      </c>
      <c r="AB500" s="1"/>
      <c r="AC500" s="1"/>
      <c r="AD500" s="1"/>
      <c r="AE500" s="1">
        <v>-30.346529535108012</v>
      </c>
      <c r="AF500" s="1"/>
      <c r="AG500" s="1"/>
      <c r="AH500" s="1"/>
      <c r="AI500" s="1">
        <v>-8.7590256276512402E-2</v>
      </c>
      <c r="AJ500" s="1"/>
      <c r="AK500" s="1"/>
      <c r="AL500" s="1"/>
      <c r="AM500" s="1"/>
      <c r="AN500" s="10">
        <f t="shared" si="28"/>
        <v>0.23566526701217258</v>
      </c>
      <c r="AO500" s="1"/>
      <c r="AP500" s="1"/>
      <c r="AQ500" s="1"/>
      <c r="AR500" s="1"/>
      <c r="AS500" s="45">
        <f t="shared" si="30"/>
        <v>-2.0334732987827425E-2</v>
      </c>
      <c r="AT500" s="6">
        <v>21</v>
      </c>
    </row>
    <row r="501" spans="1:46" s="3" customFormat="1" x14ac:dyDescent="0.2">
      <c r="A501" s="44">
        <v>2</v>
      </c>
      <c r="B501" s="8" t="s">
        <v>95</v>
      </c>
      <c r="C501" s="8" t="s">
        <v>7</v>
      </c>
      <c r="D501" s="6">
        <v>1</v>
      </c>
      <c r="E501" s="6"/>
      <c r="F501" s="6">
        <v>117</v>
      </c>
      <c r="G501" s="1">
        <v>-12.591136578671605</v>
      </c>
      <c r="I501" s="9"/>
      <c r="J501" s="9"/>
      <c r="K501" s="1">
        <v>-17.572179362339643</v>
      </c>
      <c r="L501" s="9"/>
      <c r="M501" s="6"/>
      <c r="N501" s="6"/>
      <c r="O501" s="9">
        <v>-10.085722896406226</v>
      </c>
      <c r="P501" s="1"/>
      <c r="Q501" s="1"/>
      <c r="R501" s="1"/>
      <c r="S501" s="1">
        <v>-18.621443958952554</v>
      </c>
      <c r="T501" s="1"/>
      <c r="U501" s="1"/>
      <c r="V501" s="1"/>
      <c r="W501" s="1">
        <v>-35.564533652235696</v>
      </c>
      <c r="X501" s="1"/>
      <c r="Y501" s="1"/>
      <c r="Z501" s="1"/>
      <c r="AA501" s="1">
        <v>-0.76492699042174372</v>
      </c>
      <c r="AB501" s="1"/>
      <c r="AC501" s="1"/>
      <c r="AD501" s="1"/>
      <c r="AE501" s="1">
        <v>-30.120297841842003</v>
      </c>
      <c r="AF501" s="1"/>
      <c r="AG501" s="1"/>
      <c r="AH501" s="1"/>
      <c r="AI501" s="1">
        <v>-8.0077242680359761E-2</v>
      </c>
      <c r="AJ501" s="1"/>
      <c r="AK501" s="1"/>
      <c r="AL501" s="1"/>
      <c r="AM501" s="1"/>
      <c r="AN501" s="10">
        <f t="shared" si="28"/>
        <v>0.24355092608269441</v>
      </c>
      <c r="AO501" s="1"/>
      <c r="AP501" s="1"/>
      <c r="AQ501" s="1"/>
      <c r="AR501" s="1"/>
      <c r="AS501" s="45">
        <f t="shared" si="30"/>
        <v>-1.2449073917305598E-2</v>
      </c>
      <c r="AT501" s="6">
        <v>21</v>
      </c>
    </row>
    <row r="502" spans="1:46" s="3" customFormat="1" x14ac:dyDescent="0.2">
      <c r="A502" s="44">
        <v>2</v>
      </c>
      <c r="B502" s="8" t="s">
        <v>95</v>
      </c>
      <c r="C502" s="8" t="s">
        <v>7</v>
      </c>
      <c r="D502" s="6">
        <v>1</v>
      </c>
      <c r="E502" s="6"/>
      <c r="F502" s="6">
        <v>117</v>
      </c>
      <c r="G502" s="1">
        <v>-12.633208302286747</v>
      </c>
      <c r="I502" s="9"/>
      <c r="J502" s="9"/>
      <c r="K502" s="1">
        <v>-17.618964932782134</v>
      </c>
      <c r="L502" s="9"/>
      <c r="M502" s="6"/>
      <c r="N502" s="6"/>
      <c r="O502" s="9">
        <v>-10.129131567733138</v>
      </c>
      <c r="P502" s="1"/>
      <c r="Q502" s="1"/>
      <c r="R502" s="1"/>
      <c r="S502" s="1">
        <v>-18.668133468379253</v>
      </c>
      <c r="T502" s="1"/>
      <c r="U502" s="1"/>
      <c r="V502" s="1"/>
      <c r="W502" s="1">
        <v>-36.118880405475736</v>
      </c>
      <c r="X502" s="1"/>
      <c r="Y502" s="1"/>
      <c r="Z502" s="1"/>
      <c r="AA502" s="1">
        <v>-1.2442156796284853</v>
      </c>
      <c r="AB502" s="1"/>
      <c r="AC502" s="1"/>
      <c r="AD502" s="1"/>
      <c r="AE502" s="1">
        <v>-30.206872596256218</v>
      </c>
      <c r="AF502" s="1"/>
      <c r="AG502" s="1"/>
      <c r="AH502" s="1"/>
      <c r="AI502" s="1">
        <v>-7.856249915333402E-2</v>
      </c>
      <c r="AJ502" s="1"/>
      <c r="AK502" s="1"/>
      <c r="AL502" s="1"/>
      <c r="AM502" s="1"/>
      <c r="AN502" s="10">
        <f t="shared" si="28"/>
        <v>0.24514080088866061</v>
      </c>
      <c r="AO502" s="1"/>
      <c r="AP502" s="1"/>
      <c r="AQ502" s="1"/>
      <c r="AR502" s="1"/>
      <c r="AS502" s="45">
        <f t="shared" si="30"/>
        <v>-1.0859199111339396E-2</v>
      </c>
      <c r="AT502" s="6">
        <v>21</v>
      </c>
    </row>
    <row r="503" spans="1:46" s="3" customFormat="1" x14ac:dyDescent="0.2">
      <c r="A503" s="44">
        <v>2</v>
      </c>
      <c r="B503" s="8" t="s">
        <v>96</v>
      </c>
      <c r="C503" s="8" t="s">
        <v>7</v>
      </c>
      <c r="D503" s="6">
        <v>1</v>
      </c>
      <c r="E503" s="6"/>
      <c r="F503" s="6">
        <v>118</v>
      </c>
      <c r="G503" s="1">
        <v>-12.643418407811266</v>
      </c>
      <c r="I503" s="9"/>
      <c r="J503" s="9"/>
      <c r="K503" s="1">
        <v>-17.67309166079173</v>
      </c>
      <c r="L503" s="9"/>
      <c r="M503" s="6"/>
      <c r="N503" s="6"/>
      <c r="O503" s="9">
        <v>-10.138065557177999</v>
      </c>
      <c r="P503" s="1"/>
      <c r="Q503" s="1"/>
      <c r="R503" s="1"/>
      <c r="S503" s="1">
        <v>-18.722235096854362</v>
      </c>
      <c r="T503" s="1"/>
      <c r="U503" s="1"/>
      <c r="V503" s="1"/>
      <c r="W503" s="1">
        <v>-35.434947373405109</v>
      </c>
      <c r="X503" s="1"/>
      <c r="Y503" s="1"/>
      <c r="Z503" s="1"/>
      <c r="AA503" s="1">
        <v>-0.4253656602394712</v>
      </c>
      <c r="AB503" s="1"/>
      <c r="AC503" s="1"/>
      <c r="AD503" s="1"/>
      <c r="AE503" s="1">
        <v>-30.258833924183676</v>
      </c>
      <c r="AF503" s="1"/>
      <c r="AG503" s="1"/>
      <c r="AH503" s="1"/>
      <c r="AI503" s="1">
        <v>-6.7305414284568599E-2</v>
      </c>
      <c r="AJ503" s="1"/>
      <c r="AK503" s="1"/>
      <c r="AL503" s="1"/>
      <c r="AM503" s="1"/>
      <c r="AN503" s="10">
        <f t="shared" si="28"/>
        <v>0.25695623716691679</v>
      </c>
      <c r="AO503" s="1"/>
      <c r="AP503" s="1"/>
      <c r="AQ503" s="1"/>
      <c r="AR503" s="1"/>
      <c r="AS503" s="45">
        <f t="shared" si="30"/>
        <v>9.5623716691678462E-4</v>
      </c>
      <c r="AT503" s="6">
        <v>16</v>
      </c>
    </row>
    <row r="504" spans="1:46" s="3" customFormat="1" x14ac:dyDescent="0.2">
      <c r="A504" s="44">
        <v>2</v>
      </c>
      <c r="B504" s="8" t="s">
        <v>96</v>
      </c>
      <c r="C504" s="8" t="s">
        <v>7</v>
      </c>
      <c r="D504" s="6">
        <v>1</v>
      </c>
      <c r="E504" s="6"/>
      <c r="F504" s="6">
        <v>118</v>
      </c>
      <c r="G504" s="1">
        <v>-12.633108166897868</v>
      </c>
      <c r="I504" s="9"/>
      <c r="J504" s="9"/>
      <c r="K504" s="1">
        <v>-17.62491141737517</v>
      </c>
      <c r="L504" s="9"/>
      <c r="M504" s="6"/>
      <c r="N504" s="6"/>
      <c r="O504" s="9">
        <v>-10.128801563300222</v>
      </c>
      <c r="P504" s="1"/>
      <c r="Q504" s="1"/>
      <c r="R504" s="1"/>
      <c r="S504" s="1">
        <v>-18.674079928499367</v>
      </c>
      <c r="T504" s="1"/>
      <c r="U504" s="1"/>
      <c r="V504" s="1"/>
      <c r="W504" s="1">
        <v>-35.410072504800588</v>
      </c>
      <c r="X504" s="1"/>
      <c r="Y504" s="1"/>
      <c r="Z504" s="1"/>
      <c r="AA504" s="1">
        <v>-0.497664034406195</v>
      </c>
      <c r="AB504" s="1"/>
      <c r="AC504" s="1"/>
      <c r="AD504" s="1"/>
      <c r="AE504" s="1">
        <v>-30.247021329193544</v>
      </c>
      <c r="AF504" s="1"/>
      <c r="AG504" s="1"/>
      <c r="AH504" s="1"/>
      <c r="AI504" s="1">
        <v>-0.11411299523003682</v>
      </c>
      <c r="AJ504" s="1"/>
      <c r="AK504" s="1"/>
      <c r="AL504" s="1"/>
      <c r="AM504" s="1"/>
      <c r="AN504" s="10">
        <f t="shared" si="28"/>
        <v>0.20782700020655334</v>
      </c>
      <c r="AO504" s="1"/>
      <c r="AP504" s="1"/>
      <c r="AQ504" s="1"/>
      <c r="AR504" s="1"/>
      <c r="AS504" s="45">
        <f t="shared" si="30"/>
        <v>-4.8172999793446664E-2</v>
      </c>
      <c r="AT504" s="6">
        <v>17</v>
      </c>
    </row>
    <row r="505" spans="1:46" s="3" customFormat="1" x14ac:dyDescent="0.2">
      <c r="A505" s="44">
        <v>2</v>
      </c>
      <c r="B505" s="8" t="s">
        <v>96</v>
      </c>
      <c r="C505" s="8" t="s">
        <v>7</v>
      </c>
      <c r="D505" s="6">
        <v>1</v>
      </c>
      <c r="E505" s="6"/>
      <c r="F505" s="6">
        <v>118</v>
      </c>
      <c r="G505" s="1">
        <v>-12.655046806051585</v>
      </c>
      <c r="I505" s="9"/>
      <c r="J505" s="9"/>
      <c r="K505" s="1">
        <v>-17.688705000484148</v>
      </c>
      <c r="L505" s="9"/>
      <c r="M505" s="6"/>
      <c r="N505" s="6"/>
      <c r="O505" s="9">
        <v>-10.149963116757</v>
      </c>
      <c r="P505" s="1"/>
      <c r="Q505" s="1"/>
      <c r="R505" s="1"/>
      <c r="S505" s="1">
        <v>-18.737821773736457</v>
      </c>
      <c r="T505" s="1"/>
      <c r="U505" s="1"/>
      <c r="V505" s="1"/>
      <c r="W505" s="1">
        <v>-35.523990603330873</v>
      </c>
      <c r="X505" s="1"/>
      <c r="Y505" s="1"/>
      <c r="Z505" s="1"/>
      <c r="AA505" s="1">
        <v>-0.48584192323071484</v>
      </c>
      <c r="AB505" s="1"/>
      <c r="AC505" s="1"/>
      <c r="AD505" s="1"/>
      <c r="AE505" s="1">
        <v>-30.24928989277624</v>
      </c>
      <c r="AF505" s="1"/>
      <c r="AG505" s="1"/>
      <c r="AH505" s="1"/>
      <c r="AI505" s="1">
        <v>-2.9684797928669626E-2</v>
      </c>
      <c r="AJ505" s="1"/>
      <c r="AK505" s="1"/>
      <c r="AL505" s="1"/>
      <c r="AM505" s="1"/>
      <c r="AN505" s="10">
        <f t="shared" ref="AN505:AN568" si="31">AI505*1.0496+0.3276</f>
        <v>0.29644283609406835</v>
      </c>
      <c r="AO505" s="1"/>
      <c r="AP505" s="1"/>
      <c r="AQ505" s="1"/>
      <c r="AR505" s="1"/>
      <c r="AS505" s="45">
        <f t="shared" si="30"/>
        <v>4.0442836094068346E-2</v>
      </c>
      <c r="AT505" s="6">
        <v>17</v>
      </c>
    </row>
    <row r="506" spans="1:46" s="3" customFormat="1" x14ac:dyDescent="0.2">
      <c r="A506" s="44">
        <v>2</v>
      </c>
      <c r="B506" s="8" t="s">
        <v>96</v>
      </c>
      <c r="C506" s="8" t="s">
        <v>7</v>
      </c>
      <c r="D506" s="6">
        <v>1</v>
      </c>
      <c r="E506" s="6"/>
      <c r="F506" s="6">
        <v>118</v>
      </c>
      <c r="G506" s="1">
        <v>-12.631437227709155</v>
      </c>
      <c r="I506" s="9"/>
      <c r="J506" s="9"/>
      <c r="K506" s="1">
        <v>-17.643946779634994</v>
      </c>
      <c r="L506" s="9"/>
      <c r="M506" s="6"/>
      <c r="N506" s="6"/>
      <c r="O506" s="9">
        <v>-10.126295680844786</v>
      </c>
      <c r="P506" s="1"/>
      <c r="Q506" s="1"/>
      <c r="R506" s="1"/>
      <c r="S506" s="1">
        <v>-18.693118232987246</v>
      </c>
      <c r="T506" s="1"/>
      <c r="U506" s="1"/>
      <c r="V506" s="1"/>
      <c r="W506" s="1">
        <v>-35.156594766409647</v>
      </c>
      <c r="X506" s="1"/>
      <c r="Y506" s="1"/>
      <c r="Z506" s="1"/>
      <c r="AA506" s="1">
        <v>-0.19626677552747607</v>
      </c>
      <c r="AB506" s="1"/>
      <c r="AC506" s="1"/>
      <c r="AD506" s="1"/>
      <c r="AE506" s="1">
        <v>-30.194748311042755</v>
      </c>
      <c r="AF506" s="1"/>
      <c r="AG506" s="1"/>
      <c r="AH506" s="1"/>
      <c r="AI506" s="1">
        <v>-4.2907034408692923E-2</v>
      </c>
      <c r="AJ506" s="1"/>
      <c r="AK506" s="1"/>
      <c r="AL506" s="1"/>
      <c r="AM506" s="1"/>
      <c r="AN506" s="10">
        <f t="shared" si="31"/>
        <v>0.28256477668463592</v>
      </c>
      <c r="AO506" s="1"/>
      <c r="AP506" s="1"/>
      <c r="AQ506" s="1"/>
      <c r="AR506" s="1"/>
      <c r="AS506" s="45">
        <f t="shared" si="30"/>
        <v>2.6564776684635916E-2</v>
      </c>
      <c r="AT506" s="6">
        <v>16</v>
      </c>
    </row>
    <row r="507" spans="1:46" s="3" customFormat="1" x14ac:dyDescent="0.2">
      <c r="A507" s="44">
        <v>2</v>
      </c>
      <c r="B507" s="8" t="s">
        <v>96</v>
      </c>
      <c r="C507" s="8" t="s">
        <v>7</v>
      </c>
      <c r="D507" s="6">
        <v>1</v>
      </c>
      <c r="E507" s="6"/>
      <c r="F507" s="6">
        <v>118</v>
      </c>
      <c r="G507" s="1">
        <v>-12.590853438304562</v>
      </c>
      <c r="I507" s="9"/>
      <c r="J507" s="9"/>
      <c r="K507" s="1">
        <v>-17.547597216310191</v>
      </c>
      <c r="L507" s="9"/>
      <c r="M507" s="6"/>
      <c r="N507" s="6"/>
      <c r="O507" s="9">
        <v>-10.086338850580658</v>
      </c>
      <c r="P507" s="1"/>
      <c r="Q507" s="1"/>
      <c r="R507" s="1"/>
      <c r="S507" s="1">
        <v>-18.596863473344797</v>
      </c>
      <c r="T507" s="1"/>
      <c r="U507" s="1"/>
      <c r="V507" s="1"/>
      <c r="W507" s="1">
        <v>-35.479484808502221</v>
      </c>
      <c r="X507" s="1"/>
      <c r="Y507" s="1"/>
      <c r="Z507" s="1"/>
      <c r="AA507" s="1">
        <v>-0.7268734115230685</v>
      </c>
      <c r="AB507" s="1"/>
      <c r="AC507" s="1"/>
      <c r="AD507" s="1"/>
      <c r="AE507" s="1">
        <v>-30.117277008945273</v>
      </c>
      <c r="AF507" s="1"/>
      <c r="AG507" s="1"/>
      <c r="AH507" s="1"/>
      <c r="AI507" s="1">
        <v>-0.10185553396661884</v>
      </c>
      <c r="AJ507" s="1"/>
      <c r="AK507" s="1"/>
      <c r="AL507" s="1"/>
      <c r="AM507" s="1"/>
      <c r="AN507" s="10">
        <f t="shared" si="31"/>
        <v>0.22069243154863688</v>
      </c>
      <c r="AO507" s="1"/>
      <c r="AP507" s="1"/>
      <c r="AQ507" s="1"/>
      <c r="AR507" s="1"/>
      <c r="AS507" s="45">
        <f t="shared" si="30"/>
        <v>-3.5307568451363125E-2</v>
      </c>
      <c r="AT507" s="6">
        <v>15</v>
      </c>
    </row>
    <row r="508" spans="1:46" s="3" customFormat="1" x14ac:dyDescent="0.2">
      <c r="A508" s="44">
        <v>2</v>
      </c>
      <c r="B508" s="8" t="s">
        <v>96</v>
      </c>
      <c r="C508" s="8" t="s">
        <v>7</v>
      </c>
      <c r="D508" s="6">
        <v>1</v>
      </c>
      <c r="E508" s="6"/>
      <c r="F508" s="6">
        <v>118</v>
      </c>
      <c r="G508" s="1">
        <v>-12.649364738146614</v>
      </c>
      <c r="I508" s="9"/>
      <c r="J508" s="9"/>
      <c r="K508" s="1">
        <v>-17.672137304517221</v>
      </c>
      <c r="L508" s="9"/>
      <c r="M508" s="6"/>
      <c r="N508" s="6"/>
      <c r="O508" s="9">
        <v>-10.144484006786058</v>
      </c>
      <c r="P508" s="1"/>
      <c r="Q508" s="1"/>
      <c r="R508" s="1"/>
      <c r="S508" s="1">
        <v>-18.72126747967647</v>
      </c>
      <c r="T508" s="1"/>
      <c r="U508" s="1"/>
      <c r="V508" s="1"/>
      <c r="W508" s="1">
        <v>-35.447321782407641</v>
      </c>
      <c r="X508" s="1"/>
      <c r="Y508" s="1"/>
      <c r="Z508" s="1"/>
      <c r="AA508" s="1">
        <v>-0.44013282735064219</v>
      </c>
      <c r="AB508" s="1"/>
      <c r="AC508" s="1"/>
      <c r="AD508" s="1"/>
      <c r="AE508" s="1">
        <v>-30.245548192500902</v>
      </c>
      <c r="AF508" s="1"/>
      <c r="AG508" s="1"/>
      <c r="AH508" s="1"/>
      <c r="AI508" s="1">
        <v>-4.8347768410769709E-2</v>
      </c>
      <c r="AJ508" s="1"/>
      <c r="AK508" s="1"/>
      <c r="AL508" s="1"/>
      <c r="AM508" s="1"/>
      <c r="AN508" s="10">
        <f t="shared" si="31"/>
        <v>0.27685418227605613</v>
      </c>
      <c r="AO508" s="1"/>
      <c r="AP508" s="1"/>
      <c r="AQ508" s="1"/>
      <c r="AR508" s="1"/>
      <c r="AS508" s="45">
        <f t="shared" si="30"/>
        <v>2.0854182276056121E-2</v>
      </c>
      <c r="AT508" s="6">
        <v>16</v>
      </c>
    </row>
    <row r="509" spans="1:46" s="3" customFormat="1" x14ac:dyDescent="0.2">
      <c r="A509" s="44">
        <v>2</v>
      </c>
      <c r="B509" s="8" t="s">
        <v>96</v>
      </c>
      <c r="C509" s="8" t="s">
        <v>7</v>
      </c>
      <c r="D509" s="6">
        <v>1</v>
      </c>
      <c r="E509" s="6"/>
      <c r="F509" s="6">
        <v>118</v>
      </c>
      <c r="G509" s="1">
        <v>-12.629250808966217</v>
      </c>
      <c r="I509" s="9"/>
      <c r="J509" s="9"/>
      <c r="K509" s="1">
        <v>-17.639046026558052</v>
      </c>
      <c r="L509" s="9"/>
      <c r="M509" s="6"/>
      <c r="N509" s="6"/>
      <c r="O509" s="9">
        <v>-10.124132187035698</v>
      </c>
      <c r="P509" s="1"/>
      <c r="Q509" s="1"/>
      <c r="R509" s="1"/>
      <c r="S509" s="1">
        <v>-18.688222575264945</v>
      </c>
      <c r="T509" s="1"/>
      <c r="U509" s="1"/>
      <c r="V509" s="1"/>
      <c r="W509" s="1">
        <v>-35.533289459924688</v>
      </c>
      <c r="X509" s="1"/>
      <c r="Y509" s="1"/>
      <c r="Z509" s="1"/>
      <c r="AA509" s="1">
        <v>-0.59655235706687626</v>
      </c>
      <c r="AB509" s="1"/>
      <c r="AC509" s="1"/>
      <c r="AD509" s="1"/>
      <c r="AE509" s="1">
        <v>-30.220084178662148</v>
      </c>
      <c r="AF509" s="1"/>
      <c r="AG509" s="1"/>
      <c r="AH509" s="1"/>
      <c r="AI509" s="1">
        <v>-7.622461203761477E-2</v>
      </c>
      <c r="AJ509" s="1"/>
      <c r="AK509" s="1"/>
      <c r="AL509" s="1"/>
      <c r="AM509" s="1"/>
      <c r="AN509" s="10">
        <f t="shared" si="31"/>
        <v>0.24759464720531954</v>
      </c>
      <c r="AO509" s="1"/>
      <c r="AP509" s="1"/>
      <c r="AQ509" s="1"/>
      <c r="AR509" s="1"/>
      <c r="AS509" s="45">
        <f t="shared" si="30"/>
        <v>-8.4053527946804651E-3</v>
      </c>
      <c r="AT509" s="6">
        <v>16</v>
      </c>
    </row>
    <row r="510" spans="1:46" s="3" customFormat="1" x14ac:dyDescent="0.2">
      <c r="A510" s="44">
        <v>2</v>
      </c>
      <c r="B510" s="8" t="s">
        <v>109</v>
      </c>
      <c r="C510" s="8" t="s">
        <v>7</v>
      </c>
      <c r="D510" s="6">
        <v>1</v>
      </c>
      <c r="E510" s="6"/>
      <c r="F510" s="6">
        <v>119</v>
      </c>
      <c r="G510" s="1">
        <v>-3.0921643551181233</v>
      </c>
      <c r="I510" s="9"/>
      <c r="J510" s="9"/>
      <c r="K510" s="1">
        <v>2.515257315329996</v>
      </c>
      <c r="L510" s="9"/>
      <c r="M510" s="6"/>
      <c r="N510" s="6"/>
      <c r="O510" s="9">
        <v>-10.111362522627797</v>
      </c>
      <c r="P510" s="1"/>
      <c r="Q510" s="1"/>
      <c r="R510" s="1"/>
      <c r="S510" s="1">
        <v>-18.617733854015938</v>
      </c>
      <c r="T510" s="1"/>
      <c r="U510" s="1"/>
      <c r="V510" s="1"/>
      <c r="W510" s="1">
        <v>-35.688403621819788</v>
      </c>
      <c r="X510" s="1"/>
      <c r="Y510" s="1"/>
      <c r="Z510" s="1"/>
      <c r="AA510" s="1">
        <v>-0.90078422217350351</v>
      </c>
      <c r="AB510" s="1"/>
      <c r="AC510" s="1"/>
      <c r="AD510" s="1"/>
      <c r="AE510" s="1">
        <v>-30.111827509841383</v>
      </c>
      <c r="AF510" s="1"/>
      <c r="AG510" s="1"/>
      <c r="AH510" s="1"/>
      <c r="AI510" s="1">
        <v>-5.017813385874148E-2</v>
      </c>
      <c r="AJ510" s="1"/>
      <c r="AK510" s="1"/>
      <c r="AL510" s="1"/>
      <c r="AM510" s="1"/>
      <c r="AN510" s="10">
        <f t="shared" si="31"/>
        <v>0.27493303070186492</v>
      </c>
      <c r="AO510" s="1"/>
      <c r="AP510" s="1"/>
      <c r="AQ510" s="1"/>
      <c r="AR510" s="1"/>
      <c r="AS510" s="45">
        <f t="shared" si="30"/>
        <v>1.8933030701864917E-2</v>
      </c>
      <c r="AT510" s="6">
        <v>14</v>
      </c>
    </row>
    <row r="511" spans="1:46" s="3" customFormat="1" x14ac:dyDescent="0.2">
      <c r="A511" s="44">
        <v>2</v>
      </c>
      <c r="B511" s="8" t="s">
        <v>109</v>
      </c>
      <c r="C511" s="8" t="s">
        <v>7</v>
      </c>
      <c r="D511" s="6">
        <v>1</v>
      </c>
      <c r="E511" s="6"/>
      <c r="F511" s="6">
        <v>119</v>
      </c>
      <c r="G511" s="1">
        <v>-3.084515469604181</v>
      </c>
      <c r="I511" s="9"/>
      <c r="J511" s="9"/>
      <c r="K511" s="1">
        <v>2.4412161791061346</v>
      </c>
      <c r="L511" s="9"/>
      <c r="M511" s="6"/>
      <c r="N511" s="6"/>
      <c r="O511" s="9">
        <v>-10.100203646576855</v>
      </c>
      <c r="P511" s="1"/>
      <c r="Q511" s="1"/>
      <c r="R511" s="1"/>
      <c r="S511" s="1">
        <v>-18.624532308973286</v>
      </c>
      <c r="T511" s="1"/>
      <c r="U511" s="1"/>
      <c r="V511" s="1"/>
      <c r="W511" s="1">
        <v>-35.151864881305976</v>
      </c>
      <c r="X511" s="1"/>
      <c r="Y511" s="1"/>
      <c r="Z511" s="1"/>
      <c r="AA511" s="1">
        <v>-0.33106681353890777</v>
      </c>
      <c r="AB511" s="1"/>
      <c r="AC511" s="1"/>
      <c r="AD511" s="1"/>
      <c r="AE511" s="1">
        <v>-30.137744290508525</v>
      </c>
      <c r="AF511" s="1"/>
      <c r="AG511" s="1"/>
      <c r="AH511" s="1"/>
      <c r="AI511" s="1">
        <v>-8.0733444517866459E-2</v>
      </c>
      <c r="AJ511" s="1"/>
      <c r="AK511" s="1"/>
      <c r="AL511" s="1"/>
      <c r="AM511" s="1"/>
      <c r="AN511" s="10">
        <f t="shared" si="31"/>
        <v>0.24286217663404736</v>
      </c>
      <c r="AO511" s="1"/>
      <c r="AP511" s="1"/>
      <c r="AQ511" s="1"/>
      <c r="AR511" s="1"/>
      <c r="AS511" s="45">
        <f t="shared" si="30"/>
        <v>-1.313782336595265E-2</v>
      </c>
      <c r="AT511" s="6">
        <v>14</v>
      </c>
    </row>
    <row r="512" spans="1:46" s="3" customFormat="1" x14ac:dyDescent="0.2">
      <c r="A512" s="44">
        <v>2</v>
      </c>
      <c r="B512" s="8" t="s">
        <v>109</v>
      </c>
      <c r="C512" s="8" t="s">
        <v>7</v>
      </c>
      <c r="D512" s="6">
        <v>1</v>
      </c>
      <c r="E512" s="6"/>
      <c r="F512" s="6">
        <v>119</v>
      </c>
      <c r="G512" s="1">
        <v>-3.0756236411918789</v>
      </c>
      <c r="I512" s="9"/>
      <c r="J512" s="9"/>
      <c r="K512" s="1">
        <v>2.5382368689279113</v>
      </c>
      <c r="L512" s="9"/>
      <c r="M512" s="6"/>
      <c r="N512" s="6"/>
      <c r="O512" s="9">
        <v>-10.105206519636177</v>
      </c>
      <c r="P512" s="1"/>
      <c r="Q512" s="1"/>
      <c r="R512" s="1"/>
      <c r="S512" s="1">
        <v>-18.621424298660827</v>
      </c>
      <c r="T512" s="1"/>
      <c r="U512" s="1"/>
      <c r="V512" s="1"/>
      <c r="W512" s="1">
        <v>-34.793119663503028</v>
      </c>
      <c r="X512" s="1"/>
      <c r="Y512" s="1"/>
      <c r="Z512" s="1"/>
      <c r="AA512" s="1">
        <v>3.4301658053723094E-2</v>
      </c>
      <c r="AB512" s="1"/>
      <c r="AC512" s="1"/>
      <c r="AD512" s="1"/>
      <c r="AE512" s="1">
        <v>-30.187594621331709</v>
      </c>
      <c r="AF512" s="1"/>
      <c r="AG512" s="1"/>
      <c r="AH512" s="1"/>
      <c r="AI512" s="1">
        <v>-0.1304714209133806</v>
      </c>
      <c r="AJ512" s="1"/>
      <c r="AK512" s="1"/>
      <c r="AL512" s="1"/>
      <c r="AM512" s="1"/>
      <c r="AN512" s="10">
        <f t="shared" si="31"/>
        <v>0.19065719660931571</v>
      </c>
      <c r="AO512" s="1"/>
      <c r="AP512" s="1"/>
      <c r="AQ512" s="1"/>
      <c r="AR512" s="1"/>
      <c r="AS512" s="45">
        <f t="shared" si="30"/>
        <v>-6.5342803390684295E-2</v>
      </c>
      <c r="AT512" s="6">
        <v>15</v>
      </c>
    </row>
    <row r="513" spans="1:46" s="3" customFormat="1" x14ac:dyDescent="0.2">
      <c r="A513" s="44">
        <v>2</v>
      </c>
      <c r="B513" s="8" t="s">
        <v>109</v>
      </c>
      <c r="C513" s="8" t="s">
        <v>7</v>
      </c>
      <c r="D513" s="6">
        <v>1</v>
      </c>
      <c r="E513" s="6"/>
      <c r="F513" s="6">
        <v>119</v>
      </c>
      <c r="G513" s="1">
        <v>-3.0473697976330798</v>
      </c>
      <c r="I513" s="9"/>
      <c r="J513" s="9"/>
      <c r="K513" s="1">
        <v>2.4813516096097143</v>
      </c>
      <c r="L513" s="9"/>
      <c r="M513" s="6"/>
      <c r="N513" s="6"/>
      <c r="O513" s="9">
        <v>-10.107104081275882</v>
      </c>
      <c r="P513" s="1"/>
      <c r="Q513" s="1"/>
      <c r="R513" s="1"/>
      <c r="S513" s="1">
        <v>-18.637880894488589</v>
      </c>
      <c r="T513" s="1"/>
      <c r="U513" s="1"/>
      <c r="V513" s="1"/>
      <c r="W513" s="1">
        <v>-35.306143170982537</v>
      </c>
      <c r="X513" s="1"/>
      <c r="Y513" s="1"/>
      <c r="Z513" s="1"/>
      <c r="AA513" s="1">
        <v>-0.46372419939293141</v>
      </c>
      <c r="AB513" s="1"/>
      <c r="AC513" s="1"/>
      <c r="AD513" s="1"/>
      <c r="AE513" s="1">
        <v>-30.137111278604205</v>
      </c>
      <c r="AF513" s="1"/>
      <c r="AG513" s="1"/>
      <c r="AH513" s="1"/>
      <c r="AI513" s="1">
        <v>-5.9503870888530375E-2</v>
      </c>
      <c r="AJ513" s="1"/>
      <c r="AK513" s="1"/>
      <c r="AL513" s="1"/>
      <c r="AM513" s="1"/>
      <c r="AN513" s="10">
        <f t="shared" si="31"/>
        <v>0.26514473711539854</v>
      </c>
      <c r="AO513" s="1"/>
      <c r="AP513" s="1"/>
      <c r="AQ513" s="1"/>
      <c r="AR513" s="1"/>
      <c r="AS513" s="45">
        <f t="shared" si="30"/>
        <v>9.144737115398538E-3</v>
      </c>
      <c r="AT513" s="6">
        <v>14</v>
      </c>
    </row>
    <row r="514" spans="1:46" s="3" customFormat="1" x14ac:dyDescent="0.2">
      <c r="A514" s="44">
        <v>2</v>
      </c>
      <c r="B514" s="8" t="s">
        <v>109</v>
      </c>
      <c r="C514" s="8" t="s">
        <v>7</v>
      </c>
      <c r="D514" s="6">
        <v>1</v>
      </c>
      <c r="E514" s="6"/>
      <c r="F514" s="6">
        <v>119</v>
      </c>
      <c r="G514" s="1">
        <v>-0.74396043636642228</v>
      </c>
      <c r="I514" s="9"/>
      <c r="J514" s="9"/>
      <c r="K514" s="1">
        <v>-1.2159472774885862</v>
      </c>
      <c r="L514" s="9"/>
      <c r="M514" s="6"/>
      <c r="N514" s="6"/>
      <c r="O514" s="9">
        <v>-10.094513525507514</v>
      </c>
      <c r="P514" s="1"/>
      <c r="Q514" s="1"/>
      <c r="R514" s="1"/>
      <c r="S514" s="1">
        <v>-18.591095698480885</v>
      </c>
      <c r="T514" s="1"/>
      <c r="U514" s="1"/>
      <c r="V514" s="1"/>
      <c r="W514" s="1">
        <v>-35.410991237496425</v>
      </c>
      <c r="X514" s="1"/>
      <c r="Y514" s="1"/>
      <c r="Z514" s="1"/>
      <c r="AA514" s="1">
        <v>-0.66761824468095088</v>
      </c>
      <c r="AB514" s="1"/>
      <c r="AC514" s="1"/>
      <c r="AD514" s="1"/>
      <c r="AE514" s="1">
        <v>-30.112656615617627</v>
      </c>
      <c r="AF514" s="1"/>
      <c r="AG514" s="1"/>
      <c r="AH514" s="1"/>
      <c r="AI514" s="1">
        <v>-9.5098733001730551E-2</v>
      </c>
      <c r="AJ514" s="1"/>
      <c r="AK514" s="1"/>
      <c r="AL514" s="1"/>
      <c r="AM514" s="1"/>
      <c r="AN514" s="10">
        <f t="shared" si="31"/>
        <v>0.22778436984138362</v>
      </c>
      <c r="AO514" s="1"/>
      <c r="AP514" s="1"/>
      <c r="AQ514" s="1"/>
      <c r="AR514" s="1"/>
      <c r="AS514" s="45">
        <f t="shared" ref="AS514:AS545" si="32">AN514-$AW$3</f>
        <v>-2.8215630158616389E-2</v>
      </c>
      <c r="AT514" s="6">
        <v>13</v>
      </c>
    </row>
    <row r="515" spans="1:46" s="3" customFormat="1" x14ac:dyDescent="0.2">
      <c r="A515" s="44">
        <v>2</v>
      </c>
      <c r="B515" s="8" t="s">
        <v>109</v>
      </c>
      <c r="C515" s="8" t="s">
        <v>7</v>
      </c>
      <c r="D515" s="6">
        <v>1</v>
      </c>
      <c r="E515" s="6"/>
      <c r="F515" s="6">
        <v>119</v>
      </c>
      <c r="G515" s="1">
        <v>-0.70556455476466939</v>
      </c>
      <c r="I515" s="9"/>
      <c r="J515" s="9"/>
      <c r="K515" s="1">
        <v>-1.1660675493669692</v>
      </c>
      <c r="L515" s="9"/>
      <c r="M515" s="6"/>
      <c r="N515" s="6"/>
      <c r="O515" s="9">
        <v>-10.116417285129172</v>
      </c>
      <c r="P515" s="1"/>
      <c r="Q515" s="1"/>
      <c r="R515" s="1"/>
      <c r="S515" s="1">
        <v>-18.674920169880394</v>
      </c>
      <c r="T515" s="1"/>
      <c r="U515" s="1"/>
      <c r="V515" s="1"/>
      <c r="W515" s="1">
        <v>-35.203452135910517</v>
      </c>
      <c r="X515" s="1"/>
      <c r="Y515" s="1"/>
      <c r="Z515" s="1"/>
      <c r="AA515" s="1">
        <v>-0.28185870055687234</v>
      </c>
      <c r="AB515" s="1"/>
      <c r="AC515" s="1"/>
      <c r="AD515" s="1"/>
      <c r="AE515" s="1">
        <v>-30.157748117357677</v>
      </c>
      <c r="AF515" s="1"/>
      <c r="AG515" s="1"/>
      <c r="AH515" s="1"/>
      <c r="AI515" s="1">
        <v>-3.3276074247440279E-2</v>
      </c>
      <c r="AJ515" s="1"/>
      <c r="AK515" s="1"/>
      <c r="AL515" s="1"/>
      <c r="AM515" s="1"/>
      <c r="AN515" s="10">
        <f t="shared" si="31"/>
        <v>0.2926734324698867</v>
      </c>
      <c r="AO515" s="1"/>
      <c r="AP515" s="1"/>
      <c r="AQ515" s="1"/>
      <c r="AR515" s="1"/>
      <c r="AS515" s="45">
        <f t="shared" si="32"/>
        <v>3.6673432469886691E-2</v>
      </c>
      <c r="AT515" s="6">
        <v>14</v>
      </c>
    </row>
    <row r="516" spans="1:46" s="3" customFormat="1" x14ac:dyDescent="0.2">
      <c r="A516" s="44">
        <v>2</v>
      </c>
      <c r="B516" s="8" t="s">
        <v>97</v>
      </c>
      <c r="C516" s="8" t="s">
        <v>7</v>
      </c>
      <c r="D516" s="6">
        <v>1</v>
      </c>
      <c r="E516" s="6"/>
      <c r="F516" s="6">
        <v>120</v>
      </c>
      <c r="G516" s="1">
        <v>-12.646188893830278</v>
      </c>
      <c r="I516" s="9"/>
      <c r="J516" s="9"/>
      <c r="K516" s="1">
        <v>-17.644527257909985</v>
      </c>
      <c r="L516" s="9"/>
      <c r="M516" s="6"/>
      <c r="N516" s="6"/>
      <c r="O516" s="9">
        <v>-10.162145905448044</v>
      </c>
      <c r="P516" s="1"/>
      <c r="Q516" s="1"/>
      <c r="R516" s="1"/>
      <c r="S516" s="1">
        <v>-18.756900432213143</v>
      </c>
      <c r="T516" s="1"/>
      <c r="U516" s="1"/>
      <c r="V516" s="1"/>
      <c r="W516" s="1">
        <v>-36.176455323509295</v>
      </c>
      <c r="X516" s="1"/>
      <c r="Y516" s="1"/>
      <c r="Z516" s="1"/>
      <c r="AA516" s="1">
        <v>-1.123210349907755</v>
      </c>
      <c r="AB516" s="1"/>
      <c r="AC516" s="1"/>
      <c r="AD516" s="1"/>
      <c r="AE516" s="1">
        <v>-30.355538539834718</v>
      </c>
      <c r="AF516" s="1"/>
      <c r="AG516" s="1"/>
      <c r="AH516" s="1"/>
      <c r="AI516" s="1">
        <v>-0.10757321239375506</v>
      </c>
      <c r="AJ516" s="1"/>
      <c r="AK516" s="1"/>
      <c r="AL516" s="1"/>
      <c r="AM516" s="1"/>
      <c r="AN516" s="10">
        <f t="shared" si="31"/>
        <v>0.21469115627151469</v>
      </c>
      <c r="AO516" s="1"/>
      <c r="AP516" s="1"/>
      <c r="AQ516" s="1"/>
      <c r="AR516" s="1"/>
      <c r="AS516" s="45">
        <f t="shared" si="32"/>
        <v>-4.1308843728485312E-2</v>
      </c>
      <c r="AT516" s="6">
        <v>15</v>
      </c>
    </row>
    <row r="517" spans="1:46" s="3" customFormat="1" x14ac:dyDescent="0.2">
      <c r="A517" s="44">
        <v>2</v>
      </c>
      <c r="B517" s="8" t="s">
        <v>97</v>
      </c>
      <c r="C517" s="8" t="s">
        <v>7</v>
      </c>
      <c r="D517" s="6">
        <v>1</v>
      </c>
      <c r="E517" s="6"/>
      <c r="F517" s="6">
        <v>120</v>
      </c>
      <c r="G517" s="1">
        <v>-12.642885808715601</v>
      </c>
      <c r="I517" s="9"/>
      <c r="J517" s="9"/>
      <c r="K517" s="1">
        <v>-17.637437668498499</v>
      </c>
      <c r="L517" s="9"/>
      <c r="M517" s="6"/>
      <c r="N517" s="6"/>
      <c r="O517" s="9">
        <v>-10.142108264054194</v>
      </c>
      <c r="P517" s="1"/>
      <c r="Q517" s="1"/>
      <c r="R517" s="1"/>
      <c r="S517" s="1">
        <v>-18.693665690415941</v>
      </c>
      <c r="T517" s="1"/>
      <c r="U517" s="1"/>
      <c r="V517" s="1"/>
      <c r="W517" s="1">
        <v>-35.935813132232461</v>
      </c>
      <c r="X517" s="1"/>
      <c r="Y517" s="1"/>
      <c r="Z517" s="1"/>
      <c r="AA517" s="1">
        <v>-1.0025295205921685</v>
      </c>
      <c r="AB517" s="1"/>
      <c r="AC517" s="1"/>
      <c r="AD517" s="1"/>
      <c r="AE517" s="1">
        <v>-30.286108766006581</v>
      </c>
      <c r="AF517" s="1"/>
      <c r="AG517" s="1"/>
      <c r="AH517" s="1"/>
      <c r="AI517" s="1">
        <v>-0.12112173872373677</v>
      </c>
      <c r="AJ517" s="1"/>
      <c r="AK517" s="1"/>
      <c r="AL517" s="1"/>
      <c r="AM517" s="1"/>
      <c r="AN517" s="10">
        <f t="shared" si="31"/>
        <v>0.20047062303556587</v>
      </c>
      <c r="AO517" s="1"/>
      <c r="AP517" s="1"/>
      <c r="AQ517" s="1"/>
      <c r="AR517" s="1"/>
      <c r="AS517" s="45">
        <f t="shared" si="32"/>
        <v>-5.5529376964434135E-2</v>
      </c>
      <c r="AT517" s="6">
        <v>14</v>
      </c>
    </row>
    <row r="518" spans="1:46" s="3" customFormat="1" x14ac:dyDescent="0.2">
      <c r="A518" s="44">
        <v>2</v>
      </c>
      <c r="B518" s="8" t="s">
        <v>97</v>
      </c>
      <c r="C518" s="8" t="s">
        <v>7</v>
      </c>
      <c r="D518" s="6">
        <v>1</v>
      </c>
      <c r="E518" s="6"/>
      <c r="F518" s="6">
        <v>120</v>
      </c>
      <c r="G518" s="1">
        <v>-12.642449080719995</v>
      </c>
      <c r="I518" s="9"/>
      <c r="J518" s="9"/>
      <c r="K518" s="1">
        <v>-17.706532961307744</v>
      </c>
      <c r="L518" s="9"/>
      <c r="M518" s="6"/>
      <c r="N518" s="6"/>
      <c r="O518" s="9">
        <v>-10.13882805786171</v>
      </c>
      <c r="P518" s="1"/>
      <c r="Q518" s="1"/>
      <c r="R518" s="1"/>
      <c r="S518" s="1">
        <v>-18.686583785577454</v>
      </c>
      <c r="T518" s="1"/>
      <c r="U518" s="1"/>
      <c r="V518" s="1"/>
      <c r="W518" s="1">
        <v>-35.583958443970509</v>
      </c>
      <c r="X518" s="1"/>
      <c r="Y518" s="1"/>
      <c r="Z518" s="1"/>
      <c r="AA518" s="1">
        <v>-0.65233448332113753</v>
      </c>
      <c r="AB518" s="1"/>
      <c r="AC518" s="1"/>
      <c r="AD518" s="1"/>
      <c r="AE518" s="1">
        <v>-30.224188010608344</v>
      </c>
      <c r="AF518" s="1"/>
      <c r="AG518" s="1"/>
      <c r="AH518" s="1"/>
      <c r="AI518" s="1">
        <v>-6.7824350780967824E-2</v>
      </c>
      <c r="AJ518" s="1"/>
      <c r="AK518" s="1"/>
      <c r="AL518" s="1"/>
      <c r="AM518" s="1"/>
      <c r="AN518" s="10">
        <f t="shared" si="31"/>
        <v>0.2564115614202962</v>
      </c>
      <c r="AO518" s="1"/>
      <c r="AP518" s="1"/>
      <c r="AQ518" s="1"/>
      <c r="AR518" s="1"/>
      <c r="AS518" s="45">
        <f t="shared" si="32"/>
        <v>4.1156142029619147E-4</v>
      </c>
      <c r="AT518" s="6">
        <v>14</v>
      </c>
    </row>
    <row r="519" spans="1:46" s="3" customFormat="1" x14ac:dyDescent="0.2">
      <c r="A519" s="44">
        <v>2</v>
      </c>
      <c r="B519" s="8" t="s">
        <v>97</v>
      </c>
      <c r="C519" s="8" t="s">
        <v>7</v>
      </c>
      <c r="D519" s="6">
        <v>1</v>
      </c>
      <c r="E519" s="6"/>
      <c r="F519" s="6">
        <v>120</v>
      </c>
      <c r="G519" s="1">
        <v>-12.633574058915205</v>
      </c>
      <c r="I519" s="9"/>
      <c r="J519" s="9"/>
      <c r="K519" s="1">
        <v>-17.68518455847838</v>
      </c>
      <c r="L519" s="9"/>
      <c r="M519" s="6"/>
      <c r="N519" s="6"/>
      <c r="O519" s="9">
        <v>-10.085507943853925</v>
      </c>
      <c r="P519" s="1"/>
      <c r="Q519" s="1"/>
      <c r="R519" s="1"/>
      <c r="S519" s="1">
        <v>-18.579141680472262</v>
      </c>
      <c r="T519" s="1"/>
      <c r="U519" s="1"/>
      <c r="V519" s="1"/>
      <c r="W519" s="1">
        <v>-34.834977615856999</v>
      </c>
      <c r="X519" s="1"/>
      <c r="Y519" s="1"/>
      <c r="Z519" s="1"/>
      <c r="AA519" s="1">
        <v>-9.5238943378858631E-2</v>
      </c>
      <c r="AB519" s="1"/>
      <c r="AC519" s="1"/>
      <c r="AD519" s="1"/>
      <c r="AE519" s="1">
        <v>-30.022843996106914</v>
      </c>
      <c r="AF519" s="1"/>
      <c r="AG519" s="1"/>
      <c r="AH519" s="1"/>
      <c r="AI519" s="1">
        <v>-2.3689360102496781E-2</v>
      </c>
      <c r="AJ519" s="1"/>
      <c r="AK519" s="1"/>
      <c r="AL519" s="1"/>
      <c r="AM519" s="1"/>
      <c r="AN519" s="10">
        <f t="shared" si="31"/>
        <v>0.30273564763641936</v>
      </c>
      <c r="AO519" s="1"/>
      <c r="AP519" s="1"/>
      <c r="AQ519" s="1"/>
      <c r="AR519" s="1"/>
      <c r="AS519" s="45">
        <f t="shared" si="32"/>
        <v>4.6735647636419353E-2</v>
      </c>
      <c r="AT519" s="6">
        <v>14</v>
      </c>
    </row>
    <row r="520" spans="1:46" s="3" customFormat="1" x14ac:dyDescent="0.2">
      <c r="A520" s="44">
        <v>2</v>
      </c>
      <c r="B520" s="8" t="s">
        <v>97</v>
      </c>
      <c r="C520" s="8" t="s">
        <v>7</v>
      </c>
      <c r="D520" s="6">
        <v>1</v>
      </c>
      <c r="E520" s="6"/>
      <c r="F520" s="6">
        <v>120</v>
      </c>
      <c r="G520" s="1">
        <v>-12.634010648501251</v>
      </c>
      <c r="I520" s="9"/>
      <c r="J520" s="9"/>
      <c r="K520" s="1">
        <v>-17.705429854956932</v>
      </c>
      <c r="L520" s="9"/>
      <c r="M520" s="6"/>
      <c r="N520" s="6"/>
      <c r="O520" s="9">
        <v>-10.12136605600257</v>
      </c>
      <c r="P520" s="1"/>
      <c r="Q520" s="1"/>
      <c r="R520" s="1"/>
      <c r="S520" s="1">
        <v>-18.656860857196762</v>
      </c>
      <c r="T520" s="1"/>
      <c r="U520" s="1"/>
      <c r="V520" s="1"/>
      <c r="W520" s="1">
        <v>-34.945485137467962</v>
      </c>
      <c r="X520" s="1"/>
      <c r="Y520" s="1"/>
      <c r="Z520" s="1"/>
      <c r="AA520" s="1">
        <v>-5.1314015945991276E-2</v>
      </c>
      <c r="AB520" s="1"/>
      <c r="AC520" s="1"/>
      <c r="AD520" s="1"/>
      <c r="AE520" s="1">
        <v>-30.178887790828057</v>
      </c>
      <c r="AF520" s="1"/>
      <c r="AG520" s="1"/>
      <c r="AH520" s="1"/>
      <c r="AI520" s="1">
        <v>-6.8976528467670772E-2</v>
      </c>
      <c r="AJ520" s="1"/>
      <c r="AK520" s="1"/>
      <c r="AL520" s="1"/>
      <c r="AM520" s="1"/>
      <c r="AN520" s="10">
        <f t="shared" si="31"/>
        <v>0.25520223572033274</v>
      </c>
      <c r="AO520" s="1"/>
      <c r="AP520" s="1"/>
      <c r="AQ520" s="1"/>
      <c r="AR520" s="1"/>
      <c r="AS520" s="45">
        <f t="shared" si="32"/>
        <v>-7.9776427966726793E-4</v>
      </c>
      <c r="AT520" s="6">
        <v>13</v>
      </c>
    </row>
    <row r="521" spans="1:46" s="3" customFormat="1" x14ac:dyDescent="0.2">
      <c r="A521" s="44">
        <v>2</v>
      </c>
      <c r="B521" s="8" t="s">
        <v>97</v>
      </c>
      <c r="C521" s="8" t="s">
        <v>7</v>
      </c>
      <c r="D521" s="6">
        <v>1</v>
      </c>
      <c r="E521" s="6"/>
      <c r="F521" s="6">
        <v>120</v>
      </c>
      <c r="G521" s="1">
        <v>-12.625580146101441</v>
      </c>
      <c r="I521" s="9"/>
      <c r="J521" s="9"/>
      <c r="K521" s="1">
        <v>-17.607674787180525</v>
      </c>
      <c r="L521" s="9"/>
      <c r="M521" s="6"/>
      <c r="N521" s="6"/>
      <c r="O521" s="9">
        <v>-10.152728504504735</v>
      </c>
      <c r="P521" s="1"/>
      <c r="Q521" s="1"/>
      <c r="R521" s="1"/>
      <c r="S521" s="1">
        <v>-18.74037997147714</v>
      </c>
      <c r="T521" s="1"/>
      <c r="U521" s="1"/>
      <c r="V521" s="1"/>
      <c r="W521" s="1">
        <v>-35.371370958007766</v>
      </c>
      <c r="X521" s="1"/>
      <c r="Y521" s="1"/>
      <c r="Z521" s="1"/>
      <c r="AA521" s="1">
        <v>-0.3225151566293577</v>
      </c>
      <c r="AB521" s="1"/>
      <c r="AC521" s="1"/>
      <c r="AD521" s="1"/>
      <c r="AE521" s="1">
        <v>-30.313919838797222</v>
      </c>
      <c r="AF521" s="1"/>
      <c r="AG521" s="1"/>
      <c r="AH521" s="1"/>
      <c r="AI521" s="1">
        <v>-9.0981675925999594E-2</v>
      </c>
      <c r="AJ521" s="1"/>
      <c r="AK521" s="1"/>
      <c r="AL521" s="1"/>
      <c r="AM521" s="1"/>
      <c r="AN521" s="10">
        <f t="shared" si="31"/>
        <v>0.23210563294807082</v>
      </c>
      <c r="AO521" s="1"/>
      <c r="AP521" s="1"/>
      <c r="AQ521" s="1"/>
      <c r="AR521" s="1"/>
      <c r="AS521" s="45">
        <f t="shared" si="32"/>
        <v>-2.3894367051929183E-2</v>
      </c>
      <c r="AT521" s="6">
        <v>13</v>
      </c>
    </row>
    <row r="522" spans="1:46" s="3" customFormat="1" x14ac:dyDescent="0.2">
      <c r="A522" s="44">
        <v>2</v>
      </c>
      <c r="B522" s="8" t="s">
        <v>97</v>
      </c>
      <c r="C522" s="8" t="s">
        <v>7</v>
      </c>
      <c r="D522" s="6">
        <v>1</v>
      </c>
      <c r="E522" s="6"/>
      <c r="F522" s="6">
        <v>120</v>
      </c>
      <c r="G522" s="1">
        <v>-12.589461393710467</v>
      </c>
      <c r="I522" s="9"/>
      <c r="J522" s="9"/>
      <c r="K522" s="1">
        <v>-17.529871569092482</v>
      </c>
      <c r="L522" s="9"/>
      <c r="M522" s="6"/>
      <c r="N522" s="6"/>
      <c r="O522" s="9">
        <v>-10.154696533405184</v>
      </c>
      <c r="P522" s="1"/>
      <c r="Q522" s="1"/>
      <c r="R522" s="1"/>
      <c r="S522" s="1">
        <v>-18.741069041537273</v>
      </c>
      <c r="T522" s="1"/>
      <c r="U522" s="1"/>
      <c r="V522" s="1"/>
      <c r="W522" s="1">
        <v>-35.158144116827984</v>
      </c>
      <c r="X522" s="1"/>
      <c r="Y522" s="1"/>
      <c r="Z522" s="1"/>
      <c r="AA522" s="1">
        <v>-0.10013076822794342</v>
      </c>
      <c r="AB522" s="1"/>
      <c r="AC522" s="1"/>
      <c r="AD522" s="1"/>
      <c r="AE522" s="1">
        <v>-30.272632908553103</v>
      </c>
      <c r="AF522" s="1"/>
      <c r="AG522" s="1"/>
      <c r="AH522" s="1"/>
      <c r="AI522" s="1">
        <v>-4.577530266387797E-2</v>
      </c>
      <c r="AJ522" s="1"/>
      <c r="AK522" s="1"/>
      <c r="AL522" s="1"/>
      <c r="AM522" s="1"/>
      <c r="AN522" s="10">
        <f t="shared" si="31"/>
        <v>0.27955424232399367</v>
      </c>
      <c r="AO522" s="1"/>
      <c r="AP522" s="1"/>
      <c r="AQ522" s="1"/>
      <c r="AR522" s="1"/>
      <c r="AS522" s="45">
        <f t="shared" si="32"/>
        <v>2.3554242323993668E-2</v>
      </c>
      <c r="AT522" s="6">
        <v>14</v>
      </c>
    </row>
    <row r="523" spans="1:46" s="3" customFormat="1" x14ac:dyDescent="0.2">
      <c r="A523" s="44">
        <v>2</v>
      </c>
      <c r="B523" s="8" t="s">
        <v>110</v>
      </c>
      <c r="C523" s="8" t="s">
        <v>7</v>
      </c>
      <c r="D523" s="6">
        <v>1</v>
      </c>
      <c r="E523" s="6"/>
      <c r="F523" s="6">
        <v>121</v>
      </c>
      <c r="G523" s="1">
        <v>-3.1443593548776461</v>
      </c>
      <c r="I523" s="9"/>
      <c r="J523" s="9"/>
      <c r="K523" s="1">
        <v>3.2133950435455207</v>
      </c>
      <c r="L523" s="9"/>
      <c r="M523" s="6"/>
      <c r="N523" s="6"/>
      <c r="O523" s="9">
        <v>-10.116699355029843</v>
      </c>
      <c r="P523" s="1"/>
      <c r="Q523" s="1"/>
      <c r="R523" s="1"/>
      <c r="S523" s="1">
        <v>-18.657253380051401</v>
      </c>
      <c r="T523" s="1"/>
      <c r="U523" s="1"/>
      <c r="V523" s="1"/>
      <c r="W523" s="1">
        <v>-36.022859499852522</v>
      </c>
      <c r="X523" s="1"/>
      <c r="Y523" s="1"/>
      <c r="Z523" s="1"/>
      <c r="AA523" s="1">
        <v>-1.16688765196811</v>
      </c>
      <c r="AB523" s="1"/>
      <c r="AC523" s="1"/>
      <c r="AD523" s="1"/>
      <c r="AE523" s="1">
        <v>-30.117264431787401</v>
      </c>
      <c r="AF523" s="1"/>
      <c r="AG523" s="1"/>
      <c r="AH523" s="1"/>
      <c r="AI523" s="1">
        <v>-9.5855120992999199E-3</v>
      </c>
      <c r="AJ523" s="1"/>
      <c r="AK523" s="1"/>
      <c r="AL523" s="1"/>
      <c r="AM523" s="1"/>
      <c r="AN523" s="10">
        <f t="shared" si="31"/>
        <v>0.3175390465005748</v>
      </c>
      <c r="AO523" s="1"/>
      <c r="AP523" s="1"/>
      <c r="AQ523" s="1"/>
      <c r="AR523" s="1"/>
      <c r="AS523" s="45">
        <f t="shared" si="32"/>
        <v>6.153904650057479E-2</v>
      </c>
      <c r="AT523" s="6">
        <v>16</v>
      </c>
    </row>
    <row r="524" spans="1:46" s="3" customFormat="1" x14ac:dyDescent="0.2">
      <c r="A524" s="44">
        <v>2</v>
      </c>
      <c r="B524" s="8" t="s">
        <v>110</v>
      </c>
      <c r="C524" s="8" t="s">
        <v>7</v>
      </c>
      <c r="D524" s="6">
        <v>1</v>
      </c>
      <c r="E524" s="6"/>
      <c r="F524" s="6">
        <v>121</v>
      </c>
      <c r="G524" s="1">
        <v>-3.1277883759362743</v>
      </c>
      <c r="I524" s="9"/>
      <c r="J524" s="9"/>
      <c r="K524" s="1">
        <v>3.3124150399388159</v>
      </c>
      <c r="L524" s="9"/>
      <c r="M524" s="6"/>
      <c r="N524" s="6"/>
      <c r="O524" s="9">
        <v>-10.089571977597959</v>
      </c>
      <c r="P524" s="1"/>
      <c r="Q524" s="1"/>
      <c r="R524" s="1"/>
      <c r="S524" s="1">
        <v>-18.579807794622766</v>
      </c>
      <c r="T524" s="1"/>
      <c r="U524" s="1"/>
      <c r="V524" s="1"/>
      <c r="W524" s="1">
        <v>-35.858529140589177</v>
      </c>
      <c r="X524" s="1"/>
      <c r="Y524" s="1"/>
      <c r="Z524" s="1"/>
      <c r="AA524" s="1">
        <v>-1.1542567658934104</v>
      </c>
      <c r="AB524" s="1"/>
      <c r="AC524" s="1"/>
      <c r="AD524" s="1"/>
      <c r="AE524" s="1">
        <v>-30.068408855458834</v>
      </c>
      <c r="AF524" s="1"/>
      <c r="AG524" s="1"/>
      <c r="AH524" s="1"/>
      <c r="AI524" s="1">
        <v>-6.6011162545079327E-2</v>
      </c>
      <c r="AJ524" s="1"/>
      <c r="AK524" s="1"/>
      <c r="AL524" s="1"/>
      <c r="AM524" s="1"/>
      <c r="AN524" s="10">
        <f t="shared" si="31"/>
        <v>0.25831468379268474</v>
      </c>
      <c r="AO524" s="1"/>
      <c r="AP524" s="1"/>
      <c r="AQ524" s="1"/>
      <c r="AR524" s="1"/>
      <c r="AS524" s="45">
        <f t="shared" si="32"/>
        <v>2.3146837926847352E-3</v>
      </c>
      <c r="AT524" s="6">
        <v>16</v>
      </c>
    </row>
    <row r="525" spans="1:46" s="3" customFormat="1" x14ac:dyDescent="0.2">
      <c r="A525" s="44">
        <v>2</v>
      </c>
      <c r="B525" s="8" t="s">
        <v>110</v>
      </c>
      <c r="C525" s="8" t="s">
        <v>7</v>
      </c>
      <c r="D525" s="6">
        <v>1</v>
      </c>
      <c r="E525" s="6"/>
      <c r="F525" s="6">
        <v>121</v>
      </c>
      <c r="G525" s="1">
        <v>-3.1057461666019734</v>
      </c>
      <c r="I525" s="9"/>
      <c r="J525" s="9"/>
      <c r="K525" s="1">
        <v>3.3545973103086935</v>
      </c>
      <c r="L525" s="9"/>
      <c r="M525" s="6"/>
      <c r="N525" s="6"/>
      <c r="O525" s="9">
        <v>-10.13837461019622</v>
      </c>
      <c r="P525" s="1"/>
      <c r="Q525" s="1"/>
      <c r="R525" s="1"/>
      <c r="S525" s="1">
        <v>-18.713525480384845</v>
      </c>
      <c r="T525" s="1"/>
      <c r="U525" s="1"/>
      <c r="V525" s="1"/>
      <c r="W525" s="1">
        <v>-35.840963849711244</v>
      </c>
      <c r="X525" s="1"/>
      <c r="Y525" s="1"/>
      <c r="Z525" s="1"/>
      <c r="AA525" s="1">
        <v>-0.86387055552408776</v>
      </c>
      <c r="AB525" s="1"/>
      <c r="AC525" s="1"/>
      <c r="AD525" s="1"/>
      <c r="AE525" s="1">
        <v>-30.19737838687729</v>
      </c>
      <c r="AF525" s="1"/>
      <c r="AG525" s="1"/>
      <c r="AH525" s="1"/>
      <c r="AI525" s="1">
        <v>-1.2668422238640287E-2</v>
      </c>
      <c r="AJ525" s="1"/>
      <c r="AK525" s="1"/>
      <c r="AL525" s="1"/>
      <c r="AM525" s="1"/>
      <c r="AN525" s="10">
        <f t="shared" si="31"/>
        <v>0.31430322401832317</v>
      </c>
      <c r="AO525" s="1"/>
      <c r="AP525" s="1"/>
      <c r="AQ525" s="1"/>
      <c r="AR525" s="1"/>
      <c r="AS525" s="45">
        <f t="shared" si="32"/>
        <v>5.8303224018323163E-2</v>
      </c>
      <c r="AT525" s="6">
        <v>15</v>
      </c>
    </row>
    <row r="526" spans="1:46" s="3" customFormat="1" x14ac:dyDescent="0.2">
      <c r="A526" s="44">
        <v>2</v>
      </c>
      <c r="B526" s="8" t="s">
        <v>110</v>
      </c>
      <c r="C526" s="8" t="s">
        <v>7</v>
      </c>
      <c r="D526" s="6">
        <v>1</v>
      </c>
      <c r="E526" s="6"/>
      <c r="F526" s="6">
        <v>121</v>
      </c>
      <c r="G526" s="1">
        <v>-3.0902068988461067</v>
      </c>
      <c r="I526" s="9"/>
      <c r="J526" s="9"/>
      <c r="K526" s="1">
        <v>3.3393644176762285</v>
      </c>
      <c r="L526" s="9"/>
      <c r="M526" s="6"/>
      <c r="N526" s="6"/>
      <c r="O526" s="9">
        <v>-10.191044868211872</v>
      </c>
      <c r="P526" s="1"/>
      <c r="Q526" s="1"/>
      <c r="R526" s="1"/>
      <c r="S526" s="1">
        <v>-18.795650517055762</v>
      </c>
      <c r="T526" s="1"/>
      <c r="U526" s="1"/>
      <c r="V526" s="1"/>
      <c r="W526" s="1">
        <v>-35.487121666022745</v>
      </c>
      <c r="X526" s="1"/>
      <c r="Y526" s="1"/>
      <c r="Z526" s="1"/>
      <c r="AA526" s="1">
        <v>-0.32980846301527977</v>
      </c>
      <c r="AB526" s="1"/>
      <c r="AC526" s="1"/>
      <c r="AD526" s="1"/>
      <c r="AE526" s="1">
        <v>-30.387278168774497</v>
      </c>
      <c r="AF526" s="1"/>
      <c r="AG526" s="1"/>
      <c r="AH526" s="1"/>
      <c r="AI526" s="1">
        <v>-7.1914716821719349E-2</v>
      </c>
      <c r="AJ526" s="1"/>
      <c r="AK526" s="1"/>
      <c r="AL526" s="1"/>
      <c r="AM526" s="1"/>
      <c r="AN526" s="10">
        <f t="shared" si="31"/>
        <v>0.25211831322392336</v>
      </c>
      <c r="AO526" s="1"/>
      <c r="AP526" s="1"/>
      <c r="AQ526" s="1"/>
      <c r="AR526" s="1"/>
      <c r="AS526" s="45">
        <f t="shared" si="32"/>
        <v>-3.8816867760766427E-3</v>
      </c>
      <c r="AT526" s="6">
        <v>14</v>
      </c>
    </row>
    <row r="527" spans="1:46" s="3" customFormat="1" x14ac:dyDescent="0.2">
      <c r="A527" s="44">
        <v>2</v>
      </c>
      <c r="B527" s="8" t="s">
        <v>110</v>
      </c>
      <c r="C527" s="8" t="s">
        <v>7</v>
      </c>
      <c r="D527" s="6">
        <v>1</v>
      </c>
      <c r="E527" s="6"/>
      <c r="F527" s="6">
        <v>121</v>
      </c>
      <c r="G527" s="1">
        <v>-3.0781784308904738</v>
      </c>
      <c r="I527" s="9"/>
      <c r="J527" s="9"/>
      <c r="K527" s="1">
        <v>3.3481744571269081</v>
      </c>
      <c r="L527" s="9"/>
      <c r="M527" s="6"/>
      <c r="N527" s="6"/>
      <c r="O527" s="9">
        <v>-10.108800061559249</v>
      </c>
      <c r="P527" s="1"/>
      <c r="Q527" s="1"/>
      <c r="R527" s="1"/>
      <c r="S527" s="1">
        <v>-18.650816515808884</v>
      </c>
      <c r="T527" s="1"/>
      <c r="U527" s="1"/>
      <c r="V527" s="1"/>
      <c r="W527" s="1">
        <v>-35.935607920848199</v>
      </c>
      <c r="X527" s="1"/>
      <c r="Y527" s="1"/>
      <c r="Z527" s="1"/>
      <c r="AA527" s="1">
        <v>-1.089587861680938</v>
      </c>
      <c r="AB527" s="1"/>
      <c r="AC527" s="1"/>
      <c r="AD527" s="1"/>
      <c r="AE527" s="1">
        <v>-30.173402670139026</v>
      </c>
      <c r="AF527" s="1"/>
      <c r="AG527" s="1"/>
      <c r="AH527" s="1"/>
      <c r="AI527" s="1">
        <v>-8.1850482249207213E-2</v>
      </c>
      <c r="AJ527" s="1"/>
      <c r="AK527" s="1"/>
      <c r="AL527" s="1"/>
      <c r="AM527" s="1"/>
      <c r="AN527" s="10">
        <f t="shared" si="31"/>
        <v>0.2416897338312321</v>
      </c>
      <c r="AO527" s="1"/>
      <c r="AP527" s="1"/>
      <c r="AQ527" s="1"/>
      <c r="AR527" s="1"/>
      <c r="AS527" s="45">
        <f t="shared" si="32"/>
        <v>-1.4310266168767904E-2</v>
      </c>
      <c r="AT527" s="6">
        <v>13</v>
      </c>
    </row>
    <row r="528" spans="1:46" s="3" customFormat="1" x14ac:dyDescent="0.2">
      <c r="A528" s="44">
        <v>2</v>
      </c>
      <c r="B528" s="8" t="s">
        <v>110</v>
      </c>
      <c r="C528" s="8" t="s">
        <v>7</v>
      </c>
      <c r="D528" s="6">
        <v>1</v>
      </c>
      <c r="E528" s="6"/>
      <c r="F528" s="6">
        <v>121</v>
      </c>
      <c r="G528" s="1">
        <v>-0.77297318873598597</v>
      </c>
      <c r="I528" s="9"/>
      <c r="J528" s="9"/>
      <c r="K528" s="1">
        <v>-1.2699989179923796</v>
      </c>
      <c r="L528" s="9"/>
      <c r="M528" s="6"/>
      <c r="N528" s="6"/>
      <c r="O528" s="9">
        <v>-10.155455328978841</v>
      </c>
      <c r="P528" s="1"/>
      <c r="Q528" s="1"/>
      <c r="R528" s="1"/>
      <c r="S528" s="1">
        <v>-18.755513570890301</v>
      </c>
      <c r="T528" s="1"/>
      <c r="U528" s="1"/>
      <c r="V528" s="1"/>
      <c r="W528" s="1">
        <v>-35.807317646702323</v>
      </c>
      <c r="X528" s="1"/>
      <c r="Y528" s="1"/>
      <c r="Z528" s="1"/>
      <c r="AA528" s="1">
        <v>-0.7434457544200912</v>
      </c>
      <c r="AB528" s="1"/>
      <c r="AC528" s="1"/>
      <c r="AD528" s="1"/>
      <c r="AE528" s="1">
        <v>-30.300378778301248</v>
      </c>
      <c r="AF528" s="1"/>
      <c r="AG528" s="1"/>
      <c r="AH528" s="1"/>
      <c r="AI528" s="1">
        <v>-5.8657038631823588E-2</v>
      </c>
      <c r="AJ528" s="1"/>
      <c r="AK528" s="1"/>
      <c r="AL528" s="1"/>
      <c r="AM528" s="1"/>
      <c r="AN528" s="10">
        <f t="shared" si="31"/>
        <v>0.26603357225203794</v>
      </c>
      <c r="AO528" s="1"/>
      <c r="AP528" s="1"/>
      <c r="AQ528" s="1"/>
      <c r="AR528" s="1"/>
      <c r="AS528" s="45">
        <f t="shared" si="32"/>
        <v>1.0033572252037937E-2</v>
      </c>
      <c r="AT528" s="6">
        <v>12</v>
      </c>
    </row>
    <row r="529" spans="1:46" s="3" customFormat="1" x14ac:dyDescent="0.2">
      <c r="A529" s="44">
        <v>2</v>
      </c>
      <c r="B529" s="8" t="s">
        <v>98</v>
      </c>
      <c r="C529" s="8" t="s">
        <v>7</v>
      </c>
      <c r="D529" s="6">
        <v>1</v>
      </c>
      <c r="E529" s="6"/>
      <c r="F529" s="6">
        <v>122</v>
      </c>
      <c r="G529" s="1">
        <v>-12.648585525572647</v>
      </c>
      <c r="I529" s="9"/>
      <c r="J529" s="9"/>
      <c r="K529" s="1">
        <v>-17.656770329976354</v>
      </c>
      <c r="L529" s="9"/>
      <c r="M529" s="6"/>
      <c r="N529" s="6"/>
      <c r="O529" s="9">
        <v>-10.113561011392163</v>
      </c>
      <c r="P529" s="1"/>
      <c r="Q529" s="1"/>
      <c r="R529" s="1"/>
      <c r="S529" s="1">
        <v>-18.671046423035492</v>
      </c>
      <c r="T529" s="1"/>
      <c r="U529" s="1"/>
      <c r="V529" s="1"/>
      <c r="W529" s="1">
        <v>-35.880692629475391</v>
      </c>
      <c r="X529" s="1"/>
      <c r="Y529" s="1"/>
      <c r="Z529" s="1"/>
      <c r="AA529" s="1">
        <v>-0.99152916327671647</v>
      </c>
      <c r="AB529" s="1"/>
      <c r="AC529" s="1"/>
      <c r="AD529" s="1"/>
      <c r="AE529" s="1">
        <v>-30.195163173662802</v>
      </c>
      <c r="AF529" s="1"/>
      <c r="AG529" s="1"/>
      <c r="AH529" s="1"/>
      <c r="AI529" s="1">
        <v>-7.865667737290416E-2</v>
      </c>
      <c r="AJ529" s="1"/>
      <c r="AK529" s="1"/>
      <c r="AL529" s="1"/>
      <c r="AM529" s="1"/>
      <c r="AN529" s="10">
        <f t="shared" si="31"/>
        <v>0.24504195142939977</v>
      </c>
      <c r="AO529" s="1"/>
      <c r="AP529" s="1"/>
      <c r="AQ529" s="1"/>
      <c r="AR529" s="1"/>
      <c r="AS529" s="45">
        <f t="shared" si="32"/>
        <v>-1.0958048570600232E-2</v>
      </c>
      <c r="AT529" s="6">
        <v>19</v>
      </c>
    </row>
    <row r="530" spans="1:46" s="3" customFormat="1" x14ac:dyDescent="0.2">
      <c r="A530" s="44">
        <v>2</v>
      </c>
      <c r="B530" s="8" t="s">
        <v>98</v>
      </c>
      <c r="C530" s="8" t="s">
        <v>7</v>
      </c>
      <c r="D530" s="6">
        <v>1</v>
      </c>
      <c r="E530" s="6"/>
      <c r="F530" s="6">
        <v>122</v>
      </c>
      <c r="G530" s="1">
        <v>-12.63844439534731</v>
      </c>
      <c r="I530" s="9"/>
      <c r="J530" s="9"/>
      <c r="K530" s="1">
        <v>-17.697522737888676</v>
      </c>
      <c r="L530" s="9"/>
      <c r="M530" s="6"/>
      <c r="N530" s="6"/>
      <c r="O530" s="9">
        <v>-10.173344962203787</v>
      </c>
      <c r="P530" s="1"/>
      <c r="Q530" s="1"/>
      <c r="R530" s="1"/>
      <c r="S530" s="1">
        <v>-18.788728272491724</v>
      </c>
      <c r="T530" s="1"/>
      <c r="U530" s="1"/>
      <c r="V530" s="1"/>
      <c r="W530" s="1">
        <v>-36.006590267407041</v>
      </c>
      <c r="X530" s="1"/>
      <c r="Y530" s="1"/>
      <c r="Z530" s="1"/>
      <c r="AA530" s="1">
        <v>-0.88231966111478044</v>
      </c>
      <c r="AB530" s="1"/>
      <c r="AC530" s="1"/>
      <c r="AD530" s="1"/>
      <c r="AE530" s="1">
        <v>-30.41078437185914</v>
      </c>
      <c r="AF530" s="1"/>
      <c r="AG530" s="1"/>
      <c r="AH530" s="1"/>
      <c r="AI530" s="1">
        <v>-0.12060331210643482</v>
      </c>
      <c r="AJ530" s="1"/>
      <c r="AK530" s="1"/>
      <c r="AL530" s="1"/>
      <c r="AM530" s="1"/>
      <c r="AN530" s="10">
        <f t="shared" si="31"/>
        <v>0.20101476361308601</v>
      </c>
      <c r="AO530" s="1"/>
      <c r="AP530" s="1"/>
      <c r="AQ530" s="1"/>
      <c r="AR530" s="1"/>
      <c r="AS530" s="45">
        <f t="shared" si="32"/>
        <v>-5.4985236386913994E-2</v>
      </c>
      <c r="AT530" s="6">
        <v>18</v>
      </c>
    </row>
    <row r="531" spans="1:46" s="3" customFormat="1" x14ac:dyDescent="0.2">
      <c r="A531" s="44">
        <v>2</v>
      </c>
      <c r="B531" s="8" t="s">
        <v>98</v>
      </c>
      <c r="C531" s="8" t="s">
        <v>7</v>
      </c>
      <c r="D531" s="6">
        <v>1</v>
      </c>
      <c r="E531" s="6"/>
      <c r="F531" s="6">
        <v>122</v>
      </c>
      <c r="G531" s="1">
        <v>-12.633296172171658</v>
      </c>
      <c r="I531" s="9"/>
      <c r="J531" s="9"/>
      <c r="K531" s="1">
        <v>-17.624709453883014</v>
      </c>
      <c r="L531" s="9"/>
      <c r="M531" s="6"/>
      <c r="N531" s="6"/>
      <c r="O531" s="9">
        <v>-10.144222645858873</v>
      </c>
      <c r="P531" s="1"/>
      <c r="Q531" s="1"/>
      <c r="R531" s="1"/>
      <c r="S531" s="1">
        <v>-18.705902890145268</v>
      </c>
      <c r="T531" s="1"/>
      <c r="U531" s="1"/>
      <c r="V531" s="1"/>
      <c r="W531" s="1">
        <v>-35.723661046153445</v>
      </c>
      <c r="X531" s="1"/>
      <c r="Y531" s="1"/>
      <c r="Z531" s="1"/>
      <c r="AA531" s="1">
        <v>-0.75777584940783793</v>
      </c>
      <c r="AB531" s="1"/>
      <c r="AC531" s="1"/>
      <c r="AD531" s="1"/>
      <c r="AE531" s="1">
        <v>-30.232781241292628</v>
      </c>
      <c r="AF531" s="1"/>
      <c r="AG531" s="1"/>
      <c r="AH531" s="1"/>
      <c r="AI531" s="1">
        <v>-5.1378002389884658E-2</v>
      </c>
      <c r="AJ531" s="1"/>
      <c r="AK531" s="1"/>
      <c r="AL531" s="1"/>
      <c r="AM531" s="1"/>
      <c r="AN531" s="10">
        <f t="shared" si="31"/>
        <v>0.27367364869157706</v>
      </c>
      <c r="AO531" s="1"/>
      <c r="AP531" s="1"/>
      <c r="AQ531" s="1"/>
      <c r="AR531" s="1"/>
      <c r="AS531" s="45">
        <f t="shared" si="32"/>
        <v>1.767364869157706E-2</v>
      </c>
      <c r="AT531" s="6">
        <v>18</v>
      </c>
    </row>
    <row r="532" spans="1:46" s="3" customFormat="1" x14ac:dyDescent="0.2">
      <c r="A532" s="44">
        <v>2</v>
      </c>
      <c r="B532" s="8" t="s">
        <v>98</v>
      </c>
      <c r="C532" s="8" t="s">
        <v>7</v>
      </c>
      <c r="D532" s="6">
        <v>1</v>
      </c>
      <c r="E532" s="6"/>
      <c r="F532" s="6">
        <v>122</v>
      </c>
      <c r="G532" s="1">
        <v>-12.631681887719191</v>
      </c>
      <c r="I532" s="9"/>
      <c r="J532" s="9"/>
      <c r="K532" s="1">
        <v>-17.635454091724775</v>
      </c>
      <c r="L532" s="9"/>
      <c r="M532" s="6"/>
      <c r="N532" s="6"/>
      <c r="O532" s="9">
        <v>-10.112146342125756</v>
      </c>
      <c r="P532" s="1"/>
      <c r="Q532" s="1"/>
      <c r="R532" s="1"/>
      <c r="S532" s="1">
        <v>-18.646030975580388</v>
      </c>
      <c r="T532" s="1"/>
      <c r="U532" s="1"/>
      <c r="V532" s="1"/>
      <c r="W532" s="1">
        <v>-35.444438398619795</v>
      </c>
      <c r="X532" s="1"/>
      <c r="Y532" s="1"/>
      <c r="Z532" s="1"/>
      <c r="AA532" s="1">
        <v>-0.59042494990768635</v>
      </c>
      <c r="AB532" s="1"/>
      <c r="AC532" s="1"/>
      <c r="AD532" s="1"/>
      <c r="AE532" s="1">
        <v>-30.165459823443818</v>
      </c>
      <c r="AF532" s="1"/>
      <c r="AG532" s="1"/>
      <c r="AH532" s="1"/>
      <c r="AI532" s="1">
        <v>-7.5358190134613978E-2</v>
      </c>
      <c r="AJ532" s="1"/>
      <c r="AK532" s="1"/>
      <c r="AL532" s="1"/>
      <c r="AM532" s="1"/>
      <c r="AN532" s="10">
        <f t="shared" si="31"/>
        <v>0.24850404363470918</v>
      </c>
      <c r="AO532" s="1"/>
      <c r="AP532" s="1"/>
      <c r="AQ532" s="1"/>
      <c r="AR532" s="1"/>
      <c r="AS532" s="45">
        <f t="shared" si="32"/>
        <v>-7.4959563652908234E-3</v>
      </c>
      <c r="AT532" s="6">
        <v>18</v>
      </c>
    </row>
    <row r="533" spans="1:46" s="3" customFormat="1" x14ac:dyDescent="0.2">
      <c r="A533" s="44">
        <v>2</v>
      </c>
      <c r="B533" s="8" t="s">
        <v>98</v>
      </c>
      <c r="C533" s="8" t="s">
        <v>7</v>
      </c>
      <c r="D533" s="6">
        <v>1</v>
      </c>
      <c r="E533" s="6"/>
      <c r="F533" s="6">
        <v>122</v>
      </c>
      <c r="G533" s="1">
        <v>-12.61880278344943</v>
      </c>
      <c r="I533" s="9"/>
      <c r="J533" s="9"/>
      <c r="K533" s="1">
        <v>-17.621845785477344</v>
      </c>
      <c r="L533" s="9"/>
      <c r="M533" s="6"/>
      <c r="N533" s="6"/>
      <c r="O533" s="9">
        <v>-10.126876096722373</v>
      </c>
      <c r="P533" s="1"/>
      <c r="Q533" s="1"/>
      <c r="R533" s="1"/>
      <c r="S533" s="1">
        <v>-18.684625352662195</v>
      </c>
      <c r="T533" s="1"/>
      <c r="U533" s="1"/>
      <c r="V533" s="1"/>
      <c r="W533" s="1">
        <v>-35.104536291412224</v>
      </c>
      <c r="X533" s="1"/>
      <c r="Y533" s="1"/>
      <c r="Z533" s="1"/>
      <c r="AA533" s="1">
        <v>-0.15957564926066814</v>
      </c>
      <c r="AB533" s="1"/>
      <c r="AC533" s="1"/>
      <c r="AD533" s="1"/>
      <c r="AE533" s="1">
        <v>-30.210616911037018</v>
      </c>
      <c r="AF533" s="1"/>
      <c r="AG533" s="1"/>
      <c r="AH533" s="1"/>
      <c r="AI533" s="1">
        <v>-6.7513856478615408E-2</v>
      </c>
      <c r="AJ533" s="1"/>
      <c r="AK533" s="1"/>
      <c r="AL533" s="1"/>
      <c r="AM533" s="1"/>
      <c r="AN533" s="10">
        <f t="shared" si="31"/>
        <v>0.25673745624004529</v>
      </c>
      <c r="AO533" s="1"/>
      <c r="AP533" s="1"/>
      <c r="AQ533" s="1"/>
      <c r="AR533" s="1"/>
      <c r="AS533" s="45">
        <f t="shared" si="32"/>
        <v>7.3745624004528665E-4</v>
      </c>
      <c r="AT533" s="6">
        <v>17</v>
      </c>
    </row>
    <row r="534" spans="1:46" s="3" customFormat="1" x14ac:dyDescent="0.2">
      <c r="A534" s="44">
        <v>2</v>
      </c>
      <c r="B534" s="8" t="s">
        <v>98</v>
      </c>
      <c r="C534" s="8" t="s">
        <v>7</v>
      </c>
      <c r="D534" s="6">
        <v>1</v>
      </c>
      <c r="E534" s="6"/>
      <c r="F534" s="6">
        <v>122</v>
      </c>
      <c r="G534" s="1">
        <v>-12.616612546502608</v>
      </c>
      <c r="I534" s="9"/>
      <c r="J534" s="9"/>
      <c r="K534" s="1">
        <v>-17.596824393445768</v>
      </c>
      <c r="L534" s="9"/>
      <c r="M534" s="6"/>
      <c r="N534" s="6"/>
      <c r="O534" s="9">
        <v>-10.129010924021014</v>
      </c>
      <c r="P534" s="1"/>
      <c r="Q534" s="1"/>
      <c r="R534" s="1"/>
      <c r="S534" s="1">
        <v>-18.67387755291459</v>
      </c>
      <c r="T534" s="1"/>
      <c r="U534" s="1"/>
      <c r="V534" s="1"/>
      <c r="W534" s="1">
        <v>-35.353242832201424</v>
      </c>
      <c r="X534" s="1"/>
      <c r="Y534" s="1"/>
      <c r="Z534" s="1"/>
      <c r="AA534" s="1">
        <v>-0.4391653348389396</v>
      </c>
      <c r="AB534" s="1"/>
      <c r="AC534" s="1"/>
      <c r="AD534" s="1"/>
      <c r="AE534" s="1">
        <v>-30.216106162687286</v>
      </c>
      <c r="AF534" s="1"/>
      <c r="AG534" s="1"/>
      <c r="AH534" s="1"/>
      <c r="AI534" s="1">
        <v>-8.2240077419165614E-2</v>
      </c>
      <c r="AJ534" s="1"/>
      <c r="AK534" s="1"/>
      <c r="AL534" s="1"/>
      <c r="AM534" s="1"/>
      <c r="AN534" s="10">
        <f t="shared" si="31"/>
        <v>0.24128081474084379</v>
      </c>
      <c r="AO534" s="1"/>
      <c r="AP534" s="1"/>
      <c r="AQ534" s="1"/>
      <c r="AR534" s="1"/>
      <c r="AS534" s="45">
        <f t="shared" si="32"/>
        <v>-1.471918525915622E-2</v>
      </c>
      <c r="AT534" s="6">
        <v>16</v>
      </c>
    </row>
    <row r="535" spans="1:46" s="3" customFormat="1" x14ac:dyDescent="0.2">
      <c r="A535" s="44">
        <v>2</v>
      </c>
      <c r="B535" s="8" t="s">
        <v>98</v>
      </c>
      <c r="C535" s="8" t="s">
        <v>7</v>
      </c>
      <c r="D535" s="6">
        <v>1</v>
      </c>
      <c r="E535" s="6"/>
      <c r="F535" s="6">
        <v>122</v>
      </c>
      <c r="G535" s="1">
        <v>-12.600116065122428</v>
      </c>
      <c r="I535" s="9"/>
      <c r="J535" s="9"/>
      <c r="K535" s="1">
        <v>-17.610521239785626</v>
      </c>
      <c r="L535" s="9"/>
      <c r="M535" s="6"/>
      <c r="N535" s="6"/>
      <c r="O535" s="9">
        <v>-10.093926626371559</v>
      </c>
      <c r="P535" s="1"/>
      <c r="Q535" s="1"/>
      <c r="R535" s="1"/>
      <c r="S535" s="1">
        <v>-18.659764149041408</v>
      </c>
      <c r="T535" s="1"/>
      <c r="U535" s="1"/>
      <c r="V535" s="1"/>
      <c r="W535" s="1">
        <v>-35.291159427703114</v>
      </c>
      <c r="X535" s="1"/>
      <c r="Y535" s="1"/>
      <c r="Z535" s="1"/>
      <c r="AA535" s="1">
        <v>-0.4036734368650513</v>
      </c>
      <c r="AB535" s="1"/>
      <c r="AC535" s="1"/>
      <c r="AD535" s="1"/>
      <c r="AE535" s="1">
        <v>-30.193611153170359</v>
      </c>
      <c r="AF535" s="1"/>
      <c r="AG535" s="1"/>
      <c r="AH535" s="1"/>
      <c r="AI535" s="1">
        <v>-0.10791691031009076</v>
      </c>
      <c r="AJ535" s="1"/>
      <c r="AK535" s="1"/>
      <c r="AL535" s="1"/>
      <c r="AM535" s="1"/>
      <c r="AN535" s="10">
        <f t="shared" si="31"/>
        <v>0.21433041093852873</v>
      </c>
      <c r="AO535" s="1"/>
      <c r="AP535" s="1"/>
      <c r="AQ535" s="1"/>
      <c r="AR535" s="1"/>
      <c r="AS535" s="45">
        <f t="shared" si="32"/>
        <v>-4.1669589061471279E-2</v>
      </c>
      <c r="AT535" s="6">
        <v>15</v>
      </c>
    </row>
    <row r="536" spans="1:46" s="3" customFormat="1" x14ac:dyDescent="0.2">
      <c r="A536" s="44">
        <v>2</v>
      </c>
      <c r="B536" s="8" t="s">
        <v>127</v>
      </c>
      <c r="C536" s="8" t="s">
        <v>7</v>
      </c>
      <c r="D536" s="6">
        <v>1</v>
      </c>
      <c r="E536" s="6"/>
      <c r="F536" s="6">
        <v>124</v>
      </c>
      <c r="G536" s="1">
        <v>-12.609863204560531</v>
      </c>
      <c r="I536" s="9"/>
      <c r="J536" s="9"/>
      <c r="K536" s="1">
        <v>-17.608084943325483</v>
      </c>
      <c r="L536" s="9"/>
      <c r="M536" s="6"/>
      <c r="N536" s="6"/>
      <c r="O536" s="9">
        <v>-10.104480284924104</v>
      </c>
      <c r="P536" s="1"/>
      <c r="Q536" s="1"/>
      <c r="R536" s="1"/>
      <c r="S536" s="1">
        <v>-18.657306151929617</v>
      </c>
      <c r="T536" s="1"/>
      <c r="U536" s="1"/>
      <c r="V536" s="1"/>
      <c r="W536" s="1">
        <v>-36.065007415664219</v>
      </c>
      <c r="X536" s="1"/>
      <c r="Y536" s="1"/>
      <c r="Z536" s="1"/>
      <c r="AA536" s="1">
        <v>-1.2104860086735307</v>
      </c>
      <c r="AB536" s="1"/>
      <c r="AC536" s="1"/>
      <c r="AD536" s="1"/>
      <c r="AE536" s="1">
        <v>-30.178664095885502</v>
      </c>
      <c r="AF536" s="1"/>
      <c r="AG536" s="1"/>
      <c r="AH536" s="1"/>
      <c r="AI536" s="1">
        <v>-8.4758113253299849E-2</v>
      </c>
      <c r="AJ536" s="1"/>
      <c r="AK536" s="1"/>
      <c r="AL536" s="1"/>
      <c r="AM536" s="1"/>
      <c r="AN536" s="10">
        <f t="shared" si="31"/>
        <v>0.23863788432933647</v>
      </c>
      <c r="AO536" s="1"/>
      <c r="AP536" s="1"/>
      <c r="AQ536" s="1"/>
      <c r="AR536" s="1"/>
      <c r="AS536" s="45">
        <f t="shared" si="32"/>
        <v>-1.7362115670663536E-2</v>
      </c>
      <c r="AT536" s="6">
        <v>11</v>
      </c>
    </row>
    <row r="537" spans="1:46" s="3" customFormat="1" x14ac:dyDescent="0.2">
      <c r="A537" s="44">
        <v>2</v>
      </c>
      <c r="B537" s="8" t="s">
        <v>127</v>
      </c>
      <c r="C537" s="8" t="s">
        <v>7</v>
      </c>
      <c r="D537" s="6">
        <v>1</v>
      </c>
      <c r="E537" s="6"/>
      <c r="F537" s="6">
        <v>124</v>
      </c>
      <c r="G537" s="1">
        <v>-12.618051299315093</v>
      </c>
      <c r="I537" s="9"/>
      <c r="J537" s="9"/>
      <c r="K537" s="1">
        <v>-17.616291948641919</v>
      </c>
      <c r="L537" s="9"/>
      <c r="M537" s="6"/>
      <c r="N537" s="6"/>
      <c r="O537" s="9">
        <v>-10.112962202085393</v>
      </c>
      <c r="P537" s="1"/>
      <c r="Q537" s="1"/>
      <c r="R537" s="1"/>
      <c r="S537" s="1">
        <v>-18.665494499173747</v>
      </c>
      <c r="T537" s="1"/>
      <c r="U537" s="1"/>
      <c r="V537" s="1"/>
      <c r="W537" s="1">
        <v>-35.695758872893123</v>
      </c>
      <c r="X537" s="1"/>
      <c r="Y537" s="1"/>
      <c r="Z537" s="1"/>
      <c r="AA537" s="1">
        <v>-0.81118706237068294</v>
      </c>
      <c r="AB537" s="1"/>
      <c r="AC537" s="1"/>
      <c r="AD537" s="1"/>
      <c r="AE537" s="1">
        <v>-30.167298738157406</v>
      </c>
      <c r="AF537" s="1"/>
      <c r="AG537" s="1"/>
      <c r="AH537" s="1"/>
      <c r="AI537" s="1">
        <v>-5.6267821996219824E-2</v>
      </c>
      <c r="AJ537" s="1"/>
      <c r="AK537" s="1"/>
      <c r="AL537" s="1"/>
      <c r="AM537" s="1"/>
      <c r="AN537" s="10">
        <f t="shared" si="31"/>
        <v>0.26854129403276766</v>
      </c>
      <c r="AO537" s="1"/>
      <c r="AP537" s="1"/>
      <c r="AQ537" s="1"/>
      <c r="AR537" s="1"/>
      <c r="AS537" s="45">
        <f t="shared" si="32"/>
        <v>1.2541294032767658E-2</v>
      </c>
      <c r="AT537" s="6">
        <v>11</v>
      </c>
    </row>
    <row r="538" spans="1:46" s="3" customFormat="1" x14ac:dyDescent="0.2">
      <c r="A538" s="44">
        <v>2</v>
      </c>
      <c r="B538" s="8" t="s">
        <v>127</v>
      </c>
      <c r="C538" s="8" t="s">
        <v>7</v>
      </c>
      <c r="D538" s="6">
        <v>1</v>
      </c>
      <c r="E538" s="6"/>
      <c r="F538" s="6">
        <v>124</v>
      </c>
      <c r="G538" s="1">
        <v>-12.606709219811091</v>
      </c>
      <c r="I538" s="9"/>
      <c r="J538" s="9"/>
      <c r="K538" s="1">
        <v>-17.594452915637074</v>
      </c>
      <c r="L538" s="9"/>
      <c r="M538" s="6"/>
      <c r="N538" s="6"/>
      <c r="O538" s="9">
        <v>-10.101604942570484</v>
      </c>
      <c r="P538" s="1"/>
      <c r="Q538" s="1"/>
      <c r="R538" s="1"/>
      <c r="S538" s="1">
        <v>-18.64368174866226</v>
      </c>
      <c r="T538" s="1"/>
      <c r="U538" s="1"/>
      <c r="V538" s="1"/>
      <c r="W538" s="1">
        <v>-35.414346456040832</v>
      </c>
      <c r="X538" s="1"/>
      <c r="Y538" s="1"/>
      <c r="Z538" s="1"/>
      <c r="AA538" s="1">
        <v>-0.56402865714717809</v>
      </c>
      <c r="AB538" s="1"/>
      <c r="AC538" s="1"/>
      <c r="AD538" s="1"/>
      <c r="AE538" s="1">
        <v>-30.165142340257482</v>
      </c>
      <c r="AF538" s="1"/>
      <c r="AG538" s="1"/>
      <c r="AH538" s="1"/>
      <c r="AI538" s="1">
        <v>-8.7754741101009337E-2</v>
      </c>
      <c r="AJ538" s="1"/>
      <c r="AK538" s="1"/>
      <c r="AL538" s="1"/>
      <c r="AM538" s="1"/>
      <c r="AN538" s="10">
        <f t="shared" si="31"/>
        <v>0.2354926237403806</v>
      </c>
      <c r="AO538" s="1"/>
      <c r="AP538" s="1"/>
      <c r="AQ538" s="1"/>
      <c r="AR538" s="1"/>
      <c r="AS538" s="45">
        <f t="shared" si="32"/>
        <v>-2.0507376259619403E-2</v>
      </c>
      <c r="AT538" s="6">
        <v>12</v>
      </c>
    </row>
    <row r="539" spans="1:46" s="3" customFormat="1" x14ac:dyDescent="0.2">
      <c r="A539" s="44">
        <v>2</v>
      </c>
      <c r="B539" s="8" t="s">
        <v>127</v>
      </c>
      <c r="C539" s="8" t="s">
        <v>7</v>
      </c>
      <c r="D539" s="6">
        <v>1</v>
      </c>
      <c r="E539" s="6"/>
      <c r="F539" s="6">
        <v>124</v>
      </c>
      <c r="G539" s="1">
        <v>-12.593826815485226</v>
      </c>
      <c r="I539" s="9"/>
      <c r="J539" s="9"/>
      <c r="K539" s="1">
        <v>-17.560752884924877</v>
      </c>
      <c r="L539" s="9"/>
      <c r="M539" s="6"/>
      <c r="N539" s="6"/>
      <c r="O539" s="9">
        <v>-10.089038155965437</v>
      </c>
      <c r="P539" s="1"/>
      <c r="Q539" s="1"/>
      <c r="R539" s="1"/>
      <c r="S539" s="1">
        <v>-18.610011941425498</v>
      </c>
      <c r="T539" s="1"/>
      <c r="U539" s="1"/>
      <c r="V539" s="1"/>
      <c r="W539" s="1">
        <v>-35.220815907621578</v>
      </c>
      <c r="X539" s="1"/>
      <c r="Y539" s="1"/>
      <c r="Z539" s="1"/>
      <c r="AA539" s="1">
        <v>-0.43209545119433923</v>
      </c>
      <c r="AB539" s="1"/>
      <c r="AC539" s="1"/>
      <c r="AD539" s="1"/>
      <c r="AE539" s="1">
        <v>-30.194435490654357</v>
      </c>
      <c r="AF539" s="1"/>
      <c r="AG539" s="1"/>
      <c r="AH539" s="1"/>
      <c r="AI539" s="1">
        <v>-0.16513338989984638</v>
      </c>
      <c r="AJ539" s="1"/>
      <c r="AK539" s="1"/>
      <c r="AL539" s="1"/>
      <c r="AM539" s="1"/>
      <c r="AN539" s="10">
        <f t="shared" si="31"/>
        <v>0.15427599396112121</v>
      </c>
      <c r="AO539" s="1"/>
      <c r="AP539" s="1"/>
      <c r="AQ539" s="1"/>
      <c r="AR539" s="1"/>
      <c r="AS539" s="45">
        <f t="shared" si="32"/>
        <v>-0.10172400603887879</v>
      </c>
      <c r="AT539" s="6">
        <v>12</v>
      </c>
    </row>
    <row r="540" spans="1:46" s="3" customFormat="1" x14ac:dyDescent="0.2">
      <c r="A540" s="44">
        <v>2</v>
      </c>
      <c r="B540" s="8" t="s">
        <v>127</v>
      </c>
      <c r="C540" s="8" t="s">
        <v>7</v>
      </c>
      <c r="D540" s="6">
        <v>1</v>
      </c>
      <c r="E540" s="6"/>
      <c r="F540" s="6">
        <v>124</v>
      </c>
      <c r="G540" s="1">
        <v>-12.618463357624224</v>
      </c>
      <c r="I540" s="9"/>
      <c r="J540" s="9"/>
      <c r="K540" s="1">
        <v>-17.452202093955314</v>
      </c>
      <c r="L540" s="9"/>
      <c r="M540" s="6"/>
      <c r="N540" s="6"/>
      <c r="O540" s="9">
        <v>-10.119544814721603</v>
      </c>
      <c r="P540" s="1"/>
      <c r="Q540" s="1"/>
      <c r="R540" s="1"/>
      <c r="S540" s="1">
        <v>-18.501410578801313</v>
      </c>
      <c r="T540" s="1"/>
      <c r="U540" s="1"/>
      <c r="V540" s="1"/>
      <c r="W540" s="1">
        <v>-35.006852955123151</v>
      </c>
      <c r="X540" s="1"/>
      <c r="Y540" s="1"/>
      <c r="Z540" s="1"/>
      <c r="AA540" s="1">
        <v>-0.43149985469449759</v>
      </c>
      <c r="AB540" s="1"/>
      <c r="AC540" s="1"/>
      <c r="AD540" s="1"/>
      <c r="AE540" s="1">
        <v>-30.088942976964642</v>
      </c>
      <c r="AF540" s="1"/>
      <c r="AG540" s="1"/>
      <c r="AH540" s="1"/>
      <c r="AI540" s="1">
        <v>-0.13924373886708974</v>
      </c>
      <c r="AJ540" s="1"/>
      <c r="AK540" s="1"/>
      <c r="AL540" s="1"/>
      <c r="AM540" s="1"/>
      <c r="AN540" s="10">
        <f t="shared" si="31"/>
        <v>0.1814497716851026</v>
      </c>
      <c r="AO540" s="1"/>
      <c r="AP540" s="1"/>
      <c r="AQ540" s="1"/>
      <c r="AR540" s="1"/>
      <c r="AS540" s="45">
        <f t="shared" si="32"/>
        <v>-7.455022831489741E-2</v>
      </c>
      <c r="AT540" s="6">
        <v>13</v>
      </c>
    </row>
    <row r="541" spans="1:46" s="3" customFormat="1" x14ac:dyDescent="0.2">
      <c r="A541" s="44">
        <v>2</v>
      </c>
      <c r="B541" s="8" t="s">
        <v>127</v>
      </c>
      <c r="C541" s="8" t="s">
        <v>7</v>
      </c>
      <c r="D541" s="6">
        <v>1</v>
      </c>
      <c r="E541" s="6"/>
      <c r="F541" s="6">
        <v>124</v>
      </c>
      <c r="G541" s="1">
        <v>-12.604785710575648</v>
      </c>
      <c r="I541" s="9"/>
      <c r="J541" s="9"/>
      <c r="K541" s="1">
        <v>-17.574565389484466</v>
      </c>
      <c r="L541" s="9"/>
      <c r="M541" s="6"/>
      <c r="N541" s="6"/>
      <c r="O541" s="9">
        <v>-10.100284464945945</v>
      </c>
      <c r="P541" s="1"/>
      <c r="Q541" s="1"/>
      <c r="R541" s="1"/>
      <c r="S541" s="1">
        <v>-18.623799355965033</v>
      </c>
      <c r="T541" s="1"/>
      <c r="U541" s="1"/>
      <c r="V541" s="1"/>
      <c r="W541" s="1">
        <v>-35.091062950106235</v>
      </c>
      <c r="X541" s="1"/>
      <c r="Y541" s="1"/>
      <c r="Z541" s="1"/>
      <c r="AA541" s="1">
        <v>-0.26957610256105047</v>
      </c>
      <c r="AB541" s="1"/>
      <c r="AC541" s="1"/>
      <c r="AD541" s="1"/>
      <c r="AE541" s="1">
        <v>-30.173354826319819</v>
      </c>
      <c r="AF541" s="1"/>
      <c r="AG541" s="1"/>
      <c r="AH541" s="1"/>
      <c r="AI541" s="1">
        <v>-0.11813004918465042</v>
      </c>
      <c r="AJ541" s="1"/>
      <c r="AK541" s="1"/>
      <c r="AL541" s="1"/>
      <c r="AM541" s="1"/>
      <c r="AN541" s="10">
        <f t="shared" si="31"/>
        <v>0.2036107003757909</v>
      </c>
      <c r="AO541" s="1"/>
      <c r="AP541" s="1"/>
      <c r="AQ541" s="1"/>
      <c r="AR541" s="1"/>
      <c r="AS541" s="45">
        <f t="shared" si="32"/>
        <v>-5.2389299624209101E-2</v>
      </c>
      <c r="AT541" s="6">
        <v>13</v>
      </c>
    </row>
    <row r="542" spans="1:46" s="3" customFormat="1" x14ac:dyDescent="0.2">
      <c r="A542" s="44">
        <v>2</v>
      </c>
      <c r="B542" s="8" t="s">
        <v>127</v>
      </c>
      <c r="C542" s="8" t="s">
        <v>7</v>
      </c>
      <c r="D542" s="6">
        <v>1</v>
      </c>
      <c r="E542" s="6"/>
      <c r="F542" s="6">
        <v>124</v>
      </c>
      <c r="G542" s="1">
        <v>-12.626987908756387</v>
      </c>
      <c r="I542" s="9"/>
      <c r="J542" s="9"/>
      <c r="K542" s="1">
        <v>-17.628585554153922</v>
      </c>
      <c r="L542" s="9"/>
      <c r="M542" s="6"/>
      <c r="N542" s="6"/>
      <c r="O542" s="9">
        <v>-10.12209464580171</v>
      </c>
      <c r="P542" s="1"/>
      <c r="Q542" s="1"/>
      <c r="R542" s="1"/>
      <c r="S542" s="1">
        <v>-18.677767601585956</v>
      </c>
      <c r="T542" s="1"/>
      <c r="U542" s="1"/>
      <c r="V542" s="1"/>
      <c r="W542" s="1">
        <v>-34.848958592448255</v>
      </c>
      <c r="X542" s="1"/>
      <c r="Y542" s="1"/>
      <c r="Z542" s="1"/>
      <c r="AA542" s="1">
        <v>9.128157579342544E-2</v>
      </c>
      <c r="AB542" s="1"/>
      <c r="AC542" s="1"/>
      <c r="AD542" s="1"/>
      <c r="AE542" s="1">
        <v>-30.213807880235507</v>
      </c>
      <c r="AF542" s="1"/>
      <c r="AG542" s="1"/>
      <c r="AH542" s="1"/>
      <c r="AI542" s="1">
        <v>-8.258615555684079E-2</v>
      </c>
      <c r="AJ542" s="1"/>
      <c r="AK542" s="1"/>
      <c r="AL542" s="1"/>
      <c r="AM542" s="1"/>
      <c r="AN542" s="10">
        <f t="shared" si="31"/>
        <v>0.24091757112753992</v>
      </c>
      <c r="AO542" s="1"/>
      <c r="AP542" s="1"/>
      <c r="AQ542" s="1"/>
      <c r="AR542" s="1"/>
      <c r="AS542" s="45">
        <f t="shared" si="32"/>
        <v>-1.5082428872460085E-2</v>
      </c>
      <c r="AT542" s="6">
        <v>14</v>
      </c>
    </row>
    <row r="543" spans="1:46" s="3" customFormat="1" x14ac:dyDescent="0.2">
      <c r="A543" s="44">
        <v>2</v>
      </c>
      <c r="B543" s="8" t="s">
        <v>128</v>
      </c>
      <c r="C543" s="8" t="s">
        <v>7</v>
      </c>
      <c r="D543" s="6">
        <v>1</v>
      </c>
      <c r="E543" s="6"/>
      <c r="F543" s="6">
        <v>126</v>
      </c>
      <c r="G543" s="9">
        <v>-12.652234851480145</v>
      </c>
      <c r="I543" s="9"/>
      <c r="J543" s="9"/>
      <c r="K543" s="9">
        <v>-17.664242095428989</v>
      </c>
      <c r="L543" s="9"/>
      <c r="M543" s="6"/>
      <c r="N543" s="6"/>
      <c r="O543" s="9">
        <v>-10.147860202594011</v>
      </c>
      <c r="P543" s="1"/>
      <c r="Q543" s="1"/>
      <c r="R543" s="1"/>
      <c r="S543" s="1">
        <v>-18.713366180583819</v>
      </c>
      <c r="T543" s="1"/>
      <c r="U543" s="1"/>
      <c r="V543" s="1"/>
      <c r="W543" s="1">
        <v>-36.337237638129722</v>
      </c>
      <c r="X543" s="1"/>
      <c r="Y543" s="1"/>
      <c r="Z543" s="1"/>
      <c r="AA543" s="1">
        <v>-1.3784028998886921</v>
      </c>
      <c r="AB543" s="1"/>
      <c r="AC543" s="1"/>
      <c r="AD543" s="1"/>
      <c r="AE543" s="1">
        <v>-30.302387956312415</v>
      </c>
      <c r="AF543" s="1"/>
      <c r="AG543" s="1"/>
      <c r="AH543" s="1"/>
      <c r="AI543" s="1">
        <v>-0.11186142293886925</v>
      </c>
      <c r="AJ543" s="1"/>
      <c r="AK543" s="1"/>
      <c r="AL543" s="1"/>
      <c r="AM543" s="1"/>
      <c r="AN543" s="10">
        <f t="shared" si="31"/>
        <v>0.21019025048336282</v>
      </c>
      <c r="AO543" s="1"/>
      <c r="AP543" s="1"/>
      <c r="AQ543" s="1"/>
      <c r="AR543" s="1"/>
      <c r="AS543" s="45">
        <f t="shared" si="32"/>
        <v>-4.5809749516637188E-2</v>
      </c>
      <c r="AT543" s="6">
        <v>8</v>
      </c>
    </row>
    <row r="544" spans="1:46" s="3" customFormat="1" x14ac:dyDescent="0.2">
      <c r="A544" s="44">
        <v>2</v>
      </c>
      <c r="B544" s="8" t="s">
        <v>128</v>
      </c>
      <c r="C544" s="8" t="s">
        <v>7</v>
      </c>
      <c r="D544" s="6">
        <v>1</v>
      </c>
      <c r="E544" s="6"/>
      <c r="F544" s="6">
        <v>126</v>
      </c>
      <c r="G544" s="9">
        <v>-12.660215897900745</v>
      </c>
      <c r="I544" s="9"/>
      <c r="J544" s="9"/>
      <c r="K544" s="9">
        <v>-17.689582970192689</v>
      </c>
      <c r="L544" s="9"/>
      <c r="M544" s="6"/>
      <c r="N544" s="6"/>
      <c r="O544" s="9">
        <v>-10.155478719178863</v>
      </c>
      <c r="P544" s="1"/>
      <c r="Q544" s="1"/>
      <c r="R544" s="1"/>
      <c r="S544" s="1">
        <v>-18.738688144513901</v>
      </c>
      <c r="T544" s="1"/>
      <c r="U544" s="1"/>
      <c r="V544" s="1"/>
      <c r="W544" s="1">
        <v>-36.203605358756889</v>
      </c>
      <c r="X544" s="1"/>
      <c r="Y544" s="1"/>
      <c r="Z544" s="1"/>
      <c r="AA544" s="1">
        <v>-1.1883873605385564</v>
      </c>
      <c r="AB544" s="1"/>
      <c r="AC544" s="1"/>
      <c r="AD544" s="1"/>
      <c r="AE544" s="1">
        <v>-30.323817991063454</v>
      </c>
      <c r="AF544" s="1"/>
      <c r="AG544" s="1"/>
      <c r="AH544" s="1"/>
      <c r="AI544" s="1">
        <v>-0.10025976728712804</v>
      </c>
      <c r="AJ544" s="1"/>
      <c r="AK544" s="1"/>
      <c r="AL544" s="1"/>
      <c r="AM544" s="1"/>
      <c r="AN544" s="10">
        <f t="shared" si="31"/>
        <v>0.22236734825543042</v>
      </c>
      <c r="AO544" s="1"/>
      <c r="AP544" s="1"/>
      <c r="AQ544" s="1"/>
      <c r="AR544" s="1"/>
      <c r="AS544" s="45">
        <f t="shared" si="32"/>
        <v>-3.3632651744569586E-2</v>
      </c>
      <c r="AT544" s="6">
        <v>7</v>
      </c>
    </row>
    <row r="545" spans="1:46" s="3" customFormat="1" x14ac:dyDescent="0.2">
      <c r="A545" s="44">
        <v>2</v>
      </c>
      <c r="B545" s="8" t="s">
        <v>128</v>
      </c>
      <c r="C545" s="8" t="s">
        <v>7</v>
      </c>
      <c r="D545" s="6">
        <v>1</v>
      </c>
      <c r="E545" s="6"/>
      <c r="F545" s="6">
        <v>126</v>
      </c>
      <c r="G545" s="9">
        <v>-12.601707130370437</v>
      </c>
      <c r="I545" s="9"/>
      <c r="J545" s="9"/>
      <c r="K545" s="9">
        <v>-17.584476825700417</v>
      </c>
      <c r="L545" s="9"/>
      <c r="M545" s="6"/>
      <c r="N545" s="6"/>
      <c r="O545" s="9">
        <v>-10.09660905459717</v>
      </c>
      <c r="P545" s="1"/>
      <c r="Q545" s="1"/>
      <c r="R545" s="1"/>
      <c r="S545" s="1">
        <v>-18.633717264242961</v>
      </c>
      <c r="T545" s="1"/>
      <c r="U545" s="1"/>
      <c r="V545" s="1"/>
      <c r="W545" s="1">
        <v>-36.01369247184153</v>
      </c>
      <c r="X545" s="1"/>
      <c r="Y545" s="1"/>
      <c r="Z545" s="1"/>
      <c r="AA545" s="1">
        <v>-1.2053210791350548</v>
      </c>
      <c r="AB545" s="1"/>
      <c r="AC545" s="1"/>
      <c r="AD545" s="1"/>
      <c r="AE545" s="1">
        <v>-30.158272943247855</v>
      </c>
      <c r="AF545" s="1"/>
      <c r="AG545" s="1"/>
      <c r="AH545" s="1"/>
      <c r="AI545" s="1">
        <v>-9.5875567801620432E-2</v>
      </c>
      <c r="AJ545" s="1"/>
      <c r="AK545" s="1"/>
      <c r="AL545" s="1"/>
      <c r="AM545" s="1"/>
      <c r="AN545" s="10">
        <f t="shared" si="31"/>
        <v>0.2269690040354192</v>
      </c>
      <c r="AO545" s="1"/>
      <c r="AP545" s="1"/>
      <c r="AQ545" s="1"/>
      <c r="AR545" s="1"/>
      <c r="AS545" s="45">
        <f t="shared" si="32"/>
        <v>-2.9030995964580808E-2</v>
      </c>
      <c r="AT545" s="6">
        <v>7</v>
      </c>
    </row>
    <row r="546" spans="1:46" s="3" customFormat="1" x14ac:dyDescent="0.2">
      <c r="A546" s="44">
        <v>2</v>
      </c>
      <c r="B546" s="8" t="s">
        <v>128</v>
      </c>
      <c r="C546" s="8" t="s">
        <v>7</v>
      </c>
      <c r="D546" s="6">
        <v>1</v>
      </c>
      <c r="E546" s="6"/>
      <c r="F546" s="6">
        <v>126</v>
      </c>
      <c r="G546" s="9">
        <v>-12.674922396298562</v>
      </c>
      <c r="I546" s="9"/>
      <c r="J546" s="9"/>
      <c r="K546" s="9">
        <v>-17.712473939947664</v>
      </c>
      <c r="L546" s="9"/>
      <c r="M546" s="6"/>
      <c r="N546" s="6"/>
      <c r="O546" s="9">
        <v>-10.170407951570663</v>
      </c>
      <c r="P546" s="1"/>
      <c r="Q546" s="1"/>
      <c r="R546" s="1"/>
      <c r="S546" s="1">
        <v>-18.761545262276215</v>
      </c>
      <c r="T546" s="1"/>
      <c r="U546" s="1"/>
      <c r="V546" s="1"/>
      <c r="W546" s="1">
        <v>-35.457620855469941</v>
      </c>
      <c r="X546" s="1"/>
      <c r="Y546" s="1"/>
      <c r="Z546" s="1"/>
      <c r="AA546" s="1">
        <v>-0.36873804932666121</v>
      </c>
      <c r="AB546" s="1"/>
      <c r="AC546" s="1"/>
      <c r="AD546" s="1"/>
      <c r="AE546" s="1">
        <v>-30.312483411358297</v>
      </c>
      <c r="AF546" s="1"/>
      <c r="AG546" s="1"/>
      <c r="AH546" s="1"/>
      <c r="AI546" s="1">
        <v>-5.0301848125808291E-2</v>
      </c>
      <c r="AJ546" s="1"/>
      <c r="AK546" s="1"/>
      <c r="AL546" s="1"/>
      <c r="AM546" s="1"/>
      <c r="AN546" s="10">
        <f t="shared" si="31"/>
        <v>0.27480318020715161</v>
      </c>
      <c r="AO546" s="1"/>
      <c r="AP546" s="1"/>
      <c r="AQ546" s="1"/>
      <c r="AR546" s="1"/>
      <c r="AS546" s="45">
        <f t="shared" ref="AS546:AS575" si="33">AN546-$AW$3</f>
        <v>1.8803180207151604E-2</v>
      </c>
      <c r="AT546" s="6">
        <v>7</v>
      </c>
    </row>
    <row r="547" spans="1:46" s="3" customFormat="1" x14ac:dyDescent="0.2">
      <c r="A547" s="44">
        <v>2</v>
      </c>
      <c r="B547" s="8" t="s">
        <v>128</v>
      </c>
      <c r="C547" s="8" t="s">
        <v>7</v>
      </c>
      <c r="D547" s="6">
        <v>1</v>
      </c>
      <c r="E547" s="6"/>
      <c r="F547" s="6">
        <v>126</v>
      </c>
      <c r="G547" s="9">
        <v>-12.72152494319978</v>
      </c>
      <c r="K547" s="9">
        <v>-17.787326131333582</v>
      </c>
      <c r="M547" s="6"/>
      <c r="N547" s="6"/>
      <c r="O547" s="9">
        <v>-10.217629702588944</v>
      </c>
      <c r="P547" s="1"/>
      <c r="Q547" s="1"/>
      <c r="R547" s="1"/>
      <c r="S547" s="1">
        <v>-18.836290085400023</v>
      </c>
      <c r="T547" s="1"/>
      <c r="U547" s="1"/>
      <c r="V547" s="1"/>
      <c r="W547" s="1">
        <v>-34.95173654126485</v>
      </c>
      <c r="X547" s="1"/>
      <c r="Y547" s="1"/>
      <c r="Z547" s="1"/>
      <c r="AA547" s="1">
        <v>0.30797245902623727</v>
      </c>
      <c r="AB547" s="1"/>
      <c r="AC547" s="1"/>
      <c r="AD547" s="1"/>
      <c r="AE547" s="1">
        <v>-30.372762969977071</v>
      </c>
      <c r="AF547" s="1"/>
      <c r="AG547" s="1"/>
      <c r="AH547" s="1"/>
      <c r="AI547" s="1">
        <v>1.1160004292062875E-2</v>
      </c>
      <c r="AJ547" s="1"/>
      <c r="AK547" s="1"/>
      <c r="AL547" s="1"/>
      <c r="AM547" s="1"/>
      <c r="AN547" s="10">
        <f t="shared" si="31"/>
        <v>0.33931354050494922</v>
      </c>
      <c r="AO547" s="1"/>
      <c r="AP547" s="1"/>
      <c r="AQ547" s="1"/>
      <c r="AR547" s="1"/>
      <c r="AS547" s="45">
        <f t="shared" si="33"/>
        <v>8.3313540504949213E-2</v>
      </c>
      <c r="AT547" s="6">
        <v>7</v>
      </c>
    </row>
    <row r="548" spans="1:46" s="3" customFormat="1" x14ac:dyDescent="0.2">
      <c r="A548" s="44">
        <v>2</v>
      </c>
      <c r="B548" s="8" t="s">
        <v>129</v>
      </c>
      <c r="C548" s="8" t="s">
        <v>7</v>
      </c>
      <c r="D548" s="6">
        <v>1</v>
      </c>
      <c r="E548" s="6"/>
      <c r="F548" s="6">
        <v>127</v>
      </c>
      <c r="G548" s="1">
        <v>-12.666754907970628</v>
      </c>
      <c r="K548" s="1">
        <v>-17.741035811019774</v>
      </c>
      <c r="M548" s="6"/>
      <c r="N548" s="6"/>
      <c r="O548" s="1">
        <v>-10.160572245984099</v>
      </c>
      <c r="P548" s="1"/>
      <c r="Q548" s="1"/>
      <c r="R548" s="1"/>
      <c r="S548" s="1">
        <v>-18.790124209049623</v>
      </c>
      <c r="T548" s="1"/>
      <c r="U548" s="1"/>
      <c r="V548" s="1"/>
      <c r="W548" s="1">
        <v>-36.546135567595051</v>
      </c>
      <c r="X548" s="1"/>
      <c r="Y548" s="1"/>
      <c r="Z548" s="1"/>
      <c r="AA548" s="1">
        <v>-1.4387262874844402</v>
      </c>
      <c r="AB548" s="1"/>
      <c r="AC548" s="1"/>
      <c r="AD548" s="1"/>
      <c r="AE548" s="1">
        <v>-30.421858886301251</v>
      </c>
      <c r="AF548" s="1"/>
      <c r="AG548" s="1"/>
      <c r="AH548" s="1"/>
      <c r="AI548" s="1">
        <v>-0.14303690388650647</v>
      </c>
      <c r="AJ548" s="1"/>
      <c r="AK548" s="1"/>
      <c r="AL548" s="1"/>
      <c r="AM548" s="1"/>
      <c r="AN548" s="10">
        <f t="shared" si="31"/>
        <v>0.1774684656807228</v>
      </c>
      <c r="AO548" s="1"/>
      <c r="AP548" s="1"/>
      <c r="AQ548" s="1"/>
      <c r="AR548" s="1"/>
      <c r="AS548" s="45">
        <f t="shared" si="33"/>
        <v>-7.8531534319277202E-2</v>
      </c>
      <c r="AT548" s="6">
        <v>10</v>
      </c>
    </row>
    <row r="549" spans="1:46" s="3" customFormat="1" x14ac:dyDescent="0.2">
      <c r="A549" s="44">
        <v>2</v>
      </c>
      <c r="B549" s="8" t="s">
        <v>129</v>
      </c>
      <c r="C549" s="8" t="s">
        <v>7</v>
      </c>
      <c r="D549" s="6">
        <v>1</v>
      </c>
      <c r="E549" s="6"/>
      <c r="F549" s="6">
        <v>127</v>
      </c>
      <c r="G549" s="1">
        <v>-12.661555361665108</v>
      </c>
      <c r="K549" s="1">
        <v>-17.700626043104293</v>
      </c>
      <c r="M549" s="6"/>
      <c r="N549" s="6"/>
      <c r="O549" s="1">
        <v>-10.156503250924905</v>
      </c>
      <c r="P549" s="1"/>
      <c r="Q549" s="1"/>
      <c r="R549" s="1"/>
      <c r="S549" s="1">
        <v>-18.749727759904928</v>
      </c>
      <c r="T549" s="1"/>
      <c r="U549" s="1"/>
      <c r="V549" s="1"/>
      <c r="W549" s="1">
        <v>-36.201872381953407</v>
      </c>
      <c r="X549" s="1"/>
      <c r="Y549" s="1"/>
      <c r="Z549" s="1"/>
      <c r="AA549" s="1">
        <v>-1.1641391217901975</v>
      </c>
      <c r="AB549" s="1"/>
      <c r="AC549" s="1"/>
      <c r="AD549" s="1"/>
      <c r="AE549" s="1">
        <v>-30.352958157347292</v>
      </c>
      <c r="AF549" s="1"/>
      <c r="AG549" s="1"/>
      <c r="AH549" s="1"/>
      <c r="AI549" s="1">
        <v>-0.11785707426172076</v>
      </c>
      <c r="AJ549" s="1"/>
      <c r="AK549" s="1"/>
      <c r="AL549" s="1"/>
      <c r="AM549" s="1"/>
      <c r="AN549" s="10">
        <f t="shared" si="31"/>
        <v>0.20389721485489787</v>
      </c>
      <c r="AO549" s="1"/>
      <c r="AP549" s="1"/>
      <c r="AQ549" s="1"/>
      <c r="AR549" s="1"/>
      <c r="AS549" s="45">
        <f t="shared" si="33"/>
        <v>-5.2102785145102137E-2</v>
      </c>
      <c r="AT549" s="6">
        <v>10</v>
      </c>
    </row>
    <row r="550" spans="1:46" s="3" customFormat="1" x14ac:dyDescent="0.2">
      <c r="A550" s="44">
        <v>2</v>
      </c>
      <c r="B550" s="8" t="s">
        <v>129</v>
      </c>
      <c r="C550" s="8" t="s">
        <v>7</v>
      </c>
      <c r="D550" s="6">
        <v>1</v>
      </c>
      <c r="E550" s="6"/>
      <c r="F550" s="6">
        <v>127</v>
      </c>
      <c r="G550" s="1">
        <v>-12.609747990793544</v>
      </c>
      <c r="K550" s="1">
        <v>-17.575413060959605</v>
      </c>
      <c r="M550" s="6"/>
      <c r="N550" s="6"/>
      <c r="O550" s="1">
        <v>-10.105579211406766</v>
      </c>
      <c r="P550" s="1"/>
      <c r="Q550" s="1"/>
      <c r="R550" s="1"/>
      <c r="S550" s="1">
        <v>-18.624635892372183</v>
      </c>
      <c r="T550" s="1"/>
      <c r="U550" s="1"/>
      <c r="V550" s="1"/>
      <c r="W550" s="1">
        <v>-34.95679215029412</v>
      </c>
      <c r="X550" s="1"/>
      <c r="Y550" s="1"/>
      <c r="Z550" s="1"/>
      <c r="AA550" s="1">
        <v>-0.12872985191324238</v>
      </c>
      <c r="AB550" s="1"/>
      <c r="AC550" s="1"/>
      <c r="AD550" s="1"/>
      <c r="AE550" s="1">
        <v>-30.166770624100558</v>
      </c>
      <c r="AF550" s="1"/>
      <c r="AG550" s="1"/>
      <c r="AH550" s="1"/>
      <c r="AI550" s="1">
        <v>-0.10530518243963283</v>
      </c>
      <c r="AJ550" s="1"/>
      <c r="AK550" s="1"/>
      <c r="AL550" s="1"/>
      <c r="AM550" s="1"/>
      <c r="AN550" s="10">
        <f t="shared" si="31"/>
        <v>0.21707168051136139</v>
      </c>
      <c r="AO550" s="1"/>
      <c r="AP550" s="1"/>
      <c r="AQ550" s="1"/>
      <c r="AR550" s="1"/>
      <c r="AS550" s="45">
        <f t="shared" si="33"/>
        <v>-3.8928319488638619E-2</v>
      </c>
      <c r="AT550" s="6">
        <v>9</v>
      </c>
    </row>
    <row r="551" spans="1:46" s="3" customFormat="1" x14ac:dyDescent="0.2">
      <c r="A551" s="44">
        <v>2</v>
      </c>
      <c r="B551" s="8" t="s">
        <v>129</v>
      </c>
      <c r="C551" s="8" t="s">
        <v>7</v>
      </c>
      <c r="D551" s="6">
        <v>1</v>
      </c>
      <c r="E551" s="6"/>
      <c r="F551" s="6">
        <v>127</v>
      </c>
      <c r="G551" s="1">
        <v>-12.620627774729762</v>
      </c>
      <c r="K551" s="1">
        <v>-17.608939816214765</v>
      </c>
      <c r="M551" s="6"/>
      <c r="N551" s="6"/>
      <c r="O551" s="1">
        <v>-10.116002887445418</v>
      </c>
      <c r="P551" s="1"/>
      <c r="Q551" s="1"/>
      <c r="R551" s="1"/>
      <c r="S551" s="1">
        <v>-18.658136910861927</v>
      </c>
      <c r="T551" s="1"/>
      <c r="U551" s="1"/>
      <c r="V551" s="1"/>
      <c r="W551" s="1">
        <v>-35.189282092256597</v>
      </c>
      <c r="X551" s="1"/>
      <c r="Y551" s="1"/>
      <c r="Z551" s="1"/>
      <c r="AA551" s="1">
        <v>-0.30137903418950285</v>
      </c>
      <c r="AB551" s="1"/>
      <c r="AC551" s="1"/>
      <c r="AD551" s="1"/>
      <c r="AE551" s="1">
        <v>-30.112882157071212</v>
      </c>
      <c r="AF551" s="1"/>
      <c r="AG551" s="1"/>
      <c r="AH551" s="1"/>
      <c r="AI551" s="1">
        <v>-4.8274646869544968E-3</v>
      </c>
      <c r="AJ551" s="1"/>
      <c r="AK551" s="1"/>
      <c r="AL551" s="1"/>
      <c r="AM551" s="1"/>
      <c r="AN551" s="10">
        <f t="shared" si="31"/>
        <v>0.32253309306457256</v>
      </c>
      <c r="AO551" s="1"/>
      <c r="AP551" s="1"/>
      <c r="AQ551" s="1"/>
      <c r="AR551" s="1"/>
      <c r="AS551" s="45">
        <f t="shared" si="33"/>
        <v>6.6533093064572557E-2</v>
      </c>
      <c r="AT551" s="6">
        <v>9</v>
      </c>
    </row>
    <row r="552" spans="1:46" s="3" customFormat="1" x14ac:dyDescent="0.2">
      <c r="A552" s="44">
        <v>2</v>
      </c>
      <c r="B552" s="8" t="s">
        <v>130</v>
      </c>
      <c r="C552" s="8" t="s">
        <v>7</v>
      </c>
      <c r="D552" s="6">
        <v>1</v>
      </c>
      <c r="E552" s="6"/>
      <c r="F552" s="6">
        <v>129</v>
      </c>
      <c r="G552" s="1">
        <v>-12.723969204418466</v>
      </c>
      <c r="I552" s="9"/>
      <c r="J552" s="9"/>
      <c r="K552" s="1">
        <v>-17.861202425873536</v>
      </c>
      <c r="L552" s="9"/>
      <c r="M552" s="6"/>
      <c r="N552" s="6"/>
      <c r="O552" s="9">
        <v>-10.217488867735044</v>
      </c>
      <c r="P552" s="1"/>
      <c r="Q552" s="1"/>
      <c r="R552" s="1"/>
      <c r="S552" s="1">
        <v>-18.910157825903681</v>
      </c>
      <c r="T552" s="1"/>
      <c r="U552" s="1"/>
      <c r="V552" s="1"/>
      <c r="W552" s="1">
        <v>-36.932636060972193</v>
      </c>
      <c r="X552" s="1"/>
      <c r="Y552" s="1"/>
      <c r="Z552" s="1"/>
      <c r="AA552" s="1">
        <v>-1.5950290088462413</v>
      </c>
      <c r="AB552" s="1"/>
      <c r="AC552" s="1"/>
      <c r="AD552" s="1"/>
      <c r="AE552" s="1">
        <v>-30.519400699410767</v>
      </c>
      <c r="AF552" s="1"/>
      <c r="AG552" s="1"/>
      <c r="AH552" s="1"/>
      <c r="AI552" s="1">
        <v>-6.3583322513383056E-2</v>
      </c>
      <c r="AJ552" s="1"/>
      <c r="AK552" s="1"/>
      <c r="AL552" s="1"/>
      <c r="AM552" s="1"/>
      <c r="AN552" s="10">
        <f t="shared" si="31"/>
        <v>0.26086294468995314</v>
      </c>
      <c r="AO552" s="1"/>
      <c r="AP552" s="1"/>
      <c r="AQ552" s="1"/>
      <c r="AR552" s="1"/>
      <c r="AS552" s="45">
        <f t="shared" si="33"/>
        <v>4.8629446899531303E-3</v>
      </c>
      <c r="AT552" s="6">
        <v>11</v>
      </c>
    </row>
    <row r="553" spans="1:46" s="3" customFormat="1" x14ac:dyDescent="0.2">
      <c r="A553" s="44">
        <v>2</v>
      </c>
      <c r="B553" s="8" t="s">
        <v>130</v>
      </c>
      <c r="C553" s="8" t="s">
        <v>7</v>
      </c>
      <c r="D553" s="6">
        <v>1</v>
      </c>
      <c r="E553" s="6"/>
      <c r="F553" s="6">
        <v>129</v>
      </c>
      <c r="G553" s="1">
        <v>-12.683026108041238</v>
      </c>
      <c r="I553" s="9"/>
      <c r="J553" s="9"/>
      <c r="K553" s="1">
        <v>-17.733202483659326</v>
      </c>
      <c r="L553" s="9"/>
      <c r="M553" s="6"/>
      <c r="N553" s="6"/>
      <c r="O553" s="9">
        <v>-10.178330731415267</v>
      </c>
      <c r="P553" s="1"/>
      <c r="Q553" s="1"/>
      <c r="R553" s="1"/>
      <c r="S553" s="1">
        <v>-18.782254813488521</v>
      </c>
      <c r="T553" s="1"/>
      <c r="U553" s="1"/>
      <c r="V553" s="1"/>
      <c r="W553" s="1">
        <v>-36.462367423151775</v>
      </c>
      <c r="X553" s="1"/>
      <c r="Y553" s="1"/>
      <c r="Z553" s="1"/>
      <c r="AA553" s="1">
        <v>-1.3678854548517942</v>
      </c>
      <c r="AB553" s="1"/>
      <c r="AC553" s="1"/>
      <c r="AD553" s="1"/>
      <c r="AE553" s="1">
        <v>-30.347327372200667</v>
      </c>
      <c r="AF553" s="1"/>
      <c r="AG553" s="1"/>
      <c r="AH553" s="1"/>
      <c r="AI553" s="1">
        <v>-5.7015308979599388E-2</v>
      </c>
      <c r="AJ553" s="1"/>
      <c r="AK553" s="1"/>
      <c r="AL553" s="1"/>
      <c r="AM553" s="1"/>
      <c r="AN553" s="10">
        <f t="shared" si="31"/>
        <v>0.26775673169501246</v>
      </c>
      <c r="AO553" s="1"/>
      <c r="AP553" s="1"/>
      <c r="AQ553" s="1"/>
      <c r="AR553" s="1"/>
      <c r="AS553" s="45">
        <f t="shared" si="33"/>
        <v>1.1756731695012457E-2</v>
      </c>
      <c r="AT553" s="6">
        <v>11</v>
      </c>
    </row>
    <row r="554" spans="1:46" s="3" customFormat="1" x14ac:dyDescent="0.2">
      <c r="A554" s="44">
        <v>2</v>
      </c>
      <c r="B554" s="8" t="s">
        <v>130</v>
      </c>
      <c r="C554" s="8" t="s">
        <v>7</v>
      </c>
      <c r="D554" s="6">
        <v>1</v>
      </c>
      <c r="E554" s="6"/>
      <c r="F554" s="6">
        <v>129</v>
      </c>
      <c r="G554" s="1">
        <v>-12.755136745370388</v>
      </c>
      <c r="I554" s="9"/>
      <c r="J554" s="9"/>
      <c r="K554" s="1">
        <v>-17.875778637096552</v>
      </c>
      <c r="L554" s="9"/>
      <c r="M554" s="6"/>
      <c r="N554" s="6"/>
      <c r="O554" s="9">
        <v>-10.250398376123902</v>
      </c>
      <c r="P554" s="1"/>
      <c r="Q554" s="1"/>
      <c r="R554" s="1"/>
      <c r="S554" s="1">
        <v>-18.924663712408005</v>
      </c>
      <c r="T554" s="1"/>
      <c r="U554" s="1"/>
      <c r="V554" s="1"/>
      <c r="W554" s="1">
        <v>-36.507874978391072</v>
      </c>
      <c r="X554" s="1"/>
      <c r="Y554" s="1"/>
      <c r="Z554" s="1"/>
      <c r="AA554" s="1">
        <v>-1.1251063881842631</v>
      </c>
      <c r="AB554" s="1"/>
      <c r="AC554" s="1"/>
      <c r="AD554" s="1"/>
      <c r="AE554" s="1">
        <v>-30.51253099217957</v>
      </c>
      <c r="AF554" s="1"/>
      <c r="AG554" s="1"/>
      <c r="AH554" s="1"/>
      <c r="AI554" s="1">
        <v>-9.3379011138344792E-3</v>
      </c>
      <c r="AJ554" s="1"/>
      <c r="AK554" s="1"/>
      <c r="AL554" s="1"/>
      <c r="AM554" s="1"/>
      <c r="AN554" s="10">
        <f t="shared" si="31"/>
        <v>0.31779893899091932</v>
      </c>
      <c r="AO554" s="1"/>
      <c r="AP554" s="1"/>
      <c r="AQ554" s="1"/>
      <c r="AR554" s="1"/>
      <c r="AS554" s="45">
        <f t="shared" si="33"/>
        <v>6.1798938990919317E-2</v>
      </c>
      <c r="AT554" s="6">
        <v>12</v>
      </c>
    </row>
    <row r="555" spans="1:46" s="3" customFormat="1" ht="17" customHeight="1" x14ac:dyDescent="0.2">
      <c r="A555" s="44">
        <v>2</v>
      </c>
      <c r="B555" s="8" t="s">
        <v>130</v>
      </c>
      <c r="C555" s="8" t="s">
        <v>7</v>
      </c>
      <c r="D555" s="6">
        <v>1</v>
      </c>
      <c r="E555" s="6"/>
      <c r="F555" s="6">
        <v>129</v>
      </c>
      <c r="G555" s="1">
        <v>-12.701340072536924</v>
      </c>
      <c r="I555" s="9"/>
      <c r="J555" s="9"/>
      <c r="K555" s="1">
        <v>-17.763276841023085</v>
      </c>
      <c r="L555" s="9"/>
      <c r="M555" s="6"/>
      <c r="N555" s="6"/>
      <c r="O555" s="9">
        <v>-10.196863379824272</v>
      </c>
      <c r="P555" s="1"/>
      <c r="Q555" s="1"/>
      <c r="R555" s="1"/>
      <c r="S555" s="1">
        <v>-18.812286949526779</v>
      </c>
      <c r="T555" s="1"/>
      <c r="U555" s="1"/>
      <c r="V555" s="1"/>
      <c r="W555" s="1">
        <v>-36.365125770365381</v>
      </c>
      <c r="X555" s="1"/>
      <c r="Y555" s="1"/>
      <c r="Z555" s="1"/>
      <c r="AA555" s="1">
        <v>-1.2059534561827263</v>
      </c>
      <c r="AB555" s="1"/>
      <c r="AC555" s="1"/>
      <c r="AD555" s="1"/>
      <c r="AE555" s="1">
        <v>-30.398761135496574</v>
      </c>
      <c r="AF555" s="1"/>
      <c r="AG555" s="1"/>
      <c r="AH555" s="1"/>
      <c r="AI555" s="1">
        <v>-6.0819757242258632E-2</v>
      </c>
      <c r="AJ555" s="1"/>
      <c r="AK555" s="1"/>
      <c r="AL555" s="1"/>
      <c r="AM555" s="1"/>
      <c r="AN555" s="10">
        <f t="shared" si="31"/>
        <v>0.26376358279852535</v>
      </c>
      <c r="AO555" s="1"/>
      <c r="AP555" s="1"/>
      <c r="AQ555" s="1"/>
      <c r="AR555" s="1"/>
      <c r="AS555" s="45">
        <f t="shared" si="33"/>
        <v>7.763582798525348E-3</v>
      </c>
      <c r="AT555" s="6">
        <v>11</v>
      </c>
    </row>
    <row r="556" spans="1:46" s="3" customFormat="1" x14ac:dyDescent="0.2">
      <c r="A556" s="44">
        <v>2</v>
      </c>
      <c r="B556" s="8" t="s">
        <v>130</v>
      </c>
      <c r="C556" s="8" t="s">
        <v>7</v>
      </c>
      <c r="D556" s="6">
        <v>1</v>
      </c>
      <c r="E556" s="6"/>
      <c r="F556" s="6">
        <v>129</v>
      </c>
      <c r="G556" s="1">
        <v>-12.670240586018032</v>
      </c>
      <c r="I556" s="9"/>
      <c r="J556" s="9"/>
      <c r="K556" s="1">
        <v>-17.71073940895581</v>
      </c>
      <c r="L556" s="9"/>
      <c r="M556" s="6"/>
      <c r="N556" s="6"/>
      <c r="O556" s="9">
        <v>-10.165447445667962</v>
      </c>
      <c r="P556" s="1"/>
      <c r="Q556" s="1"/>
      <c r="R556" s="1"/>
      <c r="S556" s="1">
        <v>-18.759821276050758</v>
      </c>
      <c r="T556" s="1"/>
      <c r="U556" s="1"/>
      <c r="V556" s="1"/>
      <c r="W556" s="1">
        <v>-35.857486564682169</v>
      </c>
      <c r="X556" s="1"/>
      <c r="Y556" s="1"/>
      <c r="Z556" s="1"/>
      <c r="AA556" s="1">
        <v>-0.7866655282435242</v>
      </c>
      <c r="AB556" s="1"/>
      <c r="AC556" s="1"/>
      <c r="AD556" s="1"/>
      <c r="AE556" s="1">
        <v>-30.259567500438443</v>
      </c>
      <c r="AF556" s="1"/>
      <c r="AG556" s="1"/>
      <c r="AH556" s="1"/>
      <c r="AI556" s="1">
        <v>-2.3545463931767818E-3</v>
      </c>
      <c r="AJ556" s="1"/>
      <c r="AK556" s="1"/>
      <c r="AL556" s="1"/>
      <c r="AM556" s="1"/>
      <c r="AN556" s="10">
        <f t="shared" si="31"/>
        <v>0.32512866810572166</v>
      </c>
      <c r="AO556" s="1"/>
      <c r="AP556" s="1"/>
      <c r="AQ556" s="1"/>
      <c r="AR556" s="1"/>
      <c r="AS556" s="45">
        <f t="shared" si="33"/>
        <v>6.9128668105721658E-2</v>
      </c>
      <c r="AT556" s="6">
        <v>10</v>
      </c>
    </row>
    <row r="557" spans="1:46" s="3" customFormat="1" x14ac:dyDescent="0.2">
      <c r="A557" s="44">
        <v>2</v>
      </c>
      <c r="B557" s="8" t="s">
        <v>130</v>
      </c>
      <c r="C557" s="8" t="s">
        <v>7</v>
      </c>
      <c r="D557" s="6">
        <v>1</v>
      </c>
      <c r="E557" s="6"/>
      <c r="F557" s="6">
        <v>129</v>
      </c>
      <c r="G557" s="1">
        <v>-12.679519278713618</v>
      </c>
      <c r="I557" s="9"/>
      <c r="J557" s="9"/>
      <c r="K557" s="1">
        <v>-17.695760927878705</v>
      </c>
      <c r="L557" s="9"/>
      <c r="M557" s="6"/>
      <c r="N557" s="6"/>
      <c r="O557" s="9">
        <v>-10.175967611670762</v>
      </c>
      <c r="P557" s="1"/>
      <c r="Q557" s="1"/>
      <c r="R557" s="1"/>
      <c r="S557" s="1">
        <v>-18.744822666183779</v>
      </c>
      <c r="T557" s="1"/>
      <c r="U557" s="1"/>
      <c r="V557" s="1"/>
      <c r="W557" s="1">
        <v>-35.874924198417517</v>
      </c>
      <c r="X557" s="1"/>
      <c r="Y557" s="1"/>
      <c r="Z557" s="1"/>
      <c r="AA557" s="1">
        <v>-0.83527580272332869</v>
      </c>
      <c r="AB557" s="1"/>
      <c r="AC557" s="1"/>
      <c r="AD557" s="1"/>
      <c r="AE557" s="1">
        <v>-30.27613447220077</v>
      </c>
      <c r="AF557" s="1"/>
      <c r="AG557" s="1"/>
      <c r="AH557" s="1"/>
      <c r="AI557" s="1">
        <v>-2.4737365125912514E-2</v>
      </c>
      <c r="AJ557" s="1"/>
      <c r="AK557" s="1"/>
      <c r="AL557" s="1"/>
      <c r="AM557" s="1"/>
      <c r="AN557" s="10">
        <f t="shared" si="31"/>
        <v>0.30163566156384225</v>
      </c>
      <c r="AO557" s="1"/>
      <c r="AP557" s="1"/>
      <c r="AQ557" s="1"/>
      <c r="AR557" s="1"/>
      <c r="AS557" s="45">
        <f t="shared" si="33"/>
        <v>4.5635661563842245E-2</v>
      </c>
      <c r="AT557" s="6">
        <v>10</v>
      </c>
    </row>
    <row r="558" spans="1:46" s="3" customFormat="1" x14ac:dyDescent="0.2">
      <c r="A558" s="44">
        <v>2</v>
      </c>
      <c r="B558" s="8" t="s">
        <v>131</v>
      </c>
      <c r="C558" s="8" t="s">
        <v>7</v>
      </c>
      <c r="D558" s="6">
        <v>1</v>
      </c>
      <c r="E558" s="6"/>
      <c r="F558" s="6">
        <v>132</v>
      </c>
      <c r="G558" s="1">
        <v>-12.55528601238619</v>
      </c>
      <c r="I558" s="9"/>
      <c r="J558" s="9"/>
      <c r="K558" s="1">
        <v>-17.546914770968513</v>
      </c>
      <c r="L558" s="9"/>
      <c r="M558" s="6"/>
      <c r="N558" s="6"/>
      <c r="O558" s="9">
        <v>-10.048186634776343</v>
      </c>
      <c r="P558" s="1"/>
      <c r="Q558" s="1"/>
      <c r="R558" s="1"/>
      <c r="S558" s="1">
        <v>-18.596260613894344</v>
      </c>
      <c r="T558" s="1"/>
      <c r="U558" s="1"/>
      <c r="V558" s="1"/>
      <c r="W558" s="1">
        <v>-36.899295246521064</v>
      </c>
      <c r="X558" s="1"/>
      <c r="Y558" s="1"/>
      <c r="Z558" s="1"/>
      <c r="AA558" s="1">
        <v>-2.1991261916747411</v>
      </c>
      <c r="AB558" s="1"/>
      <c r="AC558" s="1"/>
      <c r="AD558" s="1"/>
      <c r="AE558" s="1">
        <v>-30.092012415850522</v>
      </c>
      <c r="AF558" s="1"/>
      <c r="AG558" s="1"/>
      <c r="AH558" s="1"/>
      <c r="AI558" s="1">
        <v>-0.11365206300194275</v>
      </c>
      <c r="AJ558" s="1"/>
      <c r="AK558" s="1"/>
      <c r="AL558" s="1"/>
      <c r="AM558" s="1"/>
      <c r="AN558" s="10">
        <f t="shared" si="31"/>
        <v>0.20831079467316088</v>
      </c>
      <c r="AO558" s="1"/>
      <c r="AP558" s="1"/>
      <c r="AQ558" s="1"/>
      <c r="AR558" s="1"/>
      <c r="AS558" s="45">
        <f t="shared" si="33"/>
        <v>-4.7689205326839124E-2</v>
      </c>
      <c r="AT558" s="6">
        <v>14</v>
      </c>
    </row>
    <row r="559" spans="1:46" s="3" customFormat="1" x14ac:dyDescent="0.2">
      <c r="A559" s="44">
        <v>2</v>
      </c>
      <c r="B559" s="8" t="s">
        <v>131</v>
      </c>
      <c r="C559" s="8" t="s">
        <v>7</v>
      </c>
      <c r="D559" s="6">
        <v>1</v>
      </c>
      <c r="E559" s="6"/>
      <c r="F559" s="6">
        <v>132</v>
      </c>
      <c r="G559" s="1">
        <v>-12.673217035495496</v>
      </c>
      <c r="I559" s="9"/>
      <c r="J559" s="9"/>
      <c r="K559" s="1">
        <v>-17.730835246432541</v>
      </c>
      <c r="L559" s="9"/>
      <c r="M559" s="6"/>
      <c r="N559" s="6"/>
      <c r="O559" s="9">
        <v>-10.167890344722956</v>
      </c>
      <c r="P559" s="1"/>
      <c r="Q559" s="1"/>
      <c r="R559" s="1"/>
      <c r="S559" s="1">
        <v>-18.779909616147023</v>
      </c>
      <c r="T559" s="1"/>
      <c r="U559" s="1"/>
      <c r="V559" s="1"/>
      <c r="W559" s="1">
        <v>-37.110653445440676</v>
      </c>
      <c r="X559" s="1"/>
      <c r="Y559" s="1"/>
      <c r="Z559" s="1"/>
      <c r="AA559" s="1">
        <v>-2.0445678582385329</v>
      </c>
      <c r="AB559" s="1"/>
      <c r="AC559" s="1"/>
      <c r="AD559" s="1"/>
      <c r="AE559" s="1">
        <v>-30.44085253436814</v>
      </c>
      <c r="AF559" s="1"/>
      <c r="AG559" s="1"/>
      <c r="AH559" s="1"/>
      <c r="AI559" s="1">
        <v>-0.16607866745059485</v>
      </c>
      <c r="AJ559" s="1"/>
      <c r="AK559" s="1"/>
      <c r="AL559" s="1"/>
      <c r="AM559" s="1"/>
      <c r="AN559" s="10">
        <f t="shared" si="31"/>
        <v>0.15328383064385562</v>
      </c>
      <c r="AO559" s="1"/>
      <c r="AP559" s="1"/>
      <c r="AQ559" s="1"/>
      <c r="AR559" s="1"/>
      <c r="AS559" s="45">
        <f t="shared" si="33"/>
        <v>-0.10271616935614439</v>
      </c>
      <c r="AT559" s="6">
        <v>14</v>
      </c>
    </row>
    <row r="560" spans="1:46" s="3" customFormat="1" x14ac:dyDescent="0.2">
      <c r="A560" s="44">
        <v>2</v>
      </c>
      <c r="B560" s="8" t="s">
        <v>131</v>
      </c>
      <c r="C560" s="8" t="s">
        <v>7</v>
      </c>
      <c r="D560" s="6">
        <v>1</v>
      </c>
      <c r="E560" s="6"/>
      <c r="F560" s="6">
        <v>132</v>
      </c>
      <c r="G560" s="1">
        <v>-12.646634512189225</v>
      </c>
      <c r="I560" s="9"/>
      <c r="J560" s="9"/>
      <c r="K560" s="1">
        <v>-17.6697526107797</v>
      </c>
      <c r="L560" s="9"/>
      <c r="M560" s="6"/>
      <c r="N560" s="6"/>
      <c r="O560" s="9">
        <v>-10.141642643209584</v>
      </c>
      <c r="P560" s="1"/>
      <c r="Q560" s="1"/>
      <c r="R560" s="1"/>
      <c r="S560" s="1">
        <v>-18.718888992557993</v>
      </c>
      <c r="T560" s="1"/>
      <c r="U560" s="1"/>
      <c r="V560" s="1"/>
      <c r="W560" s="1">
        <v>-36.932852963336316</v>
      </c>
      <c r="X560" s="1"/>
      <c r="Y560" s="1"/>
      <c r="Z560" s="1"/>
      <c r="AA560" s="1">
        <v>-1.9844074540505132</v>
      </c>
      <c r="AB560" s="1"/>
      <c r="AC560" s="1"/>
      <c r="AD560" s="1"/>
      <c r="AE560" s="1">
        <v>-30.303799872090366</v>
      </c>
      <c r="AF560" s="1"/>
      <c r="AG560" s="1"/>
      <c r="AH560" s="1"/>
      <c r="AI560" s="1">
        <v>-0.1136566352265278</v>
      </c>
      <c r="AJ560" s="1"/>
      <c r="AK560" s="1"/>
      <c r="AL560" s="1"/>
      <c r="AM560" s="1"/>
      <c r="AN560" s="10">
        <f t="shared" si="31"/>
        <v>0.20830599566623642</v>
      </c>
      <c r="AO560" s="1"/>
      <c r="AP560" s="1"/>
      <c r="AQ560" s="1"/>
      <c r="AR560" s="1"/>
      <c r="AS560" s="45">
        <f t="shared" si="33"/>
        <v>-4.7694004333763584E-2</v>
      </c>
      <c r="AT560" s="6">
        <v>14</v>
      </c>
    </row>
    <row r="561" spans="1:46" s="3" customFormat="1" x14ac:dyDescent="0.2">
      <c r="A561" s="44">
        <v>2</v>
      </c>
      <c r="B561" s="8" t="s">
        <v>131</v>
      </c>
      <c r="C561" s="8" t="s">
        <v>7</v>
      </c>
      <c r="D561" s="6">
        <v>1</v>
      </c>
      <c r="E561" s="6"/>
      <c r="F561" s="6">
        <v>132</v>
      </c>
      <c r="G561" s="1">
        <v>-12.662262204447284</v>
      </c>
      <c r="I561" s="9"/>
      <c r="J561" s="9"/>
      <c r="K561" s="1">
        <v>-17.70771520715914</v>
      </c>
      <c r="L561" s="9"/>
      <c r="M561" s="6"/>
      <c r="N561" s="6"/>
      <c r="O561" s="9">
        <v>-10.156996690002883</v>
      </c>
      <c r="P561" s="1"/>
      <c r="Q561" s="1"/>
      <c r="R561" s="1"/>
      <c r="S561" s="1">
        <v>-18.756815046690946</v>
      </c>
      <c r="T561" s="1"/>
      <c r="U561" s="1"/>
      <c r="V561" s="1"/>
      <c r="W561" s="1">
        <v>-36.677329890829064</v>
      </c>
      <c r="X561" s="1"/>
      <c r="Y561" s="1"/>
      <c r="Z561" s="1"/>
      <c r="AA561" s="1">
        <v>-1.6424446007641536</v>
      </c>
      <c r="AB561" s="1"/>
      <c r="AC561" s="1"/>
      <c r="AD561" s="1"/>
      <c r="AE561" s="1">
        <v>-30.307168994185727</v>
      </c>
      <c r="AF561" s="1"/>
      <c r="AG561" s="1"/>
      <c r="AH561" s="1"/>
      <c r="AI561" s="1">
        <v>-6.2806604825146883E-2</v>
      </c>
      <c r="AJ561" s="1"/>
      <c r="AK561" s="1"/>
      <c r="AL561" s="1"/>
      <c r="AM561" s="1"/>
      <c r="AN561" s="10">
        <f t="shared" si="31"/>
        <v>0.26167818757552586</v>
      </c>
      <c r="AO561" s="1"/>
      <c r="AP561" s="1"/>
      <c r="AQ561" s="1"/>
      <c r="AR561" s="1"/>
      <c r="AS561" s="45">
        <f t="shared" si="33"/>
        <v>5.6781875755258504E-3</v>
      </c>
      <c r="AT561" s="6">
        <v>13</v>
      </c>
    </row>
    <row r="562" spans="1:46" s="3" customFormat="1" x14ac:dyDescent="0.2">
      <c r="A562" s="44">
        <v>2</v>
      </c>
      <c r="B562" s="8" t="s">
        <v>131</v>
      </c>
      <c r="C562" s="8" t="s">
        <v>7</v>
      </c>
      <c r="D562" s="6">
        <v>1</v>
      </c>
      <c r="E562" s="6"/>
      <c r="F562" s="6">
        <v>132</v>
      </c>
      <c r="G562" s="1">
        <v>-12.622340869790662</v>
      </c>
      <c r="I562" s="9"/>
      <c r="J562" s="9"/>
      <c r="K562" s="1">
        <v>-17.632776269687781</v>
      </c>
      <c r="L562" s="9"/>
      <c r="M562" s="6"/>
      <c r="N562" s="6"/>
      <c r="O562" s="9">
        <v>-10.116949737838947</v>
      </c>
      <c r="P562" s="1"/>
      <c r="Q562" s="1"/>
      <c r="R562" s="1"/>
      <c r="S562" s="1">
        <v>-18.681968536540722</v>
      </c>
      <c r="T562" s="1"/>
      <c r="U562" s="1"/>
      <c r="V562" s="1"/>
      <c r="W562" s="1">
        <v>-36.646963509437164</v>
      </c>
      <c r="X562" s="1"/>
      <c r="Y562" s="1"/>
      <c r="Z562" s="1"/>
      <c r="AA562" s="1">
        <v>-1.7632908108391465</v>
      </c>
      <c r="AB562" s="1"/>
      <c r="AC562" s="1"/>
      <c r="AD562" s="1"/>
      <c r="AE562" s="1">
        <v>-30.18649309069588</v>
      </c>
      <c r="AF562" s="1"/>
      <c r="AG562" s="1"/>
      <c r="AH562" s="1"/>
      <c r="AI562" s="1">
        <v>-5.5080945652458135E-2</v>
      </c>
      <c r="AJ562" s="1"/>
      <c r="AK562" s="1"/>
      <c r="AL562" s="1"/>
      <c r="AM562" s="1"/>
      <c r="AN562" s="10">
        <f t="shared" si="31"/>
        <v>0.26978703944317994</v>
      </c>
      <c r="AO562" s="1"/>
      <c r="AP562" s="1"/>
      <c r="AQ562" s="1"/>
      <c r="AR562" s="1"/>
      <c r="AS562" s="45">
        <f t="shared" si="33"/>
        <v>1.3787039443179938E-2</v>
      </c>
      <c r="AT562" s="6">
        <v>14</v>
      </c>
    </row>
    <row r="563" spans="1:46" s="3" customFormat="1" x14ac:dyDescent="0.2">
      <c r="A563" s="44">
        <v>2</v>
      </c>
      <c r="B563" s="8" t="s">
        <v>131</v>
      </c>
      <c r="C563" s="8" t="s">
        <v>7</v>
      </c>
      <c r="D563" s="6">
        <v>1</v>
      </c>
      <c r="E563" s="6"/>
      <c r="F563" s="6">
        <v>132</v>
      </c>
      <c r="G563" s="1">
        <v>-12.668477525452397</v>
      </c>
      <c r="I563" s="9"/>
      <c r="J563" s="9"/>
      <c r="K563" s="1">
        <v>-17.728216896626645</v>
      </c>
      <c r="L563" s="9"/>
      <c r="M563" s="6"/>
      <c r="N563" s="6"/>
      <c r="O563" s="9">
        <v>-10.162900977297475</v>
      </c>
      <c r="P563" s="1"/>
      <c r="Q563" s="1"/>
      <c r="R563" s="1"/>
      <c r="S563" s="1">
        <v>-18.777301977098361</v>
      </c>
      <c r="T563" s="1"/>
      <c r="U563" s="1"/>
      <c r="V563" s="1"/>
      <c r="W563" s="1">
        <v>-36.712096332095435</v>
      </c>
      <c r="X563" s="1"/>
      <c r="Y563" s="1"/>
      <c r="Z563" s="1"/>
      <c r="AA563" s="1">
        <v>-1.6367998678683966</v>
      </c>
      <c r="AB563" s="1"/>
      <c r="AC563" s="1"/>
      <c r="AD563" s="1"/>
      <c r="AE563" s="1">
        <v>-30.326021735572947</v>
      </c>
      <c r="AF563" s="1"/>
      <c r="AG563" s="1"/>
      <c r="AH563" s="1"/>
      <c r="AI563" s="1">
        <v>-5.5234752247709795E-2</v>
      </c>
      <c r="AJ563" s="1"/>
      <c r="AK563" s="1"/>
      <c r="AL563" s="1"/>
      <c r="AM563" s="1"/>
      <c r="AN563" s="10">
        <f t="shared" si="31"/>
        <v>0.26962560404080382</v>
      </c>
      <c r="AO563" s="1"/>
      <c r="AP563" s="1"/>
      <c r="AQ563" s="1"/>
      <c r="AR563" s="1"/>
      <c r="AS563" s="45">
        <f t="shared" si="33"/>
        <v>1.3625604040803818E-2</v>
      </c>
      <c r="AT563" s="6">
        <v>14</v>
      </c>
    </row>
    <row r="564" spans="1:46" s="3" customFormat="1" x14ac:dyDescent="0.2">
      <c r="A564" s="44">
        <v>2</v>
      </c>
      <c r="B564" s="8" t="s">
        <v>131</v>
      </c>
      <c r="C564" s="8" t="s">
        <v>7</v>
      </c>
      <c r="D564" s="6">
        <v>1</v>
      </c>
      <c r="E564" s="6"/>
      <c r="F564" s="6">
        <v>132</v>
      </c>
      <c r="G564" s="1">
        <v>-12.630914262461301</v>
      </c>
      <c r="I564" s="9"/>
      <c r="J564" s="9"/>
      <c r="K564" s="1">
        <v>-17.644861116698529</v>
      </c>
      <c r="L564" s="9"/>
      <c r="M564" s="6"/>
      <c r="N564" s="6"/>
      <c r="O564" s="9">
        <v>-10.125700119792615</v>
      </c>
      <c r="P564" s="1"/>
      <c r="Q564" s="1"/>
      <c r="R564" s="1"/>
      <c r="S564" s="1">
        <v>-18.694033701618906</v>
      </c>
      <c r="T564" s="1"/>
      <c r="U564" s="1"/>
      <c r="V564" s="1"/>
      <c r="W564" s="1">
        <v>-36.481103968238799</v>
      </c>
      <c r="X564" s="1"/>
      <c r="Y564" s="1"/>
      <c r="Z564" s="1"/>
      <c r="AA564" s="1">
        <v>-1.5668719555553268</v>
      </c>
      <c r="AB564" s="1"/>
      <c r="AC564" s="1"/>
      <c r="AD564" s="1"/>
      <c r="AE564" s="1">
        <v>-30.254302225050047</v>
      </c>
      <c r="AF564" s="1"/>
      <c r="AG564" s="1"/>
      <c r="AH564" s="1"/>
      <c r="AI564" s="1">
        <v>-0.10394931545920638</v>
      </c>
      <c r="AJ564" s="1"/>
      <c r="AK564" s="1"/>
      <c r="AL564" s="1"/>
      <c r="AM564" s="1"/>
      <c r="AN564" s="10">
        <f t="shared" si="31"/>
        <v>0.21849479849401698</v>
      </c>
      <c r="AO564" s="1"/>
      <c r="AP564" s="1"/>
      <c r="AQ564" s="1"/>
      <c r="AR564" s="1"/>
      <c r="AS564" s="45">
        <f t="shared" si="33"/>
        <v>-3.7505201505983021E-2</v>
      </c>
      <c r="AT564" s="6">
        <v>14</v>
      </c>
    </row>
    <row r="565" spans="1:46" s="3" customFormat="1" x14ac:dyDescent="0.2">
      <c r="A565" s="44">
        <v>2</v>
      </c>
      <c r="B565" s="8" t="s">
        <v>132</v>
      </c>
      <c r="C565" s="8" t="s">
        <v>7</v>
      </c>
      <c r="D565" s="6">
        <v>1</v>
      </c>
      <c r="E565" s="6"/>
      <c r="F565" s="6">
        <v>133</v>
      </c>
      <c r="G565" s="1">
        <v>-12.704223006963687</v>
      </c>
      <c r="I565" s="9"/>
      <c r="J565" s="9"/>
      <c r="K565" s="1">
        <v>-17.727190016341723</v>
      </c>
      <c r="L565" s="9"/>
      <c r="M565" s="6"/>
      <c r="N565" s="6"/>
      <c r="O565" s="9">
        <v>-10.201308280064881</v>
      </c>
      <c r="P565" s="1"/>
      <c r="Q565" s="1"/>
      <c r="R565" s="1"/>
      <c r="S565" s="1">
        <v>-18.77619518406577</v>
      </c>
      <c r="T565" s="1"/>
      <c r="U565" s="1"/>
      <c r="V565" s="1"/>
      <c r="W565" s="1">
        <v>-35.920435402002141</v>
      </c>
      <c r="X565" s="1"/>
      <c r="Y565" s="1"/>
      <c r="Z565" s="1"/>
      <c r="AA565" s="1">
        <v>-0.81848408547986751</v>
      </c>
      <c r="AB565" s="1"/>
      <c r="AC565" s="1"/>
      <c r="AD565" s="1"/>
      <c r="AE565" s="1">
        <v>-30.37657316643633</v>
      </c>
      <c r="AF565" s="1"/>
      <c r="AG565" s="1"/>
      <c r="AH565" s="1"/>
      <c r="AI565" s="1">
        <v>-7.1039272992401425E-2</v>
      </c>
      <c r="AJ565" s="1"/>
      <c r="AK565" s="1"/>
      <c r="AL565" s="1"/>
      <c r="AM565" s="1"/>
      <c r="AN565" s="10">
        <f t="shared" si="31"/>
        <v>0.25303717906717549</v>
      </c>
      <c r="AO565" s="1"/>
      <c r="AP565" s="1"/>
      <c r="AQ565" s="1"/>
      <c r="AR565" s="1"/>
      <c r="AS565" s="45">
        <f t="shared" si="33"/>
        <v>-2.962820932824517E-3</v>
      </c>
      <c r="AT565" s="6">
        <v>11</v>
      </c>
    </row>
    <row r="566" spans="1:46" s="3" customFormat="1" x14ac:dyDescent="0.2">
      <c r="A566" s="44">
        <v>2</v>
      </c>
      <c r="B566" s="8" t="s">
        <v>132</v>
      </c>
      <c r="C566" s="8" t="s">
        <v>7</v>
      </c>
      <c r="D566" s="6">
        <v>1</v>
      </c>
      <c r="E566" s="6"/>
      <c r="F566" s="6">
        <v>133</v>
      </c>
      <c r="G566" s="1">
        <v>-12.629386877694587</v>
      </c>
      <c r="I566" s="9"/>
      <c r="J566" s="9"/>
      <c r="K566" s="1">
        <v>-17.579044475599169</v>
      </c>
      <c r="L566" s="9"/>
      <c r="M566" s="6"/>
      <c r="N566" s="6"/>
      <c r="O566" s="9">
        <v>-10.126523525835037</v>
      </c>
      <c r="P566" s="1"/>
      <c r="Q566" s="1"/>
      <c r="R566" s="1"/>
      <c r="S566" s="1">
        <v>-18.628223226933841</v>
      </c>
      <c r="T566" s="1"/>
      <c r="U566" s="1"/>
      <c r="V566" s="1"/>
      <c r="W566" s="1">
        <v>-35.22726220929637</v>
      </c>
      <c r="X566" s="1"/>
      <c r="Y566" s="1"/>
      <c r="Z566" s="1"/>
      <c r="AA566" s="1">
        <v>-0.40162351490828641</v>
      </c>
      <c r="AB566" s="1"/>
      <c r="AC566" s="1"/>
      <c r="AD566" s="1"/>
      <c r="AE566" s="1">
        <v>-30.148495344633375</v>
      </c>
      <c r="AF566" s="1"/>
      <c r="AG566" s="1"/>
      <c r="AH566" s="1"/>
      <c r="AI566" s="1">
        <v>-6.2315510852964384E-2</v>
      </c>
      <c r="AJ566" s="1"/>
      <c r="AK566" s="1"/>
      <c r="AL566" s="1"/>
      <c r="AM566" s="1"/>
      <c r="AN566" s="10">
        <f t="shared" si="31"/>
        <v>0.26219363980872856</v>
      </c>
      <c r="AO566" s="1"/>
      <c r="AP566" s="1"/>
      <c r="AQ566" s="1"/>
      <c r="AR566" s="1"/>
      <c r="AS566" s="45">
        <f t="shared" si="33"/>
        <v>6.1936398087285571E-3</v>
      </c>
      <c r="AT566" s="6">
        <v>12</v>
      </c>
    </row>
    <row r="567" spans="1:46" s="3" customFormat="1" x14ac:dyDescent="0.2">
      <c r="A567" s="44">
        <v>2</v>
      </c>
      <c r="B567" s="8" t="s">
        <v>132</v>
      </c>
      <c r="C567" s="8" t="s">
        <v>7</v>
      </c>
      <c r="D567" s="6">
        <v>1</v>
      </c>
      <c r="E567" s="6"/>
      <c r="F567" s="6">
        <v>133</v>
      </c>
      <c r="G567" s="1">
        <v>-12.646216451603998</v>
      </c>
      <c r="I567" s="9"/>
      <c r="J567" s="9"/>
      <c r="K567" s="1">
        <v>-17.619346472574907</v>
      </c>
      <c r="L567" s="9"/>
      <c r="M567" s="6"/>
      <c r="N567" s="6"/>
      <c r="O567" s="9">
        <v>-10.143080120142463</v>
      </c>
      <c r="P567" s="1"/>
      <c r="Q567" s="1"/>
      <c r="R567" s="1"/>
      <c r="S567" s="1">
        <v>-18.668485895543981</v>
      </c>
      <c r="T567" s="1"/>
      <c r="U567" s="1"/>
      <c r="V567" s="1"/>
      <c r="W567" s="1">
        <v>-35.370723252797916</v>
      </c>
      <c r="X567" s="1"/>
      <c r="Y567" s="1"/>
      <c r="Z567" s="1"/>
      <c r="AA567" s="1">
        <v>-0.46824676784068542</v>
      </c>
      <c r="AB567" s="1"/>
      <c r="AC567" s="1"/>
      <c r="AD567" s="1"/>
      <c r="AE567" s="1">
        <v>-30.190875697180029</v>
      </c>
      <c r="AF567" s="1"/>
      <c r="AG567" s="1"/>
      <c r="AH567" s="1"/>
      <c r="AI567" s="1">
        <v>-4.8093167708193607E-2</v>
      </c>
      <c r="AJ567" s="1"/>
      <c r="AK567" s="1"/>
      <c r="AL567" s="1"/>
      <c r="AM567" s="1"/>
      <c r="AN567" s="10">
        <f t="shared" si="31"/>
        <v>0.27712141117347999</v>
      </c>
      <c r="AO567" s="1"/>
      <c r="AP567" s="1"/>
      <c r="AQ567" s="1"/>
      <c r="AR567" s="1"/>
      <c r="AS567" s="45">
        <f t="shared" si="33"/>
        <v>2.1121411173479987E-2</v>
      </c>
      <c r="AT567" s="6">
        <v>12</v>
      </c>
    </row>
    <row r="568" spans="1:46" s="3" customFormat="1" x14ac:dyDescent="0.2">
      <c r="A568" s="44">
        <v>2</v>
      </c>
      <c r="B568" s="8" t="s">
        <v>132</v>
      </c>
      <c r="C568" s="8" t="s">
        <v>7</v>
      </c>
      <c r="D568" s="6">
        <v>1</v>
      </c>
      <c r="E568" s="6"/>
      <c r="F568" s="6">
        <v>133</v>
      </c>
      <c r="G568" s="1">
        <v>-12.766806621935196</v>
      </c>
      <c r="I568" s="9"/>
      <c r="J568" s="9"/>
      <c r="K568" s="1">
        <v>-17.838887084511633</v>
      </c>
      <c r="L568" s="9"/>
      <c r="M568" s="6"/>
      <c r="N568" s="6"/>
      <c r="O568" s="9">
        <v>-10.264305213824578</v>
      </c>
      <c r="P568" s="1"/>
      <c r="Q568" s="1"/>
      <c r="R568" s="1"/>
      <c r="S568" s="1">
        <v>-18.887747597995144</v>
      </c>
      <c r="T568" s="1"/>
      <c r="U568" s="1"/>
      <c r="V568" s="1"/>
      <c r="W568" s="1">
        <v>-35.522453209316794</v>
      </c>
      <c r="X568" s="1"/>
      <c r="Y568" s="1"/>
      <c r="Z568" s="1"/>
      <c r="AA568" s="1">
        <v>-0.17868779700730419</v>
      </c>
      <c r="AB568" s="1"/>
      <c r="AC568" s="1"/>
      <c r="AD568" s="1"/>
      <c r="AE568" s="1">
        <v>-30.499069105459643</v>
      </c>
      <c r="AF568" s="1"/>
      <c r="AG568" s="1"/>
      <c r="AH568" s="1"/>
      <c r="AI568" s="1">
        <v>-2.0181154051626682E-2</v>
      </c>
      <c r="AJ568" s="1"/>
      <c r="AK568" s="1"/>
      <c r="AL568" s="1"/>
      <c r="AM568" s="1"/>
      <c r="AN568" s="10">
        <f t="shared" si="31"/>
        <v>0.30641786070741261</v>
      </c>
      <c r="AO568" s="1"/>
      <c r="AP568" s="1"/>
      <c r="AQ568" s="1"/>
      <c r="AR568" s="1"/>
      <c r="AS568" s="45">
        <f t="shared" si="33"/>
        <v>5.041786070741261E-2</v>
      </c>
      <c r="AT568" s="6">
        <v>11</v>
      </c>
    </row>
    <row r="569" spans="1:46" s="3" customFormat="1" x14ac:dyDescent="0.2">
      <c r="A569" s="44">
        <v>2</v>
      </c>
      <c r="B569" s="8" t="s">
        <v>133</v>
      </c>
      <c r="C569" s="8" t="s">
        <v>7</v>
      </c>
      <c r="D569" s="6">
        <v>1</v>
      </c>
      <c r="E569" s="6"/>
      <c r="F569" s="6">
        <v>137</v>
      </c>
      <c r="G569" s="1">
        <v>-12.602667693376903</v>
      </c>
      <c r="I569" s="9"/>
      <c r="J569" s="9"/>
      <c r="K569" s="1">
        <v>-17.538337648410607</v>
      </c>
      <c r="L569" s="9"/>
      <c r="M569" s="6"/>
      <c r="N569" s="6"/>
      <c r="O569" s="9">
        <v>-10.099366662107339</v>
      </c>
      <c r="P569" s="1"/>
      <c r="Q569" s="1"/>
      <c r="R569" s="1"/>
      <c r="S569" s="1">
        <v>-18.587577866150269</v>
      </c>
      <c r="T569" s="1"/>
      <c r="U569" s="1"/>
      <c r="V569" s="1"/>
      <c r="W569" s="1">
        <v>-37.194816383596397</v>
      </c>
      <c r="X569" s="1"/>
      <c r="Y569" s="1"/>
      <c r="Z569" s="1"/>
      <c r="AA569" s="1">
        <v>-2.5228304535227926</v>
      </c>
      <c r="AB569" s="1"/>
      <c r="AC569" s="1"/>
      <c r="AD569" s="1"/>
      <c r="AE569" s="1">
        <v>-30.103332704968526</v>
      </c>
      <c r="AF569" s="1"/>
      <c r="AG569" s="1"/>
      <c r="AH569" s="1"/>
      <c r="AI569" s="1">
        <v>-8.4397518285705964E-2</v>
      </c>
      <c r="AJ569" s="1"/>
      <c r="AK569" s="1"/>
      <c r="AL569" s="1"/>
      <c r="AM569" s="1"/>
      <c r="AN569" s="10">
        <f t="shared" ref="AN569:AN575" si="34">AI569*1.0496+0.3276</f>
        <v>0.23901636480732302</v>
      </c>
      <c r="AO569" s="1"/>
      <c r="AP569" s="1"/>
      <c r="AQ569" s="1"/>
      <c r="AR569" s="1"/>
      <c r="AS569" s="45">
        <f t="shared" si="33"/>
        <v>-1.6983635192676982E-2</v>
      </c>
      <c r="AT569" s="6">
        <v>14</v>
      </c>
    </row>
    <row r="570" spans="1:46" s="3" customFormat="1" x14ac:dyDescent="0.2">
      <c r="A570" s="44">
        <v>2</v>
      </c>
      <c r="B570" s="8" t="s">
        <v>133</v>
      </c>
      <c r="C570" s="8" t="s">
        <v>7</v>
      </c>
      <c r="D570" s="6">
        <v>1</v>
      </c>
      <c r="E570" s="6"/>
      <c r="F570" s="6">
        <v>137</v>
      </c>
      <c r="G570" s="1">
        <v>-12.654912730790121</v>
      </c>
      <c r="I570" s="9"/>
      <c r="J570" s="9"/>
      <c r="K570" s="1">
        <v>-17.64337039980138</v>
      </c>
      <c r="L570" s="9"/>
      <c r="M570" s="6"/>
      <c r="N570" s="6"/>
      <c r="O570" s="9">
        <v>-10.151515641850688</v>
      </c>
      <c r="P570" s="1"/>
      <c r="Q570" s="1"/>
      <c r="R570" s="1"/>
      <c r="S570" s="1">
        <v>-18.692489367125745</v>
      </c>
      <c r="T570" s="1"/>
      <c r="U570" s="1"/>
      <c r="V570" s="1"/>
      <c r="W570" s="1">
        <v>-37.244551448495351</v>
      </c>
      <c r="X570" s="1"/>
      <c r="Y570" s="1"/>
      <c r="Z570" s="1"/>
      <c r="AA570" s="1">
        <v>-2.3610731424931055</v>
      </c>
      <c r="AB570" s="1"/>
      <c r="AC570" s="1"/>
      <c r="AD570" s="1"/>
      <c r="AE570" s="1">
        <v>-30.279010935176238</v>
      </c>
      <c r="AF570" s="1"/>
      <c r="AG570" s="1"/>
      <c r="AH570" s="1"/>
      <c r="AI570" s="1">
        <v>-0.10584355419888947</v>
      </c>
      <c r="AJ570" s="1"/>
      <c r="AK570" s="1"/>
      <c r="AL570" s="1"/>
      <c r="AM570" s="1"/>
      <c r="AN570" s="10">
        <f t="shared" si="34"/>
        <v>0.21650660551284562</v>
      </c>
      <c r="AO570" s="1"/>
      <c r="AP570" s="1"/>
      <c r="AQ570" s="1"/>
      <c r="AR570" s="1"/>
      <c r="AS570" s="45">
        <f t="shared" si="33"/>
        <v>-3.9493394487154387E-2</v>
      </c>
      <c r="AT570" s="6">
        <v>13</v>
      </c>
    </row>
    <row r="571" spans="1:46" s="3" customFormat="1" x14ac:dyDescent="0.2">
      <c r="A571" s="44">
        <v>2</v>
      </c>
      <c r="B571" s="8" t="s">
        <v>133</v>
      </c>
      <c r="C571" s="8" t="s">
        <v>7</v>
      </c>
      <c r="D571" s="6">
        <v>1</v>
      </c>
      <c r="E571" s="6"/>
      <c r="F571" s="6">
        <v>137</v>
      </c>
      <c r="G571" s="1">
        <v>-12.664196468986725</v>
      </c>
      <c r="I571" s="9"/>
      <c r="J571" s="9"/>
      <c r="K571" s="1">
        <v>-17.622992463892892</v>
      </c>
      <c r="L571" s="9"/>
      <c r="M571" s="6"/>
      <c r="N571" s="6"/>
      <c r="O571" s="9">
        <v>-10.162243273571969</v>
      </c>
      <c r="P571" s="1"/>
      <c r="Q571" s="1"/>
      <c r="R571" s="1"/>
      <c r="S571" s="1">
        <v>-18.672091516741787</v>
      </c>
      <c r="T571" s="1"/>
      <c r="U571" s="1"/>
      <c r="V571" s="1"/>
      <c r="W571" s="1">
        <v>-37.299273685095301</v>
      </c>
      <c r="X571" s="1"/>
      <c r="Y571" s="1"/>
      <c r="Z571" s="1"/>
      <c r="AA571" s="1">
        <v>-2.4591809963617339</v>
      </c>
      <c r="AB571" s="1"/>
      <c r="AC571" s="1"/>
      <c r="AD571" s="1"/>
      <c r="AE571" s="1">
        <v>-30.248572005551271</v>
      </c>
      <c r="AF571" s="1"/>
      <c r="AG571" s="1"/>
      <c r="AH571" s="1"/>
      <c r="AI571" s="1">
        <v>-8.5145785963719467E-2</v>
      </c>
      <c r="AJ571" s="1"/>
      <c r="AK571" s="1"/>
      <c r="AL571" s="1"/>
      <c r="AM571" s="1"/>
      <c r="AN571" s="10">
        <f t="shared" si="34"/>
        <v>0.23823098305248003</v>
      </c>
      <c r="AO571" s="1"/>
      <c r="AP571" s="1"/>
      <c r="AQ571" s="1"/>
      <c r="AR571" s="1"/>
      <c r="AS571" s="45">
        <f t="shared" si="33"/>
        <v>-1.7769016947519978E-2</v>
      </c>
      <c r="AT571" s="6">
        <v>12</v>
      </c>
    </row>
    <row r="572" spans="1:46" s="3" customFormat="1" x14ac:dyDescent="0.2">
      <c r="A572" s="44">
        <v>2</v>
      </c>
      <c r="B572" s="8" t="s">
        <v>133</v>
      </c>
      <c r="C572" s="8" t="s">
        <v>7</v>
      </c>
      <c r="D572" s="6">
        <v>1</v>
      </c>
      <c r="E572" s="6"/>
      <c r="F572" s="6">
        <v>137</v>
      </c>
      <c r="G572" s="1">
        <v>-12.741830513370887</v>
      </c>
      <c r="I572" s="9"/>
      <c r="J572" s="9"/>
      <c r="K572" s="1">
        <v>-17.79216009358213</v>
      </c>
      <c r="L572" s="9"/>
      <c r="M572" s="6"/>
      <c r="N572" s="6"/>
      <c r="O572" s="9">
        <v>-10.239244628958808</v>
      </c>
      <c r="P572" s="1"/>
      <c r="Q572" s="1"/>
      <c r="R572" s="1"/>
      <c r="S572" s="1">
        <v>-18.841078426085687</v>
      </c>
      <c r="T572" s="1"/>
      <c r="U572" s="1"/>
      <c r="V572" s="1"/>
      <c r="W572" s="1">
        <v>-37.26451714683639</v>
      </c>
      <c r="X572" s="1"/>
      <c r="Y572" s="1"/>
      <c r="Z572" s="1"/>
      <c r="AA572" s="1">
        <v>-2.0795125266167003</v>
      </c>
      <c r="AB572" s="1"/>
      <c r="AC572" s="1"/>
      <c r="AD572" s="1"/>
      <c r="AE572" s="1">
        <v>-30.457488375941473</v>
      </c>
      <c r="AF572" s="1"/>
      <c r="AG572" s="1"/>
      <c r="AH572" s="1"/>
      <c r="AI572" s="1">
        <v>-5.016777841827802E-2</v>
      </c>
      <c r="AJ572" s="1"/>
      <c r="AK572" s="1"/>
      <c r="AL572" s="1"/>
      <c r="AM572" s="1"/>
      <c r="AN572" s="10">
        <f t="shared" si="34"/>
        <v>0.27494389977217537</v>
      </c>
      <c r="AO572" s="1"/>
      <c r="AP572" s="1"/>
      <c r="AQ572" s="1"/>
      <c r="AR572" s="1"/>
      <c r="AS572" s="45">
        <f t="shared" si="33"/>
        <v>1.8943899772175365E-2</v>
      </c>
      <c r="AT572" s="6">
        <v>11</v>
      </c>
    </row>
    <row r="573" spans="1:46" s="3" customFormat="1" x14ac:dyDescent="0.2">
      <c r="A573" s="44">
        <v>2</v>
      </c>
      <c r="B573" s="8" t="s">
        <v>133</v>
      </c>
      <c r="C573" s="8" t="s">
        <v>7</v>
      </c>
      <c r="D573" s="6">
        <v>1</v>
      </c>
      <c r="E573" s="6"/>
      <c r="F573" s="6">
        <v>137</v>
      </c>
      <c r="G573" s="1">
        <v>-12.64567048522337</v>
      </c>
      <c r="I573" s="9"/>
      <c r="J573" s="9"/>
      <c r="K573" s="1">
        <v>-17.629788247828035</v>
      </c>
      <c r="L573" s="9"/>
      <c r="M573" s="6"/>
      <c r="N573" s="6"/>
      <c r="O573" s="9">
        <v>-10.14210334904547</v>
      </c>
      <c r="P573" s="1"/>
      <c r="Q573" s="1"/>
      <c r="R573" s="1"/>
      <c r="S573" s="1">
        <v>-18.678928455738529</v>
      </c>
      <c r="T573" s="1"/>
      <c r="U573" s="1"/>
      <c r="V573" s="1"/>
      <c r="W573" s="1">
        <v>-36.9535749737652</v>
      </c>
      <c r="X573" s="1"/>
      <c r="Y573" s="1"/>
      <c r="Z573" s="1"/>
      <c r="AA573" s="1">
        <v>-2.0871315813264513</v>
      </c>
      <c r="AB573" s="1"/>
      <c r="AC573" s="1"/>
      <c r="AD573" s="1"/>
      <c r="AE573" s="1">
        <v>-30.236260545818208</v>
      </c>
      <c r="AF573" s="1"/>
      <c r="AG573" s="1"/>
      <c r="AH573" s="1"/>
      <c r="AI573" s="1">
        <v>-8.5010897365150884E-2</v>
      </c>
      <c r="AJ573" s="1"/>
      <c r="AK573" s="1"/>
      <c r="AL573" s="1"/>
      <c r="AM573" s="1"/>
      <c r="AN573" s="10">
        <f t="shared" si="34"/>
        <v>0.23837256212553765</v>
      </c>
      <c r="AO573" s="1"/>
      <c r="AP573" s="1"/>
      <c r="AQ573" s="1"/>
      <c r="AR573" s="1"/>
      <c r="AS573" s="45">
        <f t="shared" si="33"/>
        <v>-1.7627437874462359E-2</v>
      </c>
      <c r="AT573" s="6">
        <v>10</v>
      </c>
    </row>
    <row r="574" spans="1:46" s="3" customFormat="1" x14ac:dyDescent="0.2">
      <c r="A574" s="44">
        <v>2</v>
      </c>
      <c r="B574" s="8" t="s">
        <v>133</v>
      </c>
      <c r="C574" s="8" t="s">
        <v>7</v>
      </c>
      <c r="D574" s="6">
        <v>1</v>
      </c>
      <c r="E574" s="6"/>
      <c r="F574" s="6">
        <v>137</v>
      </c>
      <c r="G574" s="1">
        <v>-12.71132317271881</v>
      </c>
      <c r="I574" s="9"/>
      <c r="J574" s="9"/>
      <c r="K574" s="1">
        <v>-17.725076521987145</v>
      </c>
      <c r="L574" s="9"/>
      <c r="M574" s="6"/>
      <c r="N574" s="6"/>
      <c r="O574" s="9">
        <v>-10.20900862161956</v>
      </c>
      <c r="P574" s="1"/>
      <c r="Q574" s="1"/>
      <c r="R574" s="1"/>
      <c r="S574" s="1">
        <v>-18.774065896334776</v>
      </c>
      <c r="T574" s="1"/>
      <c r="U574" s="1"/>
      <c r="V574" s="1"/>
      <c r="W574" s="1">
        <v>-37.009241471996212</v>
      </c>
      <c r="X574" s="1"/>
      <c r="Y574" s="1"/>
      <c r="Z574" s="1"/>
      <c r="AA574" s="1">
        <v>-1.951218827797599</v>
      </c>
      <c r="AB574" s="1"/>
      <c r="AC574" s="1"/>
      <c r="AD574" s="1"/>
      <c r="AE574" s="1">
        <v>-30.369200465250252</v>
      </c>
      <c r="AF574" s="1"/>
      <c r="AG574" s="1"/>
      <c r="AH574" s="1"/>
      <c r="AI574" s="1">
        <v>-5.8136993552962424E-2</v>
      </c>
      <c r="AJ574" s="1"/>
      <c r="AK574" s="1"/>
      <c r="AL574" s="1"/>
      <c r="AM574" s="1"/>
      <c r="AN574" s="10">
        <f t="shared" si="34"/>
        <v>0.26657941156681064</v>
      </c>
      <c r="AO574" s="1"/>
      <c r="AP574" s="1"/>
      <c r="AQ574" s="1"/>
      <c r="AR574" s="1"/>
      <c r="AS574" s="45">
        <f t="shared" si="33"/>
        <v>1.0579411566810637E-2</v>
      </c>
      <c r="AT574" s="6">
        <v>9</v>
      </c>
    </row>
    <row r="575" spans="1:46" s="3" customFormat="1" x14ac:dyDescent="0.2">
      <c r="A575" s="3">
        <v>2</v>
      </c>
      <c r="B575" s="8" t="s">
        <v>133</v>
      </c>
      <c r="C575" s="8" t="s">
        <v>7</v>
      </c>
      <c r="D575" s="6">
        <v>1</v>
      </c>
      <c r="E575" s="6">
        <f>COUNT(D283:D575)</f>
        <v>292</v>
      </c>
      <c r="F575" s="6">
        <v>137</v>
      </c>
      <c r="G575" s="1">
        <v>-12.643221203889787</v>
      </c>
      <c r="H575" s="9">
        <f>AVERAGE(G283:G575)</f>
        <v>-12.142541765527604</v>
      </c>
      <c r="I575" s="1">
        <f>STDEV(G283:G575)</f>
        <v>2.0106929050193729</v>
      </c>
      <c r="J575" s="5">
        <f>I575/SQRT($E575)</f>
        <v>0.11766690213129391</v>
      </c>
      <c r="K575" s="1">
        <v>-17.610496682159358</v>
      </c>
      <c r="L575" s="9">
        <f>AVERAGE(K283:K575)</f>
        <v>-16.719391789515928</v>
      </c>
      <c r="M575" s="1">
        <f>STDEV(K283:K575)</f>
        <v>3.8831166697287696</v>
      </c>
      <c r="N575" s="5">
        <f>M575/SQRT($E575)</f>
        <v>0.22724221486073665</v>
      </c>
      <c r="O575" s="9">
        <v>-10.140196211309677</v>
      </c>
      <c r="P575" s="9">
        <f>AVERAGE(O283:O575)</f>
        <v>-10.061777093955671</v>
      </c>
      <c r="Q575" s="1">
        <f>STDEV(O283:O575)</f>
        <v>6.8016483544342643E-2</v>
      </c>
      <c r="R575" s="5">
        <f>Q575/SQRT($E575)</f>
        <v>3.9803636311383003E-3</v>
      </c>
      <c r="S575" s="1">
        <v>-18.659643174674144</v>
      </c>
      <c r="T575" s="9">
        <f>AVERAGE(S283:S575)</f>
        <v>-18.58726858642364</v>
      </c>
      <c r="U575" s="1">
        <f>STDEV(S283:S575)</f>
        <v>0.12403476776510068</v>
      </c>
      <c r="V575" s="5">
        <f>U575/SQRT($E575)</f>
        <v>7.2585857557165099E-3</v>
      </c>
      <c r="W575" s="1">
        <v>-36.893047354414009</v>
      </c>
      <c r="X575" s="9">
        <f>AVERAGE(W283:W575)</f>
        <v>-34.943786666375395</v>
      </c>
      <c r="Y575" s="1">
        <f>STDEV(W283:W575)</f>
        <v>0.74106446348722232</v>
      </c>
      <c r="Z575" s="5">
        <f>Y575/SQRT($E575)</f>
        <v>4.3367517476414763E-2</v>
      </c>
      <c r="AA575" s="1">
        <v>-2.0636196879108004</v>
      </c>
      <c r="AB575" s="9">
        <f>AVERAGE(AA283:AA575)</f>
        <v>-0.22366608230242577</v>
      </c>
      <c r="AC575" s="1">
        <f>STDEV(AA283:AA575)</f>
        <v>0.64706290374480069</v>
      </c>
      <c r="AD575" s="5">
        <f>AC575/SQRT($E575)</f>
        <v>3.7866492281175446E-2</v>
      </c>
      <c r="AE575" s="1">
        <v>-30.179738829616277</v>
      </c>
      <c r="AF575" s="9">
        <f>AVERAGE(AE283:AE575)</f>
        <v>-30.025777229261589</v>
      </c>
      <c r="AG575" s="1">
        <f>STDEV(AE283:AE575)</f>
        <v>0.21595668849608959</v>
      </c>
      <c r="AH575" s="5">
        <f>AG575/SQRT($E575)</f>
        <v>1.2637909283129869E-2</v>
      </c>
      <c r="AI575" s="1">
        <v>-4.8599321577094678E-2</v>
      </c>
      <c r="AJ575" s="1">
        <f>AVERAGE(AI418:AI575)</f>
        <v>-7.6310852764482393E-2</v>
      </c>
      <c r="AK575" s="1">
        <f>AVERAGE(AI283:AI575)</f>
        <v>-7.3541667392046373E-2</v>
      </c>
      <c r="AL575" s="1"/>
      <c r="AM575" s="5"/>
      <c r="AN575" s="10">
        <f t="shared" si="34"/>
        <v>0.27659015207268145</v>
      </c>
      <c r="AO575" s="1">
        <f>AVERAGE(AN418:AN575)</f>
        <v>0.24750412893839924</v>
      </c>
      <c r="AP575" s="1">
        <f>AVERAGE(AN283:AN575)</f>
        <v>0.25214768118997122</v>
      </c>
      <c r="AQ575" s="1">
        <f>STDEV(AN283:AN575)</f>
        <v>3.8504322511314054E-2</v>
      </c>
      <c r="AR575" s="5">
        <f>AQ575/SQRT($E575)</f>
        <v>2.253295039366996E-3</v>
      </c>
      <c r="AS575" s="45">
        <f t="shared" si="33"/>
        <v>2.0590152072681445E-2</v>
      </c>
      <c r="AT575" s="6">
        <v>8</v>
      </c>
    </row>
    <row r="576" spans="1:46" s="3" customFormat="1" x14ac:dyDescent="0.2">
      <c r="A576" s="8"/>
      <c r="B576" s="8"/>
      <c r="C576" s="8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9"/>
      <c r="P576" s="9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6"/>
    </row>
    <row r="577" spans="1:46" s="3" customFormat="1" x14ac:dyDescent="0.2">
      <c r="A577" s="44">
        <v>1</v>
      </c>
      <c r="B577" s="8" t="s">
        <v>19</v>
      </c>
      <c r="C577" s="8" t="s">
        <v>8</v>
      </c>
      <c r="D577" s="6">
        <v>1</v>
      </c>
      <c r="E577" s="6"/>
      <c r="F577" s="6">
        <v>22</v>
      </c>
      <c r="G577" s="9">
        <v>-0.97794107689175069</v>
      </c>
      <c r="K577" s="9">
        <v>-0.681251536474479</v>
      </c>
      <c r="M577" s="6"/>
      <c r="N577" s="6"/>
      <c r="O577" s="9">
        <v>1.6488734349436291</v>
      </c>
      <c r="P577" s="9"/>
      <c r="Q577" s="9"/>
      <c r="S577" s="9">
        <v>-1.9417848075304249</v>
      </c>
      <c r="T577" s="9"/>
      <c r="U577" s="9"/>
      <c r="V577" s="9"/>
      <c r="W577" s="1">
        <v>-1.614964967574489</v>
      </c>
      <c r="Y577" s="1"/>
      <c r="Z577" s="1"/>
      <c r="AA577" s="1">
        <v>-0.25016259216090186</v>
      </c>
      <c r="AB577" s="9"/>
      <c r="AC577" s="9"/>
      <c r="AD577" s="9"/>
      <c r="AE577" s="1">
        <v>-1.3484467851043458</v>
      </c>
      <c r="AF577" s="1"/>
      <c r="AG577" s="1"/>
      <c r="AH577" s="1"/>
      <c r="AI577" s="1">
        <v>0.3011139455146028</v>
      </c>
      <c r="AJ577" s="1"/>
      <c r="AK577" s="1"/>
      <c r="AL577" s="1"/>
      <c r="AM577" s="1"/>
      <c r="AN577" s="10">
        <f t="shared" ref="AN577:AN639" si="35">AI577*1.0925+0.3344</f>
        <v>0.66336698547470352</v>
      </c>
      <c r="AO577" s="1"/>
      <c r="AP577" s="1"/>
      <c r="AQ577" s="1"/>
      <c r="AR577" s="1"/>
      <c r="AS577" s="45">
        <f t="shared" ref="AS577:AS607" si="36">AN577-$AW$4</f>
        <v>-2.7633014525296429E-2</v>
      </c>
      <c r="AT577" s="6">
        <v>16</v>
      </c>
    </row>
    <row r="578" spans="1:46" s="3" customFormat="1" x14ac:dyDescent="0.2">
      <c r="A578" s="44">
        <v>1</v>
      </c>
      <c r="B578" s="8" t="s">
        <v>19</v>
      </c>
      <c r="C578" s="8" t="s">
        <v>8</v>
      </c>
      <c r="D578" s="6">
        <v>1</v>
      </c>
      <c r="E578" s="6"/>
      <c r="F578" s="6">
        <v>22</v>
      </c>
      <c r="G578" s="9">
        <v>-0.94108550117453449</v>
      </c>
      <c r="K578" s="9">
        <v>-0.5594529020550072</v>
      </c>
      <c r="M578" s="6"/>
      <c r="N578" s="6"/>
      <c r="O578" s="9">
        <v>1.6838730606949395</v>
      </c>
      <c r="P578" s="9"/>
      <c r="Q578" s="9"/>
      <c r="S578" s="9">
        <v>-1.8200962172608541</v>
      </c>
      <c r="T578" s="9"/>
      <c r="U578" s="9"/>
      <c r="V578" s="9"/>
      <c r="W578" s="1">
        <v>-0.71032825764905105</v>
      </c>
      <c r="Y578" s="1"/>
      <c r="Z578" s="1"/>
      <c r="AA578" s="1">
        <v>0.41434570419526806</v>
      </c>
      <c r="AB578" s="9"/>
      <c r="AC578" s="9"/>
      <c r="AD578" s="9"/>
      <c r="AE578" s="1">
        <v>-1.166072198969581</v>
      </c>
      <c r="AF578" s="1"/>
      <c r="AG578" s="1"/>
      <c r="AH578" s="1"/>
      <c r="AI578" s="1">
        <v>0.32589405921504278</v>
      </c>
      <c r="AJ578" s="1"/>
      <c r="AK578" s="1"/>
      <c r="AL578" s="1"/>
      <c r="AM578" s="1"/>
      <c r="AN578" s="10">
        <f t="shared" si="35"/>
        <v>0.69043925969243425</v>
      </c>
      <c r="AO578" s="1"/>
      <c r="AP578" s="1"/>
      <c r="AQ578" s="1"/>
      <c r="AR578" s="1"/>
      <c r="AS578" s="45">
        <f t="shared" si="36"/>
        <v>-5.6074030756569915E-4</v>
      </c>
      <c r="AT578" s="6">
        <v>16</v>
      </c>
    </row>
    <row r="579" spans="1:46" s="3" customFormat="1" x14ac:dyDescent="0.2">
      <c r="A579" s="44">
        <v>1</v>
      </c>
      <c r="B579" s="8" t="s">
        <v>19</v>
      </c>
      <c r="C579" s="8" t="s">
        <v>8</v>
      </c>
      <c r="D579" s="6">
        <v>1</v>
      </c>
      <c r="E579" s="6"/>
      <c r="F579" s="6">
        <v>22</v>
      </c>
      <c r="G579" s="9">
        <v>-0.96960928603502783</v>
      </c>
      <c r="K579" s="9">
        <v>-0.6423285419939968</v>
      </c>
      <c r="M579" s="6"/>
      <c r="N579" s="6"/>
      <c r="O579" s="9">
        <v>1.6563595760652339</v>
      </c>
      <c r="P579" s="9"/>
      <c r="Q579" s="9"/>
      <c r="S579" s="9">
        <v>-1.9028892722213016</v>
      </c>
      <c r="T579" s="9"/>
      <c r="U579" s="9"/>
      <c r="V579" s="9"/>
      <c r="W579" s="1">
        <v>-1.0456366448364507</v>
      </c>
      <c r="Y579" s="1"/>
      <c r="Z579" s="1"/>
      <c r="AA579" s="1">
        <v>0.24390580020525188</v>
      </c>
      <c r="AB579" s="9"/>
      <c r="AC579" s="9"/>
      <c r="AD579" s="9"/>
      <c r="AE579" s="1">
        <v>-1.2560246509876609</v>
      </c>
      <c r="AF579" s="1"/>
      <c r="AG579" s="1"/>
      <c r="AH579" s="1"/>
      <c r="AI579" s="1">
        <v>0.34686555420110343</v>
      </c>
      <c r="AJ579" s="1"/>
      <c r="AK579" s="1"/>
      <c r="AL579" s="1"/>
      <c r="AM579" s="1"/>
      <c r="AN579" s="10">
        <f t="shared" si="35"/>
        <v>0.71335061796470556</v>
      </c>
      <c r="AO579" s="1"/>
      <c r="AP579" s="1"/>
      <c r="AQ579" s="1"/>
      <c r="AR579" s="1"/>
      <c r="AS579" s="45">
        <f t="shared" si="36"/>
        <v>2.235061796470561E-2</v>
      </c>
      <c r="AT579" s="6">
        <v>16</v>
      </c>
    </row>
    <row r="580" spans="1:46" s="3" customFormat="1" x14ac:dyDescent="0.2">
      <c r="A580" s="44">
        <v>1</v>
      </c>
      <c r="B580" s="8" t="s">
        <v>20</v>
      </c>
      <c r="C580" s="8" t="s">
        <v>8</v>
      </c>
      <c r="D580" s="6">
        <v>1</v>
      </c>
      <c r="E580" s="6"/>
      <c r="F580" s="6">
        <v>25</v>
      </c>
      <c r="G580" s="9">
        <v>-0.94670189788666248</v>
      </c>
      <c r="K580" s="9">
        <v>-0.63433444027256103</v>
      </c>
      <c r="M580" s="6"/>
      <c r="N580" s="6"/>
      <c r="O580" s="9">
        <v>1.6806466469681622</v>
      </c>
      <c r="P580" s="9"/>
      <c r="Q580" s="9"/>
      <c r="S580" s="9">
        <v>-1.8949482171767187</v>
      </c>
      <c r="T580" s="9"/>
      <c r="U580" s="9"/>
      <c r="V580" s="9"/>
      <c r="W580" s="1">
        <v>-1.5420258811000842</v>
      </c>
      <c r="Y580" s="1"/>
      <c r="Z580" s="1"/>
      <c r="AA580" s="1">
        <v>-0.2710479265561061</v>
      </c>
      <c r="AB580" s="9"/>
      <c r="AC580" s="9"/>
      <c r="AD580" s="9"/>
      <c r="AE580" s="1">
        <v>-1.2654471575082873</v>
      </c>
      <c r="AF580" s="1"/>
      <c r="AG580" s="1"/>
      <c r="AH580" s="1"/>
      <c r="AI580" s="1">
        <v>0.3058148598335253</v>
      </c>
      <c r="AJ580" s="1"/>
      <c r="AK580" s="1"/>
      <c r="AL580" s="1"/>
      <c r="AM580" s="1"/>
      <c r="AN580" s="10">
        <f t="shared" si="35"/>
        <v>0.66850273436812635</v>
      </c>
      <c r="AO580" s="1"/>
      <c r="AP580" s="1"/>
      <c r="AQ580" s="1"/>
      <c r="AR580" s="1"/>
      <c r="AS580" s="45">
        <f t="shared" si="36"/>
        <v>-2.2497265631873598E-2</v>
      </c>
      <c r="AT580" s="6">
        <v>17</v>
      </c>
    </row>
    <row r="581" spans="1:46" s="3" customFormat="1" x14ac:dyDescent="0.2">
      <c r="A581" s="44">
        <v>1</v>
      </c>
      <c r="B581" s="8" t="s">
        <v>20</v>
      </c>
      <c r="C581" s="8" t="s">
        <v>8</v>
      </c>
      <c r="D581" s="6">
        <v>1</v>
      </c>
      <c r="E581" s="6"/>
      <c r="F581" s="6">
        <v>25</v>
      </c>
      <c r="G581" s="9">
        <v>-0.93592194563074305</v>
      </c>
      <c r="K581" s="9">
        <v>-0.63291795856731392</v>
      </c>
      <c r="M581" s="6"/>
      <c r="N581" s="6"/>
      <c r="O581" s="9">
        <v>1.692163613516326</v>
      </c>
      <c r="P581" s="9"/>
      <c r="Q581" s="9"/>
      <c r="S581" s="9">
        <v>-1.893556166876408</v>
      </c>
      <c r="T581" s="9"/>
      <c r="U581" s="9"/>
      <c r="V581" s="9"/>
      <c r="W581" s="1">
        <v>-1.4803326675210531</v>
      </c>
      <c r="Y581" s="1"/>
      <c r="Z581" s="1"/>
      <c r="AA581" s="1">
        <v>-0.21188129413682311</v>
      </c>
      <c r="AB581" s="9"/>
      <c r="AC581" s="9"/>
      <c r="AD581" s="9"/>
      <c r="AE581" s="1">
        <v>-1.2174012105797134</v>
      </c>
      <c r="AF581" s="1"/>
      <c r="AG581" s="1"/>
      <c r="AH581" s="1"/>
      <c r="AI581" s="1">
        <v>0.34147069756393367</v>
      </c>
      <c r="AJ581" s="1"/>
      <c r="AK581" s="1"/>
      <c r="AL581" s="1"/>
      <c r="AM581" s="1"/>
      <c r="AN581" s="10">
        <f t="shared" si="35"/>
        <v>0.70745673708859758</v>
      </c>
      <c r="AO581" s="1"/>
      <c r="AP581" s="1"/>
      <c r="AQ581" s="1"/>
      <c r="AR581" s="1"/>
      <c r="AS581" s="45">
        <f t="shared" si="36"/>
        <v>1.6456737088597628E-2</v>
      </c>
      <c r="AT581" s="6">
        <v>16</v>
      </c>
    </row>
    <row r="582" spans="1:46" s="3" customFormat="1" x14ac:dyDescent="0.2">
      <c r="A582" s="44">
        <v>1</v>
      </c>
      <c r="B582" s="8" t="s">
        <v>20</v>
      </c>
      <c r="C582" s="8" t="s">
        <v>8</v>
      </c>
      <c r="D582" s="6">
        <v>1</v>
      </c>
      <c r="E582" s="6"/>
      <c r="F582" s="6">
        <v>25</v>
      </c>
      <c r="G582" s="9">
        <v>-0.91502630384274308</v>
      </c>
      <c r="K582" s="9">
        <v>-0.61717331496847561</v>
      </c>
      <c r="M582" s="6"/>
      <c r="N582" s="6"/>
      <c r="O582" s="9">
        <v>1.7140015320578907</v>
      </c>
      <c r="P582" s="9"/>
      <c r="Q582" s="9"/>
      <c r="S582" s="9">
        <v>-1.8778618276782311</v>
      </c>
      <c r="T582" s="9"/>
      <c r="U582" s="9"/>
      <c r="V582" s="9"/>
      <c r="W582" s="1">
        <v>-1.5020356954743712</v>
      </c>
      <c r="Y582" s="1"/>
      <c r="Z582" s="1"/>
      <c r="AA582" s="1">
        <v>-0.26526452131059308</v>
      </c>
      <c r="AB582" s="9"/>
      <c r="AC582" s="9"/>
      <c r="AD582" s="9"/>
      <c r="AE582" s="1">
        <v>-1.1656825683869361</v>
      </c>
      <c r="AF582" s="1"/>
      <c r="AG582" s="1"/>
      <c r="AH582" s="1"/>
      <c r="AI582" s="1">
        <v>0.35622603900314909</v>
      </c>
      <c r="AJ582" s="1"/>
      <c r="AK582" s="1"/>
      <c r="AL582" s="1"/>
      <c r="AM582" s="1"/>
      <c r="AN582" s="10">
        <f t="shared" si="35"/>
        <v>0.72357694761094038</v>
      </c>
      <c r="AO582" s="1"/>
      <c r="AP582" s="1"/>
      <c r="AQ582" s="1"/>
      <c r="AR582" s="1"/>
      <c r="AS582" s="45">
        <f t="shared" si="36"/>
        <v>3.2576947610940432E-2</v>
      </c>
      <c r="AT582" s="6">
        <v>15</v>
      </c>
    </row>
    <row r="583" spans="1:46" s="3" customFormat="1" x14ac:dyDescent="0.2">
      <c r="A583" s="44">
        <v>1</v>
      </c>
      <c r="B583" s="8" t="s">
        <v>20</v>
      </c>
      <c r="C583" s="8" t="s">
        <v>8</v>
      </c>
      <c r="D583" s="6">
        <v>1</v>
      </c>
      <c r="E583" s="6"/>
      <c r="F583" s="6">
        <v>25</v>
      </c>
      <c r="G583" s="9">
        <v>-0.96998959146182706</v>
      </c>
      <c r="K583" s="9">
        <v>-0.71045153600190636</v>
      </c>
      <c r="M583" s="6"/>
      <c r="N583" s="6"/>
      <c r="O583" s="9">
        <v>1.6585001202205418</v>
      </c>
      <c r="P583" s="9"/>
      <c r="Q583" s="9"/>
      <c r="S583" s="9">
        <v>-1.9709959711474596</v>
      </c>
      <c r="T583" s="9"/>
      <c r="U583" s="9"/>
      <c r="V583" s="9"/>
      <c r="W583" s="1">
        <v>-2.0499472155791478</v>
      </c>
      <c r="Y583" s="1"/>
      <c r="Z583" s="1"/>
      <c r="AA583" s="1">
        <v>-0.62874194798911986</v>
      </c>
      <c r="AB583" s="9"/>
      <c r="AC583" s="9"/>
      <c r="AD583" s="9"/>
      <c r="AE583" s="1">
        <v>-1.363475437477363</v>
      </c>
      <c r="AF583" s="1"/>
      <c r="AG583" s="1"/>
      <c r="AH583" s="1"/>
      <c r="AI583" s="1">
        <v>0.30659623819390136</v>
      </c>
      <c r="AJ583" s="1"/>
      <c r="AK583" s="1"/>
      <c r="AL583" s="1"/>
      <c r="AM583" s="1"/>
      <c r="AN583" s="10">
        <f t="shared" si="35"/>
        <v>0.66935639022683724</v>
      </c>
      <c r="AO583" s="1"/>
      <c r="AP583" s="1"/>
      <c r="AQ583" s="1"/>
      <c r="AR583" s="1"/>
      <c r="AS583" s="45">
        <f t="shared" si="36"/>
        <v>-2.1643609773162709E-2</v>
      </c>
      <c r="AT583" s="6">
        <v>14</v>
      </c>
    </row>
    <row r="584" spans="1:46" s="3" customFormat="1" x14ac:dyDescent="0.2">
      <c r="A584" s="44">
        <v>1</v>
      </c>
      <c r="B584" s="8" t="s">
        <v>20</v>
      </c>
      <c r="C584" s="8" t="s">
        <v>8</v>
      </c>
      <c r="D584" s="6">
        <v>1</v>
      </c>
      <c r="E584" s="6"/>
      <c r="F584" s="6">
        <v>25</v>
      </c>
      <c r="G584" s="9">
        <v>-0.91835816509069224</v>
      </c>
      <c r="K584" s="9">
        <v>-0.62009411140103532</v>
      </c>
      <c r="M584" s="6"/>
      <c r="N584" s="6"/>
      <c r="O584" s="9">
        <v>1.7105347722818014</v>
      </c>
      <c r="P584" s="9"/>
      <c r="Q584" s="9"/>
      <c r="S584" s="9">
        <v>-1.8807745099356055</v>
      </c>
      <c r="T584" s="9"/>
      <c r="U584" s="9"/>
      <c r="V584" s="9"/>
      <c r="W584" s="1">
        <v>-1.8542519824375072</v>
      </c>
      <c r="Y584" s="1"/>
      <c r="Z584" s="1"/>
      <c r="AA584" s="1">
        <v>-0.61341201546252777</v>
      </c>
      <c r="AB584" s="9"/>
      <c r="AC584" s="9"/>
      <c r="AD584" s="9"/>
      <c r="AE584" s="1">
        <v>-1.2616368247978516</v>
      </c>
      <c r="AF584" s="1"/>
      <c r="AG584" s="1"/>
      <c r="AH584" s="1"/>
      <c r="AI584" s="1">
        <v>0.26626144294825127</v>
      </c>
      <c r="AJ584" s="1"/>
      <c r="AK584" s="1"/>
      <c r="AL584" s="1"/>
      <c r="AM584" s="1"/>
      <c r="AN584" s="10">
        <f t="shared" si="35"/>
        <v>0.62529062642096456</v>
      </c>
      <c r="AO584" s="1"/>
      <c r="AP584" s="1"/>
      <c r="AQ584" s="1"/>
      <c r="AR584" s="1"/>
      <c r="AS584" s="45">
        <f t="shared" si="36"/>
        <v>-6.5709373579035391E-2</v>
      </c>
      <c r="AT584" s="6">
        <v>14</v>
      </c>
    </row>
    <row r="585" spans="1:46" s="3" customFormat="1" x14ac:dyDescent="0.2">
      <c r="A585" s="44">
        <v>1</v>
      </c>
      <c r="B585" s="8" t="s">
        <v>21</v>
      </c>
      <c r="C585" s="8" t="s">
        <v>8</v>
      </c>
      <c r="D585" s="6">
        <v>1</v>
      </c>
      <c r="E585" s="6"/>
      <c r="F585" s="6">
        <v>26</v>
      </c>
      <c r="G585" s="9">
        <v>-0.92091665538503775</v>
      </c>
      <c r="K585" s="9">
        <v>-0.65274983624178329</v>
      </c>
      <c r="M585" s="6"/>
      <c r="N585" s="6"/>
      <c r="O585" s="9">
        <v>1.7090105480591127</v>
      </c>
      <c r="P585" s="9"/>
      <c r="Q585" s="9"/>
      <c r="S585" s="9">
        <v>-1.9134171089592513</v>
      </c>
      <c r="T585" s="9"/>
      <c r="U585" s="9"/>
      <c r="V585" s="9"/>
      <c r="W585" s="1">
        <v>-1.4799541882324907</v>
      </c>
      <c r="Y585" s="1"/>
      <c r="Z585" s="1"/>
      <c r="AA585" s="1">
        <v>-0.17159994145526936</v>
      </c>
      <c r="AB585" s="9"/>
      <c r="AC585" s="9"/>
      <c r="AD585" s="9"/>
      <c r="AE585" s="1">
        <v>-1.2477572319589263</v>
      </c>
      <c r="AF585" s="1"/>
      <c r="AG585" s="1"/>
      <c r="AH585" s="1"/>
      <c r="AI585" s="1">
        <v>0.31503880042940691</v>
      </c>
      <c r="AJ585" s="1"/>
      <c r="AK585" s="1"/>
      <c r="AL585" s="1"/>
      <c r="AM585" s="1"/>
      <c r="AN585" s="10">
        <f t="shared" si="35"/>
        <v>0.67857988946912706</v>
      </c>
      <c r="AO585" s="1"/>
      <c r="AP585" s="1"/>
      <c r="AQ585" s="1"/>
      <c r="AR585" s="1"/>
      <c r="AS585" s="45">
        <f t="shared" si="36"/>
        <v>-1.2420110530872885E-2</v>
      </c>
      <c r="AT585" s="6">
        <v>14</v>
      </c>
    </row>
    <row r="586" spans="1:46" s="3" customFormat="1" x14ac:dyDescent="0.2">
      <c r="A586" s="44">
        <v>1</v>
      </c>
      <c r="B586" s="8" t="s">
        <v>21</v>
      </c>
      <c r="C586" s="8" t="s">
        <v>8</v>
      </c>
      <c r="D586" s="6">
        <v>1</v>
      </c>
      <c r="E586" s="6"/>
      <c r="F586" s="6">
        <v>26</v>
      </c>
      <c r="G586" s="9">
        <v>-0.96840974207168751</v>
      </c>
      <c r="K586" s="9">
        <v>-0.67767542306595385</v>
      </c>
      <c r="M586" s="6"/>
      <c r="N586" s="6"/>
      <c r="O586" s="9">
        <v>1.6589694796044696</v>
      </c>
      <c r="P586" s="9"/>
      <c r="Q586" s="9"/>
      <c r="S586" s="9">
        <v>-1.9382308225098512</v>
      </c>
      <c r="T586" s="9"/>
      <c r="U586" s="9"/>
      <c r="V586" s="9"/>
      <c r="W586" s="1">
        <v>-1.8172876181625917</v>
      </c>
      <c r="Y586" s="1"/>
      <c r="Z586" s="1"/>
      <c r="AA586" s="1">
        <v>-0.46068922466130369</v>
      </c>
      <c r="AB586" s="9"/>
      <c r="AC586" s="9"/>
      <c r="AD586" s="9"/>
      <c r="AE586" s="1">
        <v>-1.3509759345074062</v>
      </c>
      <c r="AF586" s="1"/>
      <c r="AG586" s="1"/>
      <c r="AH586" s="1"/>
      <c r="AI586" s="1">
        <v>0.28518321566120552</v>
      </c>
      <c r="AJ586" s="1"/>
      <c r="AK586" s="1"/>
      <c r="AL586" s="1"/>
      <c r="AM586" s="1"/>
      <c r="AN586" s="10">
        <f t="shared" si="35"/>
        <v>0.64596266310986694</v>
      </c>
      <c r="AO586" s="1"/>
      <c r="AP586" s="1"/>
      <c r="AQ586" s="1"/>
      <c r="AR586" s="1"/>
      <c r="AS586" s="45">
        <f t="shared" si="36"/>
        <v>-4.5037336890133006E-2</v>
      </c>
      <c r="AT586" s="6">
        <v>13</v>
      </c>
    </row>
    <row r="587" spans="1:46" s="3" customFormat="1" x14ac:dyDescent="0.2">
      <c r="A587" s="44">
        <v>1</v>
      </c>
      <c r="B587" s="8" t="s">
        <v>21</v>
      </c>
      <c r="C587" s="8" t="s">
        <v>8</v>
      </c>
      <c r="D587" s="6">
        <v>1</v>
      </c>
      <c r="E587" s="6"/>
      <c r="F587" s="6">
        <v>26</v>
      </c>
      <c r="G587" s="9">
        <v>-0.92860751078484072</v>
      </c>
      <c r="K587" s="9">
        <v>-0.60340072920260568</v>
      </c>
      <c r="M587" s="6"/>
      <c r="N587" s="6"/>
      <c r="O587" s="9">
        <v>1.6989097442784835</v>
      </c>
      <c r="P587" s="9"/>
      <c r="Q587" s="9"/>
      <c r="S587" s="9">
        <v>-1.8640619888540328</v>
      </c>
      <c r="T587" s="9"/>
      <c r="U587" s="9"/>
      <c r="V587" s="9"/>
      <c r="W587" s="1">
        <v>-2.0340111960112375</v>
      </c>
      <c r="Y587" s="1"/>
      <c r="Z587" s="1"/>
      <c r="AA587" s="1">
        <v>-0.82764214771169353</v>
      </c>
      <c r="AB587" s="9"/>
      <c r="AC587" s="9"/>
      <c r="AD587" s="9"/>
      <c r="AE587" s="1">
        <v>-1.2383020740428656</v>
      </c>
      <c r="AF587" s="1"/>
      <c r="AG587" s="1"/>
      <c r="AH587" s="1"/>
      <c r="AI587" s="1">
        <v>0.28382501188173315</v>
      </c>
      <c r="AJ587" s="1"/>
      <c r="AK587" s="1"/>
      <c r="AL587" s="1"/>
      <c r="AM587" s="1"/>
      <c r="AN587" s="10">
        <f t="shared" si="35"/>
        <v>0.64447882548079338</v>
      </c>
      <c r="AO587" s="1"/>
      <c r="AP587" s="1"/>
      <c r="AQ587" s="1"/>
      <c r="AR587" s="1"/>
      <c r="AS587" s="45">
        <f t="shared" si="36"/>
        <v>-4.6521174519206565E-2</v>
      </c>
      <c r="AT587" s="6">
        <v>14</v>
      </c>
    </row>
    <row r="588" spans="1:46" s="3" customFormat="1" x14ac:dyDescent="0.2">
      <c r="A588" s="44">
        <v>1</v>
      </c>
      <c r="B588" s="8" t="s">
        <v>21</v>
      </c>
      <c r="C588" s="8" t="s">
        <v>8</v>
      </c>
      <c r="D588" s="6">
        <v>1</v>
      </c>
      <c r="E588" s="6"/>
      <c r="F588" s="6">
        <v>26</v>
      </c>
      <c r="G588" s="9">
        <v>-0.95558518883487609</v>
      </c>
      <c r="K588" s="9">
        <v>-0.67900449177878519</v>
      </c>
      <c r="M588" s="6"/>
      <c r="N588" s="6"/>
      <c r="O588" s="9">
        <v>1.6727836065916886</v>
      </c>
      <c r="P588" s="9"/>
      <c r="Q588" s="9"/>
      <c r="S588" s="9">
        <v>-1.9395882730920562</v>
      </c>
      <c r="T588" s="9"/>
      <c r="U588" s="9"/>
      <c r="V588" s="9"/>
      <c r="W588" s="1">
        <v>-2.100876554443118</v>
      </c>
      <c r="Y588" s="1"/>
      <c r="Z588" s="1"/>
      <c r="AA588" s="1">
        <v>-0.74306072934554601</v>
      </c>
      <c r="AB588" s="9"/>
      <c r="AC588" s="9"/>
      <c r="AD588" s="9"/>
      <c r="AE588" s="1">
        <v>-1.334494303362785</v>
      </c>
      <c r="AF588" s="1"/>
      <c r="AG588" s="1"/>
      <c r="AH588" s="1"/>
      <c r="AI588" s="1">
        <v>0.28976365871097309</v>
      </c>
      <c r="AJ588" s="1"/>
      <c r="AK588" s="1"/>
      <c r="AL588" s="1"/>
      <c r="AM588" s="1"/>
      <c r="AN588" s="10">
        <f t="shared" si="35"/>
        <v>0.65096679714173811</v>
      </c>
      <c r="AO588" s="1"/>
      <c r="AP588" s="1"/>
      <c r="AQ588" s="1"/>
      <c r="AR588" s="1"/>
      <c r="AS588" s="45">
        <f t="shared" si="36"/>
        <v>-4.003320285826184E-2</v>
      </c>
      <c r="AT588" s="6">
        <v>15</v>
      </c>
    </row>
    <row r="589" spans="1:46" s="3" customFormat="1" x14ac:dyDescent="0.2">
      <c r="A589" s="44">
        <v>1</v>
      </c>
      <c r="B589" s="8" t="s">
        <v>21</v>
      </c>
      <c r="C589" s="8" t="s">
        <v>8</v>
      </c>
      <c r="D589" s="6">
        <v>1</v>
      </c>
      <c r="E589" s="6"/>
      <c r="F589" s="6">
        <v>26</v>
      </c>
      <c r="G589" s="9">
        <v>-0.93788969381772691</v>
      </c>
      <c r="K589" s="9">
        <v>-0.67118431807986334</v>
      </c>
      <c r="M589" s="6"/>
      <c r="N589" s="6"/>
      <c r="O589" s="9">
        <v>1.6914833375286384</v>
      </c>
      <c r="P589" s="9"/>
      <c r="Q589" s="9"/>
      <c r="S589" s="9">
        <v>-1.9318094498017899</v>
      </c>
      <c r="T589" s="9"/>
      <c r="U589" s="9"/>
      <c r="V589" s="9"/>
      <c r="W589" s="1">
        <v>-1.9223147755589172</v>
      </c>
      <c r="Y589" s="1"/>
      <c r="Z589" s="1"/>
      <c r="AA589" s="1">
        <v>-0.57926451286444136</v>
      </c>
      <c r="AB589" s="9"/>
      <c r="AC589" s="9"/>
      <c r="AD589" s="9"/>
      <c r="AE589" s="1">
        <v>-1.256721828356691</v>
      </c>
      <c r="AF589" s="1"/>
      <c r="AG589" s="1"/>
      <c r="AH589" s="1"/>
      <c r="AI589" s="1">
        <v>0.34178374773236042</v>
      </c>
      <c r="AJ589" s="1"/>
      <c r="AK589" s="1"/>
      <c r="AL589" s="1"/>
      <c r="AM589" s="1"/>
      <c r="AN589" s="10">
        <f t="shared" si="35"/>
        <v>0.70779874439760371</v>
      </c>
      <c r="AO589" s="1"/>
      <c r="AP589" s="1"/>
      <c r="AQ589" s="1"/>
      <c r="AR589" s="1"/>
      <c r="AS589" s="45">
        <f t="shared" si="36"/>
        <v>1.679874439760376E-2</v>
      </c>
      <c r="AT589" s="6">
        <v>15</v>
      </c>
    </row>
    <row r="590" spans="1:46" s="3" customFormat="1" x14ac:dyDescent="0.2">
      <c r="A590" s="44">
        <v>1</v>
      </c>
      <c r="B590" s="8" t="s">
        <v>22</v>
      </c>
      <c r="C590" s="8" t="s">
        <v>8</v>
      </c>
      <c r="D590" s="6">
        <v>1</v>
      </c>
      <c r="E590" s="6"/>
      <c r="F590" s="6">
        <v>28</v>
      </c>
      <c r="G590" s="9">
        <v>-0.95412872917820446</v>
      </c>
      <c r="K590" s="9">
        <v>-0.64711004875633993</v>
      </c>
      <c r="M590" s="6"/>
      <c r="N590" s="6"/>
      <c r="O590" s="9">
        <v>1.6731535199795156</v>
      </c>
      <c r="P590" s="9"/>
      <c r="Q590" s="9"/>
      <c r="S590" s="9">
        <v>-1.9077043185088058</v>
      </c>
      <c r="T590" s="9"/>
      <c r="U590" s="9"/>
      <c r="V590" s="9"/>
      <c r="W590" s="1">
        <v>-1.4832633918524658</v>
      </c>
      <c r="Y590" s="1"/>
      <c r="Z590" s="1"/>
      <c r="AA590" s="1">
        <v>-0.1863221603003451</v>
      </c>
      <c r="AB590" s="9"/>
      <c r="AC590" s="9"/>
      <c r="AD590" s="9"/>
      <c r="AE590" s="1">
        <v>-1.3210496878361815</v>
      </c>
      <c r="AF590" s="1"/>
      <c r="AG590" s="1"/>
      <c r="AH590" s="1"/>
      <c r="AI590" s="1">
        <v>0.27029894338742588</v>
      </c>
      <c r="AJ590" s="1"/>
      <c r="AK590" s="1"/>
      <c r="AL590" s="1"/>
      <c r="AM590" s="1"/>
      <c r="AN590" s="10">
        <f t="shared" si="35"/>
        <v>0.62970159565076278</v>
      </c>
      <c r="AO590" s="1"/>
      <c r="AP590" s="1"/>
      <c r="AQ590" s="1"/>
      <c r="AR590" s="1"/>
      <c r="AS590" s="45">
        <f t="shared" si="36"/>
        <v>-6.1298404349237168E-2</v>
      </c>
      <c r="AT590" s="6">
        <v>14</v>
      </c>
    </row>
    <row r="591" spans="1:46" s="3" customFormat="1" x14ac:dyDescent="0.2">
      <c r="A591" s="44">
        <v>1</v>
      </c>
      <c r="B591" s="8" t="s">
        <v>22</v>
      </c>
      <c r="C591" s="8" t="s">
        <v>8</v>
      </c>
      <c r="D591" s="6">
        <v>1</v>
      </c>
      <c r="E591" s="6"/>
      <c r="F591" s="6">
        <v>28</v>
      </c>
      <c r="G591" s="9">
        <v>-0.99123111316453372</v>
      </c>
      <c r="K591" s="9">
        <v>-0.69110303719697297</v>
      </c>
      <c r="M591" s="6"/>
      <c r="N591" s="6"/>
      <c r="O591" s="9">
        <v>1.6349780162949397</v>
      </c>
      <c r="P591" s="9"/>
      <c r="Q591" s="9"/>
      <c r="S591" s="9">
        <v>-1.9516043504901717</v>
      </c>
      <c r="T591" s="9"/>
      <c r="U591" s="9"/>
      <c r="V591" s="9"/>
      <c r="W591" s="1">
        <v>-2.0939704635961478</v>
      </c>
      <c r="Y591" s="1"/>
      <c r="Z591" s="1"/>
      <c r="AA591" s="1">
        <v>-0.71192447018483818</v>
      </c>
      <c r="AB591" s="9"/>
      <c r="AC591" s="9"/>
      <c r="AD591" s="9"/>
      <c r="AE591" s="1">
        <v>-1.3808517719379743</v>
      </c>
      <c r="AF591" s="1"/>
      <c r="AG591" s="1"/>
      <c r="AH591" s="1"/>
      <c r="AI591" s="1">
        <v>0.29206184403704483</v>
      </c>
      <c r="AJ591" s="1"/>
      <c r="AK591" s="1"/>
      <c r="AL591" s="1"/>
      <c r="AM591" s="1"/>
      <c r="AN591" s="10">
        <f t="shared" si="35"/>
        <v>0.65347756461047146</v>
      </c>
      <c r="AO591" s="1"/>
      <c r="AP591" s="1"/>
      <c r="AQ591" s="1"/>
      <c r="AR591" s="1"/>
      <c r="AS591" s="45">
        <f t="shared" si="36"/>
        <v>-3.7522435389528486E-2</v>
      </c>
      <c r="AT591" s="6">
        <v>14</v>
      </c>
    </row>
    <row r="592" spans="1:46" s="3" customFormat="1" x14ac:dyDescent="0.2">
      <c r="A592" s="44">
        <v>1</v>
      </c>
      <c r="B592" s="8" t="s">
        <v>22</v>
      </c>
      <c r="C592" s="8" t="s">
        <v>8</v>
      </c>
      <c r="D592" s="6">
        <v>1</v>
      </c>
      <c r="E592" s="6"/>
      <c r="F592" s="6">
        <v>28</v>
      </c>
      <c r="G592" s="9">
        <v>-0.99148162032546383</v>
      </c>
      <c r="K592" s="9">
        <v>-0.70216410617785496</v>
      </c>
      <c r="M592" s="6"/>
      <c r="N592" s="6"/>
      <c r="O592" s="9">
        <v>1.635122984104898</v>
      </c>
      <c r="P592" s="9"/>
      <c r="Q592" s="9"/>
      <c r="S592" s="9">
        <v>-1.9626623514817965</v>
      </c>
      <c r="T592" s="9"/>
      <c r="U592" s="9"/>
      <c r="V592" s="9"/>
      <c r="W592" s="1">
        <v>-2.3939464120960872</v>
      </c>
      <c r="Y592" s="1"/>
      <c r="Z592" s="1"/>
      <c r="AA592" s="1">
        <v>-0.99124170705702785</v>
      </c>
      <c r="AB592" s="9"/>
      <c r="AC592" s="9"/>
      <c r="AD592" s="9"/>
      <c r="AE592" s="1">
        <v>-1.3609520012439897</v>
      </c>
      <c r="AF592" s="1"/>
      <c r="AG592" s="1"/>
      <c r="AH592" s="1"/>
      <c r="AI592" s="1">
        <v>0.32320020059228849</v>
      </c>
      <c r="AJ592" s="1"/>
      <c r="AK592" s="1"/>
      <c r="AL592" s="1"/>
      <c r="AM592" s="1"/>
      <c r="AN592" s="10">
        <f t="shared" si="35"/>
        <v>0.68749621914707515</v>
      </c>
      <c r="AO592" s="1"/>
      <c r="AP592" s="1"/>
      <c r="AQ592" s="1"/>
      <c r="AR592" s="1"/>
      <c r="AS592" s="45">
        <f t="shared" si="36"/>
        <v>-3.5037808529247982E-3</v>
      </c>
      <c r="AT592" s="6">
        <v>14</v>
      </c>
    </row>
    <row r="593" spans="1:46" s="3" customFormat="1" x14ac:dyDescent="0.2">
      <c r="A593" s="44">
        <v>1</v>
      </c>
      <c r="B593" s="8" t="s">
        <v>22</v>
      </c>
      <c r="C593" s="8" t="s">
        <v>8</v>
      </c>
      <c r="D593" s="6">
        <v>1</v>
      </c>
      <c r="E593" s="6"/>
      <c r="F593" s="6">
        <v>28</v>
      </c>
      <c r="G593" s="9">
        <v>-0.9500094905896036</v>
      </c>
      <c r="K593" s="9">
        <v>-0.65307564421672759</v>
      </c>
      <c r="M593" s="6"/>
      <c r="N593" s="6"/>
      <c r="O593" s="9">
        <v>1.6777978312308073</v>
      </c>
      <c r="P593" s="9"/>
      <c r="Q593" s="9"/>
      <c r="S593" s="9">
        <v>-1.9136777745024744</v>
      </c>
      <c r="T593" s="9"/>
      <c r="U593" s="9"/>
      <c r="V593" s="9"/>
      <c r="W593" s="1">
        <v>-2.1402977833207273</v>
      </c>
      <c r="Y593" s="1"/>
      <c r="Z593" s="1"/>
      <c r="AA593" s="1">
        <v>-0.83475998779053429</v>
      </c>
      <c r="AB593" s="9"/>
      <c r="AC593" s="9"/>
      <c r="AD593" s="9"/>
      <c r="AE593" s="1">
        <v>-1.257489073315049</v>
      </c>
      <c r="AF593" s="1"/>
      <c r="AG593" s="1"/>
      <c r="AH593" s="1"/>
      <c r="AI593" s="1">
        <v>0.33570735777535554</v>
      </c>
      <c r="AJ593" s="1"/>
      <c r="AK593" s="1"/>
      <c r="AL593" s="1"/>
      <c r="AM593" s="1"/>
      <c r="AN593" s="10">
        <f t="shared" si="35"/>
        <v>0.70116028836957589</v>
      </c>
      <c r="AO593" s="1"/>
      <c r="AP593" s="1"/>
      <c r="AQ593" s="1"/>
      <c r="AR593" s="1"/>
      <c r="AS593" s="45">
        <f t="shared" si="36"/>
        <v>1.0160288369575943E-2</v>
      </c>
      <c r="AT593" s="6">
        <v>14</v>
      </c>
    </row>
    <row r="594" spans="1:46" s="3" customFormat="1" x14ac:dyDescent="0.2">
      <c r="A594" s="44">
        <v>1</v>
      </c>
      <c r="B594" s="8" t="s">
        <v>23</v>
      </c>
      <c r="C594" s="8" t="s">
        <v>8</v>
      </c>
      <c r="D594" s="6">
        <v>1</v>
      </c>
      <c r="E594" s="6"/>
      <c r="F594" s="6">
        <v>29</v>
      </c>
      <c r="G594" s="9">
        <v>-0.93054030336826887</v>
      </c>
      <c r="K594" s="9">
        <v>-0.59440624734068404</v>
      </c>
      <c r="M594" s="6"/>
      <c r="N594" s="6"/>
      <c r="O594" s="69">
        <v>1.6964987916684728</v>
      </c>
      <c r="S594" s="69">
        <v>-1.8550652233222991</v>
      </c>
      <c r="W594" s="69">
        <v>-2.0415836800289497</v>
      </c>
      <c r="AA594" s="69">
        <v>-0.85333484859576036</v>
      </c>
      <c r="AD594" s="9"/>
      <c r="AE594" s="69">
        <v>-1.2052442712222471</v>
      </c>
      <c r="AG594" s="1"/>
      <c r="AH594" s="1"/>
      <c r="AI594" s="69">
        <v>0.31013260772083662</v>
      </c>
      <c r="AJ594" s="1"/>
      <c r="AK594" s="1"/>
      <c r="AL594" s="1"/>
      <c r="AM594" s="1"/>
      <c r="AN594" s="10">
        <f t="shared" si="35"/>
        <v>0.67321987393501392</v>
      </c>
      <c r="AO594" s="1"/>
      <c r="AP594" s="1"/>
      <c r="AQ594" s="1"/>
      <c r="AR594" s="1"/>
      <c r="AS594" s="45">
        <f t="shared" si="36"/>
        <v>-1.7780126064986024E-2</v>
      </c>
      <c r="AT594" s="6">
        <v>14</v>
      </c>
    </row>
    <row r="595" spans="1:46" s="3" customFormat="1" x14ac:dyDescent="0.2">
      <c r="A595" s="44">
        <v>1</v>
      </c>
      <c r="B595" s="8" t="s">
        <v>23</v>
      </c>
      <c r="C595" s="8" t="s">
        <v>8</v>
      </c>
      <c r="D595" s="6">
        <v>1</v>
      </c>
      <c r="E595" s="6"/>
      <c r="F595" s="6">
        <v>29</v>
      </c>
      <c r="G595" s="9">
        <v>-0.93325535941824767</v>
      </c>
      <c r="K595" s="9">
        <v>-0.62585833434150362</v>
      </c>
      <c r="M595" s="6"/>
      <c r="N595" s="6"/>
      <c r="O595" s="69">
        <v>1.6947614954375085</v>
      </c>
      <c r="S595" s="69">
        <v>-1.8865041072162398</v>
      </c>
      <c r="W595" s="69">
        <v>-2.1265372701983476</v>
      </c>
      <c r="AA595" s="69">
        <v>-0.87554167836079166</v>
      </c>
      <c r="AD595" s="9"/>
      <c r="AE595" s="69">
        <v>-1.2476385786213962</v>
      </c>
      <c r="AG595" s="1"/>
      <c r="AH595" s="1"/>
      <c r="AI595" s="69">
        <v>0.30141472801148428</v>
      </c>
      <c r="AJ595" s="1"/>
      <c r="AK595" s="1"/>
      <c r="AL595" s="1"/>
      <c r="AM595" s="1"/>
      <c r="AN595" s="10">
        <f t="shared" si="35"/>
        <v>0.66369559035254655</v>
      </c>
      <c r="AO595" s="1"/>
      <c r="AP595" s="1"/>
      <c r="AQ595" s="1"/>
      <c r="AR595" s="1"/>
      <c r="AS595" s="45">
        <f t="shared" si="36"/>
        <v>-2.7304409647453398E-2</v>
      </c>
      <c r="AT595" s="6">
        <v>15</v>
      </c>
    </row>
    <row r="596" spans="1:46" s="3" customFormat="1" x14ac:dyDescent="0.2">
      <c r="A596" s="44">
        <v>1</v>
      </c>
      <c r="B596" s="8" t="s">
        <v>23</v>
      </c>
      <c r="C596" s="8" t="s">
        <v>8</v>
      </c>
      <c r="D596" s="6">
        <v>1</v>
      </c>
      <c r="E596" s="6"/>
      <c r="F596" s="6">
        <v>29</v>
      </c>
      <c r="G596" s="9">
        <v>-0.88320801858089393</v>
      </c>
      <c r="K596" s="9">
        <v>-0.41076359866103279</v>
      </c>
      <c r="M596" s="6"/>
      <c r="N596" s="6"/>
      <c r="O596" s="69">
        <v>1.7404291114961361</v>
      </c>
      <c r="S596" s="69">
        <v>-1.6715700717897306</v>
      </c>
      <c r="W596" s="69">
        <v>-1.684682574374055</v>
      </c>
      <c r="AA596" s="69">
        <v>-0.86337466247701777</v>
      </c>
      <c r="AD596" s="9"/>
      <c r="AE596" s="69">
        <v>-0.94213016304316166</v>
      </c>
      <c r="AG596" s="1"/>
      <c r="AH596" s="1"/>
      <c r="AI596" s="69">
        <v>0.34408772964686363</v>
      </c>
      <c r="AJ596" s="1"/>
      <c r="AK596" s="1"/>
      <c r="AL596" s="1"/>
      <c r="AM596" s="1"/>
      <c r="AN596" s="10">
        <f t="shared" si="35"/>
        <v>0.7103158446391985</v>
      </c>
      <c r="AO596" s="1"/>
      <c r="AP596" s="1"/>
      <c r="AQ596" s="1"/>
      <c r="AR596" s="1"/>
      <c r="AS596" s="45">
        <f t="shared" si="36"/>
        <v>1.9315844639198554E-2</v>
      </c>
      <c r="AT596" s="6">
        <v>15</v>
      </c>
    </row>
    <row r="597" spans="1:46" s="3" customFormat="1" x14ac:dyDescent="0.2">
      <c r="A597" s="44">
        <v>1</v>
      </c>
      <c r="B597" s="8" t="s">
        <v>23</v>
      </c>
      <c r="C597" s="8" t="s">
        <v>8</v>
      </c>
      <c r="D597" s="6">
        <v>1</v>
      </c>
      <c r="E597" s="6"/>
      <c r="F597" s="6">
        <v>29</v>
      </c>
      <c r="G597" s="9">
        <v>-0.93109130853045963</v>
      </c>
      <c r="K597" s="9">
        <v>-0.57551304007137449</v>
      </c>
      <c r="M597" s="6"/>
      <c r="N597" s="6"/>
      <c r="O597" s="69">
        <v>1.6952005448448206</v>
      </c>
      <c r="S597" s="69">
        <v>-1.8361750670550236</v>
      </c>
      <c r="W597" s="69">
        <v>-1.9349451516239293</v>
      </c>
      <c r="AA597" s="69">
        <v>-0.78408643081032126</v>
      </c>
      <c r="AD597" s="9"/>
      <c r="AE597" s="69">
        <v>-1.1791946878517976</v>
      </c>
      <c r="AG597" s="1"/>
      <c r="AH597" s="1"/>
      <c r="AI597" s="69">
        <v>0.31821370494772294</v>
      </c>
      <c r="AJ597" s="1"/>
      <c r="AK597" s="1"/>
      <c r="AL597" s="1"/>
      <c r="AM597" s="1"/>
      <c r="AN597" s="10">
        <f t="shared" si="35"/>
        <v>0.68204847265538726</v>
      </c>
      <c r="AO597" s="1"/>
      <c r="AP597" s="1"/>
      <c r="AQ597" s="1"/>
      <c r="AR597" s="1"/>
      <c r="AS597" s="45">
        <f t="shared" si="36"/>
        <v>-8.9515273446126864E-3</v>
      </c>
      <c r="AT597" s="6">
        <v>15</v>
      </c>
    </row>
    <row r="598" spans="1:46" s="3" customFormat="1" x14ac:dyDescent="0.2">
      <c r="A598" s="44">
        <v>1</v>
      </c>
      <c r="B598" s="8" t="s">
        <v>23</v>
      </c>
      <c r="C598" s="8" t="s">
        <v>8</v>
      </c>
      <c r="D598" s="6">
        <v>1</v>
      </c>
      <c r="E598" s="6"/>
      <c r="F598" s="6">
        <v>29</v>
      </c>
      <c r="G598" s="9">
        <v>-0.82676140448996649</v>
      </c>
      <c r="K598" s="9">
        <v>-0.34427664938944946</v>
      </c>
      <c r="M598" s="6"/>
      <c r="N598" s="6"/>
      <c r="O598" s="69">
        <v>1.7985249110372816</v>
      </c>
      <c r="S598" s="69">
        <v>-1.6052244436862964</v>
      </c>
      <c r="W598" s="69">
        <v>-1.6664011428985239</v>
      </c>
      <c r="AA598" s="69">
        <v>-0.97833489986492994</v>
      </c>
      <c r="AD598" s="9"/>
      <c r="AE598" s="69">
        <v>-0.84848611132566643</v>
      </c>
      <c r="AG598" s="1"/>
      <c r="AH598" s="1"/>
      <c r="AI598" s="69">
        <v>0.31407654331330748</v>
      </c>
      <c r="AJ598" s="1"/>
      <c r="AK598" s="1"/>
      <c r="AL598" s="1"/>
      <c r="AM598" s="1"/>
      <c r="AN598" s="10">
        <f t="shared" si="35"/>
        <v>0.67752862356978838</v>
      </c>
      <c r="AO598" s="1"/>
      <c r="AP598" s="1"/>
      <c r="AQ598" s="1"/>
      <c r="AR598" s="1"/>
      <c r="AS598" s="45">
        <f t="shared" si="36"/>
        <v>-1.3471376430211568E-2</v>
      </c>
      <c r="AT598" s="6">
        <v>15</v>
      </c>
    </row>
    <row r="599" spans="1:46" s="3" customFormat="1" x14ac:dyDescent="0.2">
      <c r="A599" s="44">
        <v>1</v>
      </c>
      <c r="B599" s="8" t="s">
        <v>24</v>
      </c>
      <c r="C599" s="8" t="s">
        <v>8</v>
      </c>
      <c r="D599" s="6">
        <v>1</v>
      </c>
      <c r="E599" s="6"/>
      <c r="F599" s="6">
        <v>30</v>
      </c>
      <c r="G599" s="9">
        <v>-0.93519197768458273</v>
      </c>
      <c r="K599" s="9">
        <v>-0.57352223308204753</v>
      </c>
      <c r="M599" s="6"/>
      <c r="N599" s="6"/>
      <c r="O599" s="9">
        <v>1.6907248746781194</v>
      </c>
      <c r="P599" s="9"/>
      <c r="Q599" s="9"/>
      <c r="S599" s="9">
        <v>-1.83417553992075</v>
      </c>
      <c r="T599" s="9"/>
      <c r="U599" s="9"/>
      <c r="V599" s="9"/>
      <c r="W599" s="1">
        <v>-1.8014280698173124</v>
      </c>
      <c r="Y599" s="1"/>
      <c r="Z599" s="1"/>
      <c r="AA599" s="1">
        <v>-0.65391235389050673</v>
      </c>
      <c r="AB599" s="9"/>
      <c r="AC599" s="9"/>
      <c r="AD599" s="9"/>
      <c r="AE599" s="1">
        <v>-1.2016391932033881</v>
      </c>
      <c r="AF599" s="1"/>
      <c r="AG599" s="1"/>
      <c r="AH599" s="1"/>
      <c r="AI599" s="1">
        <v>0.29797017868368747</v>
      </c>
      <c r="AJ599" s="1"/>
      <c r="AK599" s="1"/>
      <c r="AL599" s="1"/>
      <c r="AM599" s="1"/>
      <c r="AN599" s="10">
        <f t="shared" si="35"/>
        <v>0.65993242021192855</v>
      </c>
      <c r="AO599" s="1"/>
      <c r="AP599" s="1"/>
      <c r="AQ599" s="1"/>
      <c r="AR599" s="1"/>
      <c r="AS599" s="45">
        <f t="shared" si="36"/>
        <v>-3.1067579788071398E-2</v>
      </c>
      <c r="AT599" s="6">
        <v>11</v>
      </c>
    </row>
    <row r="600" spans="1:46" s="3" customFormat="1" x14ac:dyDescent="0.2">
      <c r="A600" s="44">
        <v>1</v>
      </c>
      <c r="B600" s="8" t="s">
        <v>24</v>
      </c>
      <c r="C600" s="8" t="s">
        <v>8</v>
      </c>
      <c r="D600" s="6">
        <v>1</v>
      </c>
      <c r="E600" s="6"/>
      <c r="F600" s="6">
        <v>30</v>
      </c>
      <c r="G600" s="9">
        <v>-0.91644357367556961</v>
      </c>
      <c r="K600" s="9">
        <v>-0.5829335301960048</v>
      </c>
      <c r="M600" s="6"/>
      <c r="N600" s="6"/>
      <c r="O600" s="9">
        <v>1.7111993669459729</v>
      </c>
      <c r="P600" s="9"/>
      <c r="Q600" s="9"/>
      <c r="S600" s="9">
        <v>-1.8436266357317379</v>
      </c>
      <c r="T600" s="9"/>
      <c r="U600" s="9"/>
      <c r="V600" s="9"/>
      <c r="W600" s="1">
        <v>-1.8068162833787815</v>
      </c>
      <c r="Y600" s="1"/>
      <c r="Z600" s="1"/>
      <c r="AA600" s="1">
        <v>-0.6403755671130773</v>
      </c>
      <c r="AB600" s="9"/>
      <c r="AC600" s="9"/>
      <c r="AD600" s="9"/>
      <c r="AE600" s="1">
        <v>-1.1416702915411636</v>
      </c>
      <c r="AF600" s="1"/>
      <c r="AG600" s="1"/>
      <c r="AH600" s="1"/>
      <c r="AI600" s="1">
        <v>0.34802815726608927</v>
      </c>
      <c r="AJ600" s="1"/>
      <c r="AK600" s="1"/>
      <c r="AL600" s="1"/>
      <c r="AM600" s="1"/>
      <c r="AN600" s="10">
        <f t="shared" si="35"/>
        <v>0.71462076181320255</v>
      </c>
      <c r="AO600" s="1"/>
      <c r="AP600" s="1"/>
      <c r="AQ600" s="1"/>
      <c r="AR600" s="1"/>
      <c r="AS600" s="45">
        <f t="shared" si="36"/>
        <v>2.3620761813202606E-2</v>
      </c>
      <c r="AT600" s="6">
        <v>10</v>
      </c>
    </row>
    <row r="601" spans="1:46" s="3" customFormat="1" x14ac:dyDescent="0.2">
      <c r="A601" s="44">
        <v>1</v>
      </c>
      <c r="B601" s="8" t="s">
        <v>24</v>
      </c>
      <c r="C601" s="8" t="s">
        <v>8</v>
      </c>
      <c r="D601" s="6">
        <v>1</v>
      </c>
      <c r="E601" s="6"/>
      <c r="F601" s="6">
        <v>30</v>
      </c>
      <c r="G601" s="9">
        <v>-0.9056104510075349</v>
      </c>
      <c r="K601" s="9">
        <v>-0.58315662584872474</v>
      </c>
      <c r="M601" s="6"/>
      <c r="N601" s="6"/>
      <c r="O601" s="9">
        <v>1.7228347428485562</v>
      </c>
      <c r="P601" s="9"/>
      <c r="Q601" s="9"/>
      <c r="S601" s="9">
        <v>-1.8438739099928654</v>
      </c>
      <c r="T601" s="9"/>
      <c r="U601" s="9"/>
      <c r="V601" s="9"/>
      <c r="W601" s="1">
        <v>-1.685355753598933</v>
      </c>
      <c r="Y601" s="1"/>
      <c r="Z601" s="1"/>
      <c r="AA601" s="1">
        <v>-0.51783723840265194</v>
      </c>
      <c r="AB601" s="9"/>
      <c r="AC601" s="9"/>
      <c r="AD601" s="9"/>
      <c r="AE601" s="1">
        <v>-1.1131186075123145</v>
      </c>
      <c r="AF601" s="1"/>
      <c r="AG601" s="1"/>
      <c r="AH601" s="1"/>
      <c r="AI601" s="1">
        <v>0.36568672819284331</v>
      </c>
      <c r="AJ601" s="1"/>
      <c r="AK601" s="1"/>
      <c r="AL601" s="1"/>
      <c r="AM601" s="1"/>
      <c r="AN601" s="10">
        <f t="shared" si="35"/>
        <v>0.73391275055068128</v>
      </c>
      <c r="AO601" s="1"/>
      <c r="AP601" s="1"/>
      <c r="AQ601" s="1"/>
      <c r="AR601" s="1"/>
      <c r="AS601" s="45">
        <f t="shared" si="36"/>
        <v>4.2912750550681333E-2</v>
      </c>
      <c r="AT601" s="6">
        <v>10</v>
      </c>
    </row>
    <row r="602" spans="1:46" s="3" customFormat="1" x14ac:dyDescent="0.2">
      <c r="A602" s="44">
        <v>1</v>
      </c>
      <c r="B602" s="8" t="s">
        <v>26</v>
      </c>
      <c r="C602" s="8" t="s">
        <v>8</v>
      </c>
      <c r="D602" s="6">
        <v>1</v>
      </c>
      <c r="E602" s="6"/>
      <c r="F602" s="6">
        <v>32</v>
      </c>
      <c r="G602" s="1">
        <v>-0.9860372888993334</v>
      </c>
      <c r="I602" s="9"/>
      <c r="J602" s="9"/>
      <c r="K602" s="1">
        <v>-0.70633172129188426</v>
      </c>
      <c r="L602" s="9"/>
      <c r="M602" s="6"/>
      <c r="N602" s="6"/>
      <c r="O602" s="9">
        <v>1.6411222289953002</v>
      </c>
      <c r="P602" s="9"/>
      <c r="Q602" s="9"/>
      <c r="R602" s="9"/>
      <c r="S602" s="9">
        <v>-1.9668411984393686</v>
      </c>
      <c r="T602" s="9"/>
      <c r="U602" s="9"/>
      <c r="V602" s="9"/>
      <c r="W602" s="9">
        <v>-2.0739455266551436</v>
      </c>
      <c r="X602" s="9"/>
      <c r="Y602" s="9"/>
      <c r="Z602" s="9"/>
      <c r="AA602" s="9">
        <v>-0.66116586545131306</v>
      </c>
      <c r="AB602" s="9"/>
      <c r="AC602" s="9"/>
      <c r="AD602" s="9"/>
      <c r="AE602" s="9">
        <v>-1.3619065354918829</v>
      </c>
      <c r="AF602" s="9"/>
      <c r="AG602" s="9"/>
      <c r="AH602" s="9"/>
      <c r="AI602" s="1">
        <v>0.32071767233712856</v>
      </c>
      <c r="AJ602" s="1"/>
      <c r="AK602" s="1"/>
      <c r="AL602" s="1"/>
      <c r="AM602" s="1"/>
      <c r="AN602" s="10">
        <f t="shared" si="35"/>
        <v>0.68478405702831291</v>
      </c>
      <c r="AO602" s="1"/>
      <c r="AP602" s="1"/>
      <c r="AQ602" s="1"/>
      <c r="AR602" s="1"/>
      <c r="AS602" s="45">
        <f t="shared" si="36"/>
        <v>-6.2159429716870385E-3</v>
      </c>
      <c r="AT602" s="6">
        <v>14</v>
      </c>
    </row>
    <row r="603" spans="1:46" s="3" customFormat="1" x14ac:dyDescent="0.2">
      <c r="A603" s="44">
        <v>1</v>
      </c>
      <c r="B603" s="8" t="s">
        <v>26</v>
      </c>
      <c r="C603" s="8" t="s">
        <v>8</v>
      </c>
      <c r="D603" s="6">
        <v>1</v>
      </c>
      <c r="E603" s="6"/>
      <c r="F603" s="6">
        <v>32</v>
      </c>
      <c r="G603" s="1">
        <v>-0.89411151051635995</v>
      </c>
      <c r="I603" s="9"/>
      <c r="J603" s="9"/>
      <c r="K603" s="1">
        <v>-0.54409435763760849</v>
      </c>
      <c r="L603" s="9"/>
      <c r="M603" s="6"/>
      <c r="N603" s="6"/>
      <c r="O603" s="9">
        <v>1.7337149277530115</v>
      </c>
      <c r="P603" s="9"/>
      <c r="Q603" s="9"/>
      <c r="R603" s="9"/>
      <c r="S603" s="9">
        <v>-1.8048462161243322</v>
      </c>
      <c r="T603" s="9"/>
      <c r="U603" s="9"/>
      <c r="V603" s="9"/>
      <c r="W603" s="9">
        <v>-1.535486129375943</v>
      </c>
      <c r="X603" s="9"/>
      <c r="Y603" s="9"/>
      <c r="Z603" s="9"/>
      <c r="AA603" s="9">
        <v>-0.44569180225556559</v>
      </c>
      <c r="AB603" s="9"/>
      <c r="AC603" s="9"/>
      <c r="AD603" s="9"/>
      <c r="AE603" s="9">
        <v>-1.1504240701872006</v>
      </c>
      <c r="AF603" s="9"/>
      <c r="AG603" s="9"/>
      <c r="AH603" s="9"/>
      <c r="AI603" s="1">
        <v>0.27783233342332236</v>
      </c>
      <c r="AJ603" s="1"/>
      <c r="AK603" s="1"/>
      <c r="AL603" s="1"/>
      <c r="AM603" s="1"/>
      <c r="AN603" s="10">
        <f t="shared" si="35"/>
        <v>0.63793182426497963</v>
      </c>
      <c r="AO603" s="1"/>
      <c r="AP603" s="1"/>
      <c r="AQ603" s="1"/>
      <c r="AR603" s="1"/>
      <c r="AS603" s="45">
        <f t="shared" si="36"/>
        <v>-5.3068175735020318E-2</v>
      </c>
      <c r="AT603" s="6">
        <v>14</v>
      </c>
    </row>
    <row r="604" spans="1:46" s="3" customFormat="1" x14ac:dyDescent="0.2">
      <c r="A604" s="44">
        <v>1</v>
      </c>
      <c r="B604" s="8" t="s">
        <v>26</v>
      </c>
      <c r="C604" s="8" t="s">
        <v>8</v>
      </c>
      <c r="D604" s="6">
        <v>1</v>
      </c>
      <c r="E604" s="6"/>
      <c r="F604" s="6">
        <v>32</v>
      </c>
      <c r="G604" s="1">
        <v>-0.94407881968631435</v>
      </c>
      <c r="I604" s="9"/>
      <c r="J604" s="9"/>
      <c r="K604" s="1">
        <v>-0.64286532695653209</v>
      </c>
      <c r="L604" s="9"/>
      <c r="M604" s="6"/>
      <c r="N604" s="6"/>
      <c r="O604" s="9">
        <v>1.6837811281206141</v>
      </c>
      <c r="P604" s="9"/>
      <c r="Q604" s="9"/>
      <c r="R604" s="9"/>
      <c r="S604" s="9">
        <v>-1.9034830365161213</v>
      </c>
      <c r="T604" s="9"/>
      <c r="U604" s="9"/>
      <c r="V604" s="9"/>
      <c r="W604" s="9">
        <v>-1.7017887518767374</v>
      </c>
      <c r="X604" s="9"/>
      <c r="Y604" s="9"/>
      <c r="Z604" s="9"/>
      <c r="AA604" s="9">
        <v>-0.41447850543452347</v>
      </c>
      <c r="AB604" s="9"/>
      <c r="AC604" s="9"/>
      <c r="AD604" s="9"/>
      <c r="AE604" s="9">
        <v>-1.2721649130301298</v>
      </c>
      <c r="AF604" s="9"/>
      <c r="AG604" s="9"/>
      <c r="AH604" s="9"/>
      <c r="AI604" s="1">
        <v>0.30477243296986312</v>
      </c>
      <c r="AJ604" s="1"/>
      <c r="AK604" s="1"/>
      <c r="AL604" s="1"/>
      <c r="AM604" s="1"/>
      <c r="AN604" s="10">
        <f t="shared" si="35"/>
        <v>0.66736388301957539</v>
      </c>
      <c r="AO604" s="1"/>
      <c r="AP604" s="1"/>
      <c r="AQ604" s="1"/>
      <c r="AR604" s="1"/>
      <c r="AS604" s="45">
        <f t="shared" si="36"/>
        <v>-2.363611698042456E-2</v>
      </c>
      <c r="AT604" s="6">
        <v>15</v>
      </c>
    </row>
    <row r="605" spans="1:46" s="3" customFormat="1" x14ac:dyDescent="0.2">
      <c r="A605" s="44">
        <v>1</v>
      </c>
      <c r="B605" s="8" t="s">
        <v>26</v>
      </c>
      <c r="C605" s="8" t="s">
        <v>8</v>
      </c>
      <c r="D605" s="6">
        <v>1</v>
      </c>
      <c r="E605" s="6"/>
      <c r="F605" s="6">
        <v>32</v>
      </c>
      <c r="G605" s="1">
        <v>-0.92264773071962902</v>
      </c>
      <c r="I605" s="9"/>
      <c r="J605" s="9"/>
      <c r="K605" s="1">
        <v>-0.58257868243997746</v>
      </c>
      <c r="L605" s="9"/>
      <c r="M605" s="6"/>
      <c r="N605" s="6"/>
      <c r="O605" s="9">
        <v>1.7045272615525082</v>
      </c>
      <c r="P605" s="9"/>
      <c r="Q605" s="9"/>
      <c r="R605" s="9"/>
      <c r="S605" s="9">
        <v>-1.8432579923073718</v>
      </c>
      <c r="T605" s="9"/>
      <c r="U605" s="9"/>
      <c r="V605" s="9"/>
      <c r="W605" s="9">
        <v>-1.5591503373608013</v>
      </c>
      <c r="X605" s="9"/>
      <c r="Y605" s="9"/>
      <c r="Z605" s="9"/>
      <c r="AA605" s="9">
        <v>-0.39220064135211952</v>
      </c>
      <c r="AB605" s="9"/>
      <c r="AC605" s="9"/>
      <c r="AD605" s="9"/>
      <c r="AE605" s="9">
        <v>-1.1761046638407713</v>
      </c>
      <c r="AF605" s="9"/>
      <c r="AG605" s="9"/>
      <c r="AH605" s="9"/>
      <c r="AI605" s="1">
        <v>0.31954455944033233</v>
      </c>
      <c r="AJ605" s="1"/>
      <c r="AK605" s="1"/>
      <c r="AL605" s="1"/>
      <c r="AM605" s="1"/>
      <c r="AN605" s="10">
        <f t="shared" si="35"/>
        <v>0.68350243118856313</v>
      </c>
      <c r="AO605" s="1"/>
      <c r="AP605" s="1"/>
      <c r="AQ605" s="1"/>
      <c r="AR605" s="1"/>
      <c r="AS605" s="45">
        <f t="shared" si="36"/>
        <v>-7.4975688114368166E-3</v>
      </c>
      <c r="AT605" s="6">
        <v>15</v>
      </c>
    </row>
    <row r="606" spans="1:46" s="3" customFormat="1" x14ac:dyDescent="0.2">
      <c r="A606" s="44">
        <v>1</v>
      </c>
      <c r="B606" s="8" t="s">
        <v>26</v>
      </c>
      <c r="C606" s="8" t="s">
        <v>8</v>
      </c>
      <c r="D606" s="6">
        <v>1</v>
      </c>
      <c r="E606" s="6"/>
      <c r="F606" s="6">
        <v>32</v>
      </c>
      <c r="G606" s="1">
        <v>-0.93678041338230389</v>
      </c>
      <c r="I606" s="9"/>
      <c r="J606" s="9"/>
      <c r="K606" s="1">
        <v>-0.61417707382067288</v>
      </c>
      <c r="L606" s="9"/>
      <c r="M606" s="6"/>
      <c r="N606" s="6"/>
      <c r="O606" s="9">
        <v>1.6905410705978756</v>
      </c>
      <c r="P606" s="9"/>
      <c r="Q606" s="9"/>
      <c r="R606" s="9"/>
      <c r="S606" s="9">
        <v>-1.8748176109321548</v>
      </c>
      <c r="T606" s="9"/>
      <c r="U606" s="9"/>
      <c r="V606" s="9"/>
      <c r="W606" s="9">
        <v>-1.7851458141024126</v>
      </c>
      <c r="X606" s="9"/>
      <c r="Y606" s="9"/>
      <c r="Z606" s="9"/>
      <c r="AA606" s="9">
        <v>-0.55588336028028484</v>
      </c>
      <c r="AB606" s="9"/>
      <c r="AC606" s="9"/>
      <c r="AD606" s="9"/>
      <c r="AE606" s="9">
        <v>-1.2476080902648623</v>
      </c>
      <c r="AF606" s="9"/>
      <c r="AG606" s="9"/>
      <c r="AH606" s="9"/>
      <c r="AI606" s="1">
        <v>0.29357246877204091</v>
      </c>
      <c r="AJ606" s="1"/>
      <c r="AK606" s="1"/>
      <c r="AL606" s="1"/>
      <c r="AM606" s="1"/>
      <c r="AN606" s="10">
        <f t="shared" si="35"/>
        <v>0.65512792213345472</v>
      </c>
      <c r="AO606" s="1"/>
      <c r="AP606" s="1"/>
      <c r="AQ606" s="1"/>
      <c r="AR606" s="1"/>
      <c r="AS606" s="45">
        <f t="shared" si="36"/>
        <v>-3.5872077866545227E-2</v>
      </c>
      <c r="AT606" s="6">
        <v>16</v>
      </c>
    </row>
    <row r="607" spans="1:46" s="3" customFormat="1" x14ac:dyDescent="0.2">
      <c r="A607" s="44">
        <v>1</v>
      </c>
      <c r="B607" s="8" t="s">
        <v>26</v>
      </c>
      <c r="C607" s="8" t="s">
        <v>8</v>
      </c>
      <c r="D607" s="6">
        <v>1</v>
      </c>
      <c r="E607" s="6"/>
      <c r="F607" s="6">
        <v>32</v>
      </c>
      <c r="G607" s="1">
        <v>-0.94397099422116049</v>
      </c>
      <c r="H607" s="1"/>
      <c r="I607" s="1"/>
      <c r="J607" s="1"/>
      <c r="K607" s="1">
        <v>-0.64454524181636808</v>
      </c>
      <c r="L607" s="1"/>
      <c r="M607" s="6"/>
      <c r="N607" s="6"/>
      <c r="O607" s="9">
        <v>1.6839597070964443</v>
      </c>
      <c r="P607" s="9"/>
      <c r="Q607" s="9"/>
      <c r="R607" s="9"/>
      <c r="S607" s="9">
        <v>-1.9051628116749839</v>
      </c>
      <c r="T607" s="9"/>
      <c r="U607" s="9"/>
      <c r="V607" s="9"/>
      <c r="W607" s="9">
        <v>-1.5275322362513224</v>
      </c>
      <c r="X607" s="9"/>
      <c r="Y607" s="9"/>
      <c r="Z607" s="9"/>
      <c r="AA607" s="9">
        <v>-0.23596145587376216</v>
      </c>
      <c r="AB607" s="9"/>
      <c r="AC607" s="9"/>
      <c r="AD607" s="9"/>
      <c r="AE607" s="9">
        <v>-1.226249692494477</v>
      </c>
      <c r="AF607" s="9"/>
      <c r="AG607" s="9"/>
      <c r="AH607" s="9"/>
      <c r="AI607" s="1">
        <v>0.35239197733857863</v>
      </c>
      <c r="AJ607" s="1"/>
      <c r="AK607" s="1"/>
      <c r="AL607" s="1"/>
      <c r="AM607" s="1"/>
      <c r="AN607" s="10">
        <f t="shared" si="35"/>
        <v>0.71938823524239714</v>
      </c>
      <c r="AO607" s="1"/>
      <c r="AP607" s="1"/>
      <c r="AQ607" s="1"/>
      <c r="AR607" s="1"/>
      <c r="AS607" s="45">
        <f t="shared" si="36"/>
        <v>2.8388235242397197E-2</v>
      </c>
      <c r="AT607" s="6">
        <v>16</v>
      </c>
    </row>
    <row r="608" spans="1:46" s="3" customFormat="1" x14ac:dyDescent="0.2">
      <c r="A608" s="44">
        <v>1</v>
      </c>
      <c r="B608" s="8" t="s">
        <v>26</v>
      </c>
      <c r="C608" s="8" t="s">
        <v>8</v>
      </c>
      <c r="D608" s="6">
        <v>1</v>
      </c>
      <c r="E608" s="6"/>
      <c r="F608" s="6">
        <v>32</v>
      </c>
      <c r="G608" s="1">
        <v>-0.88122097196554816</v>
      </c>
      <c r="H608" s="1"/>
      <c r="I608" s="1"/>
      <c r="J608" s="1"/>
      <c r="K608" s="1">
        <v>-0.54412480229408833</v>
      </c>
      <c r="L608" s="1"/>
      <c r="M608" s="6"/>
      <c r="N608" s="6"/>
      <c r="O608" s="9">
        <v>1.747551289710529</v>
      </c>
      <c r="P608" s="9"/>
      <c r="Q608" s="9"/>
      <c r="R608" s="9"/>
      <c r="S608" s="9">
        <v>-1.8049054846493107</v>
      </c>
      <c r="T608" s="9"/>
      <c r="U608" s="9"/>
      <c r="V608" s="9"/>
      <c r="W608" s="9">
        <v>-1.3694331556986659</v>
      </c>
      <c r="X608" s="9"/>
      <c r="Y608" s="9"/>
      <c r="Z608" s="9"/>
      <c r="AA608" s="9">
        <v>-0.27875854098730057</v>
      </c>
      <c r="AB608" s="9"/>
      <c r="AC608" s="9"/>
      <c r="AD608" s="9"/>
      <c r="AE608" s="9">
        <v>-1.1269921727332934</v>
      </c>
      <c r="AF608" s="9"/>
      <c r="AG608" s="9"/>
      <c r="AH608" s="9"/>
      <c r="AI608" s="1">
        <v>0.28803060657250912</v>
      </c>
      <c r="AJ608" s="1"/>
      <c r="AK608" s="1"/>
      <c r="AL608" s="1"/>
      <c r="AM608" s="1"/>
      <c r="AN608" s="10">
        <f t="shared" si="35"/>
        <v>0.64907343768046621</v>
      </c>
      <c r="AO608" s="1"/>
      <c r="AP608" s="1"/>
      <c r="AQ608" s="1"/>
      <c r="AR608" s="1"/>
      <c r="AS608" s="45">
        <f t="shared" ref="AS608:AS639" si="37">AN608-$AW$4</f>
        <v>-4.1926562319533733E-2</v>
      </c>
      <c r="AT608" s="6">
        <v>17</v>
      </c>
    </row>
    <row r="609" spans="1:46" s="3" customFormat="1" x14ac:dyDescent="0.2">
      <c r="A609" s="44">
        <v>1</v>
      </c>
      <c r="B609" s="8" t="s">
        <v>26</v>
      </c>
      <c r="C609" s="8" t="s">
        <v>8</v>
      </c>
      <c r="D609" s="6">
        <v>1</v>
      </c>
      <c r="E609" s="6"/>
      <c r="F609" s="6">
        <v>32</v>
      </c>
      <c r="G609" s="1">
        <v>-0.97215943014988815</v>
      </c>
      <c r="H609" s="1"/>
      <c r="I609" s="1"/>
      <c r="J609" s="1"/>
      <c r="K609" s="1">
        <v>-0.66698777332280124</v>
      </c>
      <c r="L609" s="1"/>
      <c r="M609" s="6"/>
      <c r="N609" s="6"/>
      <c r="O609" s="9">
        <v>1.6545451327844387</v>
      </c>
      <c r="P609" s="9"/>
      <c r="Q609" s="9"/>
      <c r="R609" s="9"/>
      <c r="S609" s="9">
        <v>-1.9275372093240577</v>
      </c>
      <c r="T609" s="9"/>
      <c r="U609" s="9"/>
      <c r="V609" s="9"/>
      <c r="W609" s="9">
        <v>-2.0618458276699254</v>
      </c>
      <c r="X609" s="9"/>
      <c r="Y609" s="9"/>
      <c r="Z609" s="9"/>
      <c r="AA609" s="9">
        <v>-0.72799213384663886</v>
      </c>
      <c r="AB609" s="9"/>
      <c r="AC609" s="9"/>
      <c r="AD609" s="9"/>
      <c r="AE609" s="9">
        <v>-1.3213384853370953</v>
      </c>
      <c r="AF609" s="9"/>
      <c r="AG609" s="9"/>
      <c r="AH609" s="9"/>
      <c r="AI609" s="1">
        <v>0.30826899183269973</v>
      </c>
      <c r="AJ609" s="1"/>
      <c r="AK609" s="1"/>
      <c r="AL609" s="1"/>
      <c r="AM609" s="1"/>
      <c r="AN609" s="10">
        <f t="shared" si="35"/>
        <v>0.67118387357722442</v>
      </c>
      <c r="AO609" s="1"/>
      <c r="AP609" s="1"/>
      <c r="AQ609" s="1"/>
      <c r="AR609" s="1"/>
      <c r="AS609" s="45">
        <f t="shared" si="37"/>
        <v>-1.9816126422775526E-2</v>
      </c>
      <c r="AT609" s="6">
        <v>16</v>
      </c>
    </row>
    <row r="610" spans="1:46" s="3" customFormat="1" x14ac:dyDescent="0.2">
      <c r="A610" s="44">
        <v>1</v>
      </c>
      <c r="B610" s="8" t="s">
        <v>27</v>
      </c>
      <c r="C610" s="8" t="s">
        <v>8</v>
      </c>
      <c r="D610" s="6">
        <v>1</v>
      </c>
      <c r="E610" s="6"/>
      <c r="F610" s="6">
        <v>33</v>
      </c>
      <c r="G610" s="1">
        <v>-0.92154480449313603</v>
      </c>
      <c r="K610" s="1">
        <v>-0.53925806462278203</v>
      </c>
      <c r="M610" s="6"/>
      <c r="N610" s="6"/>
      <c r="O610" s="1">
        <v>1.704090239476153</v>
      </c>
      <c r="P610" s="1"/>
      <c r="Q610" s="1"/>
      <c r="S610" s="1">
        <v>-1.799949662706041</v>
      </c>
      <c r="T610" s="1"/>
      <c r="U610" s="1"/>
      <c r="V610" s="1"/>
      <c r="W610" s="1">
        <v>-0.93763628481451089</v>
      </c>
      <c r="X610" s="1"/>
      <c r="Y610" s="1"/>
      <c r="AA610" s="1">
        <v>0.14534486352715814</v>
      </c>
      <c r="AB610" s="1"/>
      <c r="AD610" s="1"/>
      <c r="AE610" s="1">
        <v>-1.1608360977316963</v>
      </c>
      <c r="AF610" s="1"/>
      <c r="AG610" s="1"/>
      <c r="AH610" s="1"/>
      <c r="AI610" s="1">
        <v>0.29101077268411935</v>
      </c>
      <c r="AJ610" s="1"/>
      <c r="AK610" s="1"/>
      <c r="AL610" s="1"/>
      <c r="AM610" s="1"/>
      <c r="AN610" s="10">
        <f t="shared" si="35"/>
        <v>0.6523292691574003</v>
      </c>
      <c r="AO610" s="1"/>
      <c r="AP610" s="1"/>
      <c r="AQ610" s="1"/>
      <c r="AR610" s="1"/>
      <c r="AS610" s="45">
        <f t="shared" si="37"/>
        <v>-3.8670730842599643E-2</v>
      </c>
      <c r="AT610" s="6">
        <v>12</v>
      </c>
    </row>
    <row r="611" spans="1:46" s="3" customFormat="1" x14ac:dyDescent="0.2">
      <c r="A611" s="44">
        <v>1</v>
      </c>
      <c r="B611" s="8" t="s">
        <v>27</v>
      </c>
      <c r="C611" s="8" t="s">
        <v>8</v>
      </c>
      <c r="D611" s="6">
        <v>1</v>
      </c>
      <c r="E611" s="6"/>
      <c r="F611" s="6">
        <v>33</v>
      </c>
      <c r="G611" s="1">
        <v>-0.90741887913618413</v>
      </c>
      <c r="K611" s="1">
        <v>-0.58753012100696933</v>
      </c>
      <c r="M611" s="6"/>
      <c r="N611" s="6"/>
      <c r="O611" s="1">
        <v>1.7210574116933255</v>
      </c>
      <c r="P611" s="1"/>
      <c r="Q611" s="1"/>
      <c r="S611" s="1">
        <v>-1.8482423689134464</v>
      </c>
      <c r="T611" s="1"/>
      <c r="U611" s="1"/>
      <c r="V611" s="1"/>
      <c r="W611" s="1">
        <v>-1.1381722200405759</v>
      </c>
      <c r="X611" s="1"/>
      <c r="Y611" s="1"/>
      <c r="AA611" s="1">
        <v>4.0869678242599905E-2</v>
      </c>
      <c r="AB611" s="1"/>
      <c r="AD611" s="1"/>
      <c r="AE611" s="1">
        <v>-1.1287774026500219</v>
      </c>
      <c r="AF611" s="1"/>
      <c r="AG611" s="1"/>
      <c r="AH611" s="1"/>
      <c r="AI611" s="1">
        <v>0.35615813740752511</v>
      </c>
      <c r="AJ611" s="1"/>
      <c r="AK611" s="1"/>
      <c r="AL611" s="1"/>
      <c r="AM611" s="1"/>
      <c r="AN611" s="10">
        <f t="shared" si="35"/>
        <v>0.72350276511772116</v>
      </c>
      <c r="AO611" s="1"/>
      <c r="AP611" s="1"/>
      <c r="AQ611" s="1"/>
      <c r="AR611" s="1"/>
      <c r="AS611" s="45">
        <f t="shared" si="37"/>
        <v>3.2502765117721211E-2</v>
      </c>
      <c r="AT611" s="6">
        <v>13</v>
      </c>
    </row>
    <row r="612" spans="1:46" s="3" customFormat="1" x14ac:dyDescent="0.2">
      <c r="A612" s="44">
        <v>1</v>
      </c>
      <c r="B612" s="8" t="s">
        <v>27</v>
      </c>
      <c r="C612" s="8" t="s">
        <v>8</v>
      </c>
      <c r="D612" s="6">
        <v>1</v>
      </c>
      <c r="E612" s="6"/>
      <c r="F612" s="6">
        <v>33</v>
      </c>
      <c r="G612" s="1">
        <v>-0.91554634104376564</v>
      </c>
      <c r="K612" s="1">
        <v>-0.51543513998491564</v>
      </c>
      <c r="M612" s="6"/>
      <c r="N612" s="6"/>
      <c r="O612" s="1">
        <v>1.7096370016761742</v>
      </c>
      <c r="P612" s="1"/>
      <c r="Q612" s="1"/>
      <c r="S612" s="1">
        <v>-1.7761455551464849</v>
      </c>
      <c r="T612" s="1"/>
      <c r="U612" s="1"/>
      <c r="V612" s="1"/>
      <c r="W612" s="1">
        <v>-0.74944636452863034</v>
      </c>
      <c r="X612" s="1"/>
      <c r="Y612" s="1"/>
      <c r="AA612" s="1">
        <v>0.2865807517122565</v>
      </c>
      <c r="AB612" s="1"/>
      <c r="AD612" s="1"/>
      <c r="AE612" s="1">
        <v>-1.1085749538427141</v>
      </c>
      <c r="AF612" s="1"/>
      <c r="AG612" s="1"/>
      <c r="AH612" s="1"/>
      <c r="AI612" s="1">
        <v>0.31375337488145916</v>
      </c>
      <c r="AJ612" s="1"/>
      <c r="AK612" s="1"/>
      <c r="AL612" s="1"/>
      <c r="AM612" s="1"/>
      <c r="AN612" s="10">
        <f t="shared" si="35"/>
        <v>0.67717556205799412</v>
      </c>
      <c r="AO612" s="1"/>
      <c r="AP612" s="1"/>
      <c r="AQ612" s="1"/>
      <c r="AR612" s="1"/>
      <c r="AS612" s="45">
        <f t="shared" si="37"/>
        <v>-1.3824437942005829E-2</v>
      </c>
      <c r="AT612" s="6">
        <v>13</v>
      </c>
    </row>
    <row r="613" spans="1:46" s="3" customFormat="1" x14ac:dyDescent="0.2">
      <c r="A613" s="44">
        <v>1</v>
      </c>
      <c r="B613" s="8" t="s">
        <v>27</v>
      </c>
      <c r="C613" s="8" t="s">
        <v>8</v>
      </c>
      <c r="D613" s="6">
        <v>1</v>
      </c>
      <c r="E613" s="6"/>
      <c r="F613" s="6">
        <v>33</v>
      </c>
      <c r="G613" s="1">
        <v>-0.90472076445218641</v>
      </c>
      <c r="K613" s="1">
        <v>-0.52703520531120618</v>
      </c>
      <c r="M613" s="6"/>
      <c r="N613" s="6"/>
      <c r="O613" s="1">
        <v>1.7216899308534339</v>
      </c>
      <c r="P613" s="1"/>
      <c r="Q613" s="1"/>
      <c r="S613" s="1">
        <v>-1.787767202875358</v>
      </c>
      <c r="T613" s="1"/>
      <c r="U613" s="1"/>
      <c r="V613" s="1"/>
      <c r="W613" s="1">
        <v>-1.3003304881999966</v>
      </c>
      <c r="X613" s="1"/>
      <c r="Y613" s="1"/>
      <c r="AA613" s="1">
        <v>-0.243654621939704</v>
      </c>
      <c r="AB613" s="1"/>
      <c r="AD613" s="1"/>
      <c r="AE613" s="1">
        <v>-1.0765350222884107</v>
      </c>
      <c r="AF613" s="1"/>
      <c r="AG613" s="1"/>
      <c r="AH613" s="1"/>
      <c r="AI613" s="1">
        <v>0.34613755121321033</v>
      </c>
      <c r="AJ613" s="1"/>
      <c r="AK613" s="1"/>
      <c r="AL613" s="1"/>
      <c r="AM613" s="1"/>
      <c r="AN613" s="10">
        <f t="shared" si="35"/>
        <v>0.71255527470043223</v>
      </c>
      <c r="AO613" s="1"/>
      <c r="AP613" s="1"/>
      <c r="AQ613" s="1"/>
      <c r="AR613" s="1"/>
      <c r="AS613" s="45">
        <f t="shared" si="37"/>
        <v>2.1555274700432281E-2</v>
      </c>
      <c r="AT613" s="6">
        <v>13</v>
      </c>
    </row>
    <row r="614" spans="1:46" s="3" customFormat="1" x14ac:dyDescent="0.2">
      <c r="A614" s="44">
        <v>1</v>
      </c>
      <c r="B614" s="8" t="s">
        <v>27</v>
      </c>
      <c r="C614" s="8" t="s">
        <v>8</v>
      </c>
      <c r="D614" s="6">
        <v>1</v>
      </c>
      <c r="E614" s="6"/>
      <c r="F614" s="6">
        <v>33</v>
      </c>
      <c r="G614" s="1">
        <v>-0.91248241803237429</v>
      </c>
      <c r="K614" s="1">
        <v>-0.56264319161728604</v>
      </c>
      <c r="M614" s="6"/>
      <c r="N614" s="6"/>
      <c r="O614" s="1">
        <v>1.7146916834831205</v>
      </c>
      <c r="P614" s="1"/>
      <c r="Q614" s="1"/>
      <c r="S614" s="1">
        <v>-1.823349756731659</v>
      </c>
      <c r="T614" s="1"/>
      <c r="U614" s="1"/>
      <c r="V614" s="1"/>
      <c r="W614" s="1">
        <v>-1.6347821275240757</v>
      </c>
      <c r="X614" s="1"/>
      <c r="Y614" s="1"/>
      <c r="AA614" s="1">
        <v>-0.50821938197423422</v>
      </c>
      <c r="AB614" s="1"/>
      <c r="AD614" s="1"/>
      <c r="AE614" s="1">
        <v>-1.1844300644801575</v>
      </c>
      <c r="AF614" s="1"/>
      <c r="AG614" s="1"/>
      <c r="AH614" s="1"/>
      <c r="AI614" s="1">
        <v>0.28101199661906273</v>
      </c>
      <c r="AJ614" s="1"/>
      <c r="AK614" s="1"/>
      <c r="AL614" s="1"/>
      <c r="AM614" s="1"/>
      <c r="AN614" s="10">
        <f t="shared" si="35"/>
        <v>0.64140560630632604</v>
      </c>
      <c r="AO614" s="1"/>
      <c r="AP614" s="1"/>
      <c r="AQ614" s="1"/>
      <c r="AR614" s="1"/>
      <c r="AS614" s="45">
        <f t="shared" si="37"/>
        <v>-4.959439369367391E-2</v>
      </c>
      <c r="AT614" s="6">
        <v>13</v>
      </c>
    </row>
    <row r="615" spans="1:46" s="3" customFormat="1" x14ac:dyDescent="0.2">
      <c r="A615" s="44">
        <v>1</v>
      </c>
      <c r="B615" s="8" t="s">
        <v>27</v>
      </c>
      <c r="C615" s="8" t="s">
        <v>8</v>
      </c>
      <c r="D615" s="6">
        <v>1</v>
      </c>
      <c r="E615" s="6"/>
      <c r="F615" s="6">
        <v>33</v>
      </c>
      <c r="G615" s="1">
        <v>-0.92239376238089932</v>
      </c>
      <c r="K615" s="1">
        <v>-0.49735966828156908</v>
      </c>
      <c r="M615" s="6"/>
      <c r="N615" s="6"/>
      <c r="O615" s="1">
        <v>1.7016114995664158</v>
      </c>
      <c r="P615" s="1"/>
      <c r="Q615" s="1"/>
      <c r="S615" s="1">
        <v>-1.7580588665894084</v>
      </c>
      <c r="T615" s="1"/>
      <c r="U615" s="1"/>
      <c r="V615" s="1"/>
      <c r="W615" s="1">
        <v>-1.3476355164398628</v>
      </c>
      <c r="X615" s="1"/>
      <c r="Y615" s="1"/>
      <c r="AA615" s="1">
        <v>-0.35086083677271507</v>
      </c>
      <c r="AB615" s="1"/>
      <c r="AD615" s="1"/>
      <c r="AE615" s="1">
        <v>-1.0995002125388231</v>
      </c>
      <c r="AF615" s="1"/>
      <c r="AG615" s="1"/>
      <c r="AH615" s="1"/>
      <c r="AI615" s="1">
        <v>0.3121269030156304</v>
      </c>
      <c r="AJ615" s="1"/>
      <c r="AK615" s="1"/>
      <c r="AL615" s="1"/>
      <c r="AM615" s="1"/>
      <c r="AN615" s="10">
        <f t="shared" si="35"/>
        <v>0.67539864154457618</v>
      </c>
      <c r="AO615" s="1"/>
      <c r="AP615" s="1"/>
      <c r="AQ615" s="1"/>
      <c r="AR615" s="1"/>
      <c r="AS615" s="45">
        <f t="shared" si="37"/>
        <v>-1.5601358455423764E-2</v>
      </c>
      <c r="AT615" s="6">
        <v>12</v>
      </c>
    </row>
    <row r="616" spans="1:46" s="3" customFormat="1" x14ac:dyDescent="0.2">
      <c r="A616" s="44">
        <v>1</v>
      </c>
      <c r="B616" s="8" t="s">
        <v>27</v>
      </c>
      <c r="C616" s="8" t="s">
        <v>8</v>
      </c>
      <c r="D616" s="6">
        <v>1</v>
      </c>
      <c r="E616" s="6"/>
      <c r="F616" s="6">
        <v>33</v>
      </c>
      <c r="G616" s="1">
        <v>-0.91719954374251178</v>
      </c>
      <c r="K616" s="1">
        <v>-0.59459746144703629</v>
      </c>
      <c r="M616" s="6"/>
      <c r="N616" s="6"/>
      <c r="O616" s="1">
        <v>1.7108243841453699</v>
      </c>
      <c r="P616" s="1"/>
      <c r="Q616" s="1"/>
      <c r="S616" s="1">
        <v>-1.8552862318054366</v>
      </c>
      <c r="T616" s="1"/>
      <c r="U616" s="1"/>
      <c r="V616" s="1"/>
      <c r="W616" s="1">
        <v>-1.4442379689440927</v>
      </c>
      <c r="X616" s="1"/>
      <c r="Y616" s="1"/>
      <c r="AA616" s="1">
        <v>-0.25255931899545447</v>
      </c>
      <c r="AB616" s="1"/>
      <c r="AD616" s="1"/>
      <c r="AE616" s="1">
        <v>-1.2236970485842298</v>
      </c>
      <c r="AF616" s="1"/>
      <c r="AG616" s="1"/>
      <c r="AH616" s="1"/>
      <c r="AI616" s="1">
        <v>0.27799629195884856</v>
      </c>
      <c r="AJ616" s="1"/>
      <c r="AK616" s="1"/>
      <c r="AL616" s="1"/>
      <c r="AM616" s="1"/>
      <c r="AN616" s="10">
        <f t="shared" si="35"/>
        <v>0.63811094896504206</v>
      </c>
      <c r="AO616" s="1"/>
      <c r="AP616" s="1"/>
      <c r="AQ616" s="1"/>
      <c r="AR616" s="1"/>
      <c r="AS616" s="45">
        <f t="shared" si="37"/>
        <v>-5.288905103495789E-2</v>
      </c>
      <c r="AT616" s="6">
        <v>13</v>
      </c>
    </row>
    <row r="617" spans="1:46" s="3" customFormat="1" x14ac:dyDescent="0.2">
      <c r="A617" s="44">
        <v>1</v>
      </c>
      <c r="B617" s="8" t="s">
        <v>27</v>
      </c>
      <c r="C617" s="8" t="s">
        <v>8</v>
      </c>
      <c r="D617" s="6">
        <v>1</v>
      </c>
      <c r="E617" s="6"/>
      <c r="F617" s="6">
        <v>33</v>
      </c>
      <c r="G617" s="1">
        <v>-0.90665662623000309</v>
      </c>
      <c r="K617" s="1">
        <v>-0.58345171717420419</v>
      </c>
      <c r="M617" s="6"/>
      <c r="N617" s="6"/>
      <c r="O617" s="1">
        <v>1.7217229389758497</v>
      </c>
      <c r="P617" s="1"/>
      <c r="Q617" s="1"/>
      <c r="S617" s="1">
        <v>-1.8441665945581178</v>
      </c>
      <c r="T617" s="1"/>
      <c r="U617" s="1"/>
      <c r="V617" s="1"/>
      <c r="W617" s="1">
        <v>-1.7078064779410957</v>
      </c>
      <c r="X617" s="1"/>
      <c r="Y617" s="1"/>
      <c r="AA617" s="1">
        <v>-0.53981824588636429</v>
      </c>
      <c r="AB617" s="1"/>
      <c r="AD617" s="1"/>
      <c r="AE617" s="1">
        <v>-1.1648579739553384</v>
      </c>
      <c r="AF617" s="1"/>
      <c r="AG617" s="1"/>
      <c r="AH617" s="1"/>
      <c r="AI617" s="1">
        <v>0.31514000317298119</v>
      </c>
      <c r="AJ617" s="1"/>
      <c r="AK617" s="1"/>
      <c r="AL617" s="1"/>
      <c r="AM617" s="1"/>
      <c r="AN617" s="10">
        <f t="shared" si="35"/>
        <v>0.67869045346648194</v>
      </c>
      <c r="AO617" s="1"/>
      <c r="AP617" s="1"/>
      <c r="AQ617" s="1"/>
      <c r="AR617" s="1"/>
      <c r="AS617" s="45">
        <f t="shared" si="37"/>
        <v>-1.2309546533518012E-2</v>
      </c>
      <c r="AT617" s="6">
        <v>13</v>
      </c>
    </row>
    <row r="618" spans="1:46" s="3" customFormat="1" x14ac:dyDescent="0.2">
      <c r="A618" s="44">
        <v>1</v>
      </c>
      <c r="B618" s="8" t="s">
        <v>27</v>
      </c>
      <c r="C618" s="8" t="s">
        <v>8</v>
      </c>
      <c r="D618" s="6">
        <v>1</v>
      </c>
      <c r="E618" s="6"/>
      <c r="F618" s="6">
        <v>33</v>
      </c>
      <c r="G618" s="1">
        <v>-0.96205017762618572</v>
      </c>
      <c r="K618" s="1">
        <v>-0.63781818204389984</v>
      </c>
      <c r="M618" s="6"/>
      <c r="N618" s="6"/>
      <c r="O618" s="1">
        <v>1.6643039060693199</v>
      </c>
      <c r="P618" s="1"/>
      <c r="Q618" s="1"/>
      <c r="S618" s="1">
        <v>-1.8983968414169112</v>
      </c>
      <c r="T618" s="1"/>
      <c r="U618" s="1"/>
      <c r="V618" s="1"/>
      <c r="W618" s="1">
        <v>-2.1549693201798892</v>
      </c>
      <c r="X618" s="1"/>
      <c r="Y618" s="1"/>
      <c r="AA618" s="1">
        <v>-0.88016911600810599</v>
      </c>
      <c r="AB618" s="1"/>
      <c r="AD618" s="1"/>
      <c r="AE618" s="1">
        <v>-1.3320367033276828</v>
      </c>
      <c r="AF618" s="1"/>
      <c r="AG618" s="1"/>
      <c r="AH618" s="1"/>
      <c r="AI618" s="1">
        <v>0.25830327995757241</v>
      </c>
      <c r="AJ618" s="1"/>
      <c r="AK618" s="1"/>
      <c r="AL618" s="1"/>
      <c r="AM618" s="1"/>
      <c r="AN618" s="10">
        <f t="shared" si="35"/>
        <v>0.61659633335364783</v>
      </c>
      <c r="AO618" s="1"/>
      <c r="AP618" s="1"/>
      <c r="AQ618" s="1"/>
      <c r="AR618" s="1"/>
      <c r="AS618" s="45">
        <f t="shared" si="37"/>
        <v>-7.4403666646352118E-2</v>
      </c>
      <c r="AT618" s="6">
        <v>14</v>
      </c>
    </row>
    <row r="619" spans="1:46" s="3" customFormat="1" x14ac:dyDescent="0.2">
      <c r="A619" s="44">
        <v>1</v>
      </c>
      <c r="B619" s="8" t="s">
        <v>28</v>
      </c>
      <c r="C619" s="1" t="s">
        <v>8</v>
      </c>
      <c r="D619" s="6">
        <v>1</v>
      </c>
      <c r="E619" s="6"/>
      <c r="F619" s="6">
        <v>34</v>
      </c>
      <c r="G619" s="1">
        <v>-0.95972032682795927</v>
      </c>
      <c r="K619" s="1">
        <v>-0.63966396076782539</v>
      </c>
      <c r="M619" s="6"/>
      <c r="N619" s="6"/>
      <c r="O619" s="1">
        <v>1.6668735572691062</v>
      </c>
      <c r="P619" s="1"/>
      <c r="Q619" s="1"/>
      <c r="S619" s="1">
        <v>-1.9002474125820612</v>
      </c>
      <c r="T619" s="1"/>
      <c r="U619" s="1"/>
      <c r="V619" s="1"/>
      <c r="W619" s="1">
        <v>-1.7429532527758056</v>
      </c>
      <c r="X619" s="1"/>
      <c r="Y619" s="1"/>
      <c r="AA619" s="1">
        <v>-0.46232810212026854</v>
      </c>
      <c r="AB619" s="1"/>
      <c r="AD619" s="1"/>
      <c r="AE619" s="1">
        <v>-1.2435211908336656</v>
      </c>
      <c r="AF619" s="1"/>
      <c r="AG619" s="1"/>
      <c r="AH619" s="1"/>
      <c r="AI619" s="1">
        <v>0.34654848433035568</v>
      </c>
      <c r="AJ619" s="1"/>
      <c r="AK619" s="1"/>
      <c r="AL619" s="1"/>
      <c r="AM619" s="1"/>
      <c r="AN619" s="10">
        <f t="shared" si="35"/>
        <v>0.71300421913091361</v>
      </c>
      <c r="AO619" s="1"/>
      <c r="AP619" s="1"/>
      <c r="AQ619" s="1"/>
      <c r="AR619" s="1"/>
      <c r="AS619" s="45">
        <f t="shared" si="37"/>
        <v>2.200421913091366E-2</v>
      </c>
      <c r="AT619" s="6">
        <v>13</v>
      </c>
    </row>
    <row r="620" spans="1:46" s="3" customFormat="1" x14ac:dyDescent="0.2">
      <c r="A620" s="44">
        <v>1</v>
      </c>
      <c r="B620" s="8" t="s">
        <v>28</v>
      </c>
      <c r="C620" s="1" t="s">
        <v>8</v>
      </c>
      <c r="D620" s="6">
        <v>1</v>
      </c>
      <c r="E620" s="6"/>
      <c r="F620" s="6">
        <v>34</v>
      </c>
      <c r="G620" s="1">
        <v>-0.97056011815507037</v>
      </c>
      <c r="K620" s="1">
        <v>-0.69992679380331657</v>
      </c>
      <c r="M620" s="6"/>
      <c r="N620" s="6"/>
      <c r="O620" s="1">
        <v>1.6574940148782575</v>
      </c>
      <c r="P620" s="1"/>
      <c r="Q620" s="1"/>
      <c r="S620" s="1">
        <v>-1.960472339033771</v>
      </c>
      <c r="T620" s="1"/>
      <c r="U620" s="1"/>
      <c r="V620" s="1"/>
      <c r="W620" s="1">
        <v>-2.2255512455607445</v>
      </c>
      <c r="X620" s="1"/>
      <c r="Y620" s="1"/>
      <c r="AA620" s="1">
        <v>-0.82639146039750755</v>
      </c>
      <c r="AB620" s="1"/>
      <c r="AD620" s="1"/>
      <c r="AE620" s="1">
        <v>-1.2778535361369081</v>
      </c>
      <c r="AF620" s="1"/>
      <c r="AG620" s="1"/>
      <c r="AH620" s="1"/>
      <c r="AI620" s="1">
        <v>0.38274152168629727</v>
      </c>
      <c r="AJ620" s="1"/>
      <c r="AK620" s="1"/>
      <c r="AL620" s="1"/>
      <c r="AM620" s="1"/>
      <c r="AN620" s="10">
        <f t="shared" si="35"/>
        <v>0.75254511244227973</v>
      </c>
      <c r="AO620" s="1"/>
      <c r="AP620" s="1"/>
      <c r="AQ620" s="1"/>
      <c r="AR620" s="1"/>
      <c r="AS620" s="45">
        <f t="shared" si="37"/>
        <v>6.1545112442279781E-2</v>
      </c>
      <c r="AT620" s="6">
        <v>14</v>
      </c>
    </row>
    <row r="621" spans="1:46" s="3" customFormat="1" x14ac:dyDescent="0.2">
      <c r="A621" s="44">
        <v>1</v>
      </c>
      <c r="B621" s="8" t="s">
        <v>28</v>
      </c>
      <c r="C621" s="1" t="s">
        <v>8</v>
      </c>
      <c r="D621" s="6">
        <v>1</v>
      </c>
      <c r="E621" s="6"/>
      <c r="F621" s="6">
        <v>34</v>
      </c>
      <c r="G621" s="1">
        <v>-0.93549523585481498</v>
      </c>
      <c r="K621" s="1">
        <v>-0.63219761738078162</v>
      </c>
      <c r="M621" s="6"/>
      <c r="N621" s="6"/>
      <c r="O621" s="1">
        <v>1.6925946442674575</v>
      </c>
      <c r="P621" s="1"/>
      <c r="Q621" s="1"/>
      <c r="S621" s="1">
        <v>-1.8928369433741778</v>
      </c>
      <c r="T621" s="1"/>
      <c r="U621" s="1"/>
      <c r="V621" s="1"/>
      <c r="W621" s="1">
        <v>-1.8900770774853277</v>
      </c>
      <c r="X621" s="1"/>
      <c r="Y621" s="1"/>
      <c r="AA621" s="1">
        <v>-0.62515464959952971</v>
      </c>
      <c r="AB621" s="1"/>
      <c r="AD621" s="1"/>
      <c r="AE621" s="1">
        <v>-1.2299166214105042</v>
      </c>
      <c r="AF621" s="1"/>
      <c r="AG621" s="1"/>
      <c r="AH621" s="1"/>
      <c r="AI621" s="1">
        <v>0.3277657281998414</v>
      </c>
      <c r="AJ621" s="1"/>
      <c r="AK621" s="1"/>
      <c r="AL621" s="1"/>
      <c r="AM621" s="1"/>
      <c r="AN621" s="10">
        <f t="shared" si="35"/>
        <v>0.69248405805832669</v>
      </c>
      <c r="AO621" s="1"/>
      <c r="AP621" s="1"/>
      <c r="AQ621" s="1"/>
      <c r="AR621" s="1"/>
      <c r="AS621" s="45">
        <f t="shared" si="37"/>
        <v>1.4840580583267426E-3</v>
      </c>
      <c r="AT621" s="6">
        <v>13</v>
      </c>
    </row>
    <row r="622" spans="1:46" s="3" customFormat="1" x14ac:dyDescent="0.2">
      <c r="A622" s="44">
        <v>1</v>
      </c>
      <c r="B622" s="8" t="s">
        <v>28</v>
      </c>
      <c r="C622" s="1" t="s">
        <v>8</v>
      </c>
      <c r="D622" s="6">
        <v>1</v>
      </c>
      <c r="E622" s="6"/>
      <c r="F622" s="6">
        <v>34</v>
      </c>
      <c r="G622" s="1">
        <v>-0.93803350801640817</v>
      </c>
      <c r="K622" s="1">
        <v>-0.64367660657199688</v>
      </c>
      <c r="M622" s="6"/>
      <c r="N622" s="6"/>
      <c r="O622" s="1">
        <v>1.6902998238591416</v>
      </c>
      <c r="P622" s="1"/>
      <c r="Q622" s="1"/>
      <c r="S622" s="1">
        <v>-1.9043076530490595</v>
      </c>
      <c r="T622" s="1"/>
      <c r="U622" s="1"/>
      <c r="V622" s="1"/>
      <c r="W622" s="1">
        <v>-1.9033127133356587</v>
      </c>
      <c r="X622" s="1"/>
      <c r="Y622" s="1"/>
      <c r="AA622" s="1">
        <v>-0.61541011620980246</v>
      </c>
      <c r="AB622" s="1"/>
      <c r="AD622" s="1"/>
      <c r="AE622" s="1">
        <v>-1.2195169232496612</v>
      </c>
      <c r="AF622" s="1"/>
      <c r="AG622" s="1"/>
      <c r="AH622" s="1"/>
      <c r="AI622" s="1">
        <v>0.35214652511081357</v>
      </c>
      <c r="AJ622" s="1"/>
      <c r="AK622" s="1"/>
      <c r="AL622" s="1"/>
      <c r="AM622" s="1"/>
      <c r="AN622" s="10">
        <f t="shared" si="35"/>
        <v>0.71912007868356387</v>
      </c>
      <c r="AO622" s="1"/>
      <c r="AP622" s="1"/>
      <c r="AQ622" s="1"/>
      <c r="AR622" s="1"/>
      <c r="AS622" s="45">
        <f t="shared" si="37"/>
        <v>2.812007868356392E-2</v>
      </c>
      <c r="AT622" s="6">
        <v>13</v>
      </c>
    </row>
    <row r="623" spans="1:46" s="3" customFormat="1" x14ac:dyDescent="0.2">
      <c r="A623" s="44">
        <v>1</v>
      </c>
      <c r="B623" s="8" t="s">
        <v>29</v>
      </c>
      <c r="C623" s="8" t="s">
        <v>8</v>
      </c>
      <c r="D623" s="6">
        <v>1</v>
      </c>
      <c r="E623" s="6"/>
      <c r="F623" s="6">
        <v>35</v>
      </c>
      <c r="G623" s="1">
        <v>-0.91221838306291803</v>
      </c>
      <c r="H623" s="1"/>
      <c r="I623" s="1"/>
      <c r="J623" s="1"/>
      <c r="K623" s="1">
        <v>-0.54320799196775804</v>
      </c>
      <c r="L623" s="1"/>
      <c r="M623" s="6"/>
      <c r="N623" s="6"/>
      <c r="O623" s="9">
        <v>1.7142479292488293</v>
      </c>
      <c r="P623" s="1"/>
      <c r="Q623" s="1"/>
      <c r="R623" s="1"/>
      <c r="S623" s="1">
        <v>-1.8039195538675301</v>
      </c>
      <c r="T623" s="1"/>
      <c r="U623" s="1"/>
      <c r="V623" s="1"/>
      <c r="W623" s="1">
        <v>-1.3044374731873143</v>
      </c>
      <c r="X623" s="1"/>
      <c r="Y623" s="1"/>
      <c r="Z623" s="1"/>
      <c r="AA623" s="1">
        <v>-0.21532332573170887</v>
      </c>
      <c r="AB623" s="1"/>
      <c r="AC623" s="1"/>
      <c r="AD623" s="1"/>
      <c r="AE623" s="1">
        <v>-1.1435110121798959</v>
      </c>
      <c r="AF623" s="1"/>
      <c r="AG623" s="1"/>
      <c r="AH623" s="1"/>
      <c r="AI623" s="1">
        <v>0.30263831888804882</v>
      </c>
      <c r="AJ623" s="1"/>
      <c r="AK623" s="1"/>
      <c r="AL623" s="1"/>
      <c r="AM623" s="1"/>
      <c r="AN623" s="10">
        <f t="shared" si="35"/>
        <v>0.66503236338519334</v>
      </c>
      <c r="AO623" s="1"/>
      <c r="AP623" s="1"/>
      <c r="AQ623" s="1"/>
      <c r="AR623" s="1"/>
      <c r="AS623" s="45">
        <f t="shared" si="37"/>
        <v>-2.5967636614806611E-2</v>
      </c>
      <c r="AT623" s="6">
        <v>15</v>
      </c>
    </row>
    <row r="624" spans="1:46" s="3" customFormat="1" x14ac:dyDescent="0.2">
      <c r="A624" s="44">
        <v>1</v>
      </c>
      <c r="B624" s="8" t="s">
        <v>29</v>
      </c>
      <c r="C624" s="8" t="s">
        <v>8</v>
      </c>
      <c r="D624" s="6">
        <v>1</v>
      </c>
      <c r="E624" s="6"/>
      <c r="F624" s="6">
        <v>35</v>
      </c>
      <c r="G624" s="1">
        <v>-0.92169339180846965</v>
      </c>
      <c r="H624" s="1"/>
      <c r="I624" s="1"/>
      <c r="J624" s="1"/>
      <c r="K624" s="1">
        <v>-0.59757248865968005</v>
      </c>
      <c r="L624" s="1"/>
      <c r="M624" s="6"/>
      <c r="N624" s="6"/>
      <c r="O624" s="9">
        <v>1.7061125101986767</v>
      </c>
      <c r="P624" s="1"/>
      <c r="Q624" s="1"/>
      <c r="R624" s="1"/>
      <c r="S624" s="1">
        <v>-1.8582505336670465</v>
      </c>
      <c r="T624" s="1"/>
      <c r="U624" s="1"/>
      <c r="V624" s="1"/>
      <c r="W624" s="1">
        <v>-1.4108569191697284</v>
      </c>
      <c r="X624" s="1"/>
      <c r="Y624" s="1"/>
      <c r="Z624" s="1"/>
      <c r="AA624" s="1">
        <v>-0.21304490132320608</v>
      </c>
      <c r="AB624" s="1"/>
      <c r="AC624" s="1"/>
      <c r="AD624" s="1"/>
      <c r="AE624" s="1">
        <v>-1.1777991790487969</v>
      </c>
      <c r="AF624" s="1"/>
      <c r="AG624" s="1"/>
      <c r="AH624" s="1"/>
      <c r="AI624" s="1">
        <v>0.33163813063472047</v>
      </c>
      <c r="AJ624" s="1"/>
      <c r="AK624" s="1"/>
      <c r="AL624" s="1"/>
      <c r="AM624" s="1"/>
      <c r="AN624" s="10">
        <f t="shared" si="35"/>
        <v>0.69671465771843211</v>
      </c>
      <c r="AO624" s="1"/>
      <c r="AP624" s="1"/>
      <c r="AQ624" s="1"/>
      <c r="AR624" s="1"/>
      <c r="AS624" s="45">
        <f t="shared" si="37"/>
        <v>5.714657718432159E-3</v>
      </c>
      <c r="AT624" s="6">
        <v>14</v>
      </c>
    </row>
    <row r="625" spans="1:46" s="3" customFormat="1" x14ac:dyDescent="0.2">
      <c r="A625" s="44">
        <v>1</v>
      </c>
      <c r="B625" s="8" t="s">
        <v>29</v>
      </c>
      <c r="C625" s="8" t="s">
        <v>8</v>
      </c>
      <c r="D625" s="6">
        <v>1</v>
      </c>
      <c r="E625" s="6"/>
      <c r="F625" s="6">
        <v>35</v>
      </c>
      <c r="G625" s="1">
        <v>-0.94314330742962071</v>
      </c>
      <c r="H625" s="1"/>
      <c r="I625" s="1"/>
      <c r="J625" s="1"/>
      <c r="K625" s="1">
        <v>-0.61065063530799946</v>
      </c>
      <c r="L625" s="1"/>
      <c r="M625" s="6"/>
      <c r="N625" s="6"/>
      <c r="O625" s="9">
        <v>1.6835799348027358</v>
      </c>
      <c r="P625" s="1"/>
      <c r="Q625" s="1"/>
      <c r="R625" s="1"/>
      <c r="S625" s="1">
        <v>-1.8712777407693153</v>
      </c>
      <c r="T625" s="1"/>
      <c r="U625" s="1"/>
      <c r="V625" s="1"/>
      <c r="W625" s="1">
        <v>-1.4263037750061325</v>
      </c>
      <c r="X625" s="1"/>
      <c r="Y625" s="1"/>
      <c r="Z625" s="1"/>
      <c r="AA625" s="1">
        <v>-0.20231619044655536</v>
      </c>
      <c r="AB625" s="1"/>
      <c r="AC625" s="1"/>
      <c r="AD625" s="1"/>
      <c r="AE625" s="1">
        <v>-1.2300189888758972</v>
      </c>
      <c r="AF625" s="1"/>
      <c r="AG625" s="1"/>
      <c r="AH625" s="1"/>
      <c r="AI625" s="1">
        <v>0.31433093080932006</v>
      </c>
      <c r="AJ625" s="1"/>
      <c r="AK625" s="1"/>
      <c r="AL625" s="1"/>
      <c r="AM625" s="1"/>
      <c r="AN625" s="10">
        <f t="shared" si="35"/>
        <v>0.6778065419091821</v>
      </c>
      <c r="AO625" s="1"/>
      <c r="AP625" s="1"/>
      <c r="AQ625" s="1"/>
      <c r="AR625" s="1"/>
      <c r="AS625" s="45">
        <f t="shared" si="37"/>
        <v>-1.3193458090817844E-2</v>
      </c>
      <c r="AT625" s="6">
        <v>14</v>
      </c>
    </row>
    <row r="626" spans="1:46" s="3" customFormat="1" x14ac:dyDescent="0.2">
      <c r="A626" s="44">
        <v>1</v>
      </c>
      <c r="B626" s="8" t="s">
        <v>29</v>
      </c>
      <c r="C626" s="8" t="s">
        <v>8</v>
      </c>
      <c r="D626" s="6">
        <v>1</v>
      </c>
      <c r="E626" s="6"/>
      <c r="F626" s="6">
        <v>35</v>
      </c>
      <c r="G626" s="1">
        <v>-0.95729260803690597</v>
      </c>
      <c r="H626" s="1"/>
      <c r="I626" s="1"/>
      <c r="J626" s="1"/>
      <c r="K626" s="1">
        <v>-0.67604135947578581</v>
      </c>
      <c r="L626" s="1"/>
      <c r="M626" s="6"/>
      <c r="N626" s="6"/>
      <c r="O626" s="9">
        <v>1.6708401978288139</v>
      </c>
      <c r="P626" s="1"/>
      <c r="Q626" s="1"/>
      <c r="R626" s="1"/>
      <c r="S626" s="1">
        <v>-1.936621993788961</v>
      </c>
      <c r="T626" s="1"/>
      <c r="U626" s="1"/>
      <c r="V626" s="1"/>
      <c r="W626" s="1">
        <v>-1.7491723597479885</v>
      </c>
      <c r="X626" s="1"/>
      <c r="Y626" s="1"/>
      <c r="Z626" s="1"/>
      <c r="AA626" s="1">
        <v>-0.39549674885736019</v>
      </c>
      <c r="AB626" s="1"/>
      <c r="AC626" s="1"/>
      <c r="AD626" s="1"/>
      <c r="AE626" s="1">
        <v>-1.3114805050433997</v>
      </c>
      <c r="AF626" s="1"/>
      <c r="AG626" s="1"/>
      <c r="AH626" s="1"/>
      <c r="AI626" s="1">
        <v>0.31170219878970395</v>
      </c>
      <c r="AJ626" s="1"/>
      <c r="AK626" s="1"/>
      <c r="AL626" s="1"/>
      <c r="AM626" s="1"/>
      <c r="AN626" s="10">
        <f t="shared" si="35"/>
        <v>0.6749346521777515</v>
      </c>
      <c r="AO626" s="1"/>
      <c r="AP626" s="1"/>
      <c r="AQ626" s="1"/>
      <c r="AR626" s="1"/>
      <c r="AS626" s="45">
        <f t="shared" si="37"/>
        <v>-1.6065347822248444E-2</v>
      </c>
      <c r="AT626" s="6">
        <v>14</v>
      </c>
    </row>
    <row r="627" spans="1:46" s="3" customFormat="1" x14ac:dyDescent="0.2">
      <c r="A627" s="44">
        <v>1</v>
      </c>
      <c r="B627" s="8" t="s">
        <v>29</v>
      </c>
      <c r="C627" s="8" t="s">
        <v>8</v>
      </c>
      <c r="D627" s="6">
        <v>1</v>
      </c>
      <c r="E627" s="6"/>
      <c r="F627" s="6">
        <v>35</v>
      </c>
      <c r="G627" s="1">
        <v>-0.95930559447144459</v>
      </c>
      <c r="H627" s="1"/>
      <c r="I627" s="1"/>
      <c r="J627" s="1"/>
      <c r="K627" s="1">
        <v>-0.68213296349123498</v>
      </c>
      <c r="L627" s="1"/>
      <c r="M627" s="6"/>
      <c r="N627" s="6"/>
      <c r="O627" s="9">
        <v>1.6689075977749701</v>
      </c>
      <c r="P627" s="1"/>
      <c r="Q627" s="1"/>
      <c r="R627" s="1"/>
      <c r="S627" s="1">
        <v>-1.9427077145340945</v>
      </c>
      <c r="T627" s="1"/>
      <c r="U627" s="1"/>
      <c r="V627" s="1"/>
      <c r="W627" s="1">
        <v>-2.0389617220865355</v>
      </c>
      <c r="X627" s="1"/>
      <c r="Y627" s="1"/>
      <c r="Z627" s="1"/>
      <c r="AA627" s="1">
        <v>-0.67456271937438306</v>
      </c>
      <c r="AB627" s="1"/>
      <c r="AC627" s="1"/>
      <c r="AD627" s="1"/>
      <c r="AE627" s="1">
        <v>-1.3104056825068156</v>
      </c>
      <c r="AF627" s="1"/>
      <c r="AG627" s="1"/>
      <c r="AH627" s="1"/>
      <c r="AI627" s="1">
        <v>0.32087347085796303</v>
      </c>
      <c r="AJ627" s="1"/>
      <c r="AK627" s="1"/>
      <c r="AL627" s="1"/>
      <c r="AM627" s="1"/>
      <c r="AN627" s="10">
        <f t="shared" si="35"/>
        <v>0.68495426691232453</v>
      </c>
      <c r="AO627" s="1"/>
      <c r="AP627" s="1"/>
      <c r="AQ627" s="1"/>
      <c r="AR627" s="1"/>
      <c r="AS627" s="45">
        <f t="shared" si="37"/>
        <v>-6.0457330876754201E-3</v>
      </c>
      <c r="AT627" s="6">
        <v>14</v>
      </c>
    </row>
    <row r="628" spans="1:46" s="3" customFormat="1" x14ac:dyDescent="0.2">
      <c r="A628" s="44">
        <v>1</v>
      </c>
      <c r="B628" s="8" t="s">
        <v>31</v>
      </c>
      <c r="C628" s="8" t="s">
        <v>8</v>
      </c>
      <c r="D628" s="6">
        <v>1</v>
      </c>
      <c r="E628" s="6"/>
      <c r="F628" s="6">
        <v>37</v>
      </c>
      <c r="G628" s="1">
        <v>-0.95009806941363883</v>
      </c>
      <c r="H628" s="1"/>
      <c r="I628" s="1"/>
      <c r="J628" s="1"/>
      <c r="K628" s="1">
        <v>-0.66301129813597803</v>
      </c>
      <c r="L628" s="1"/>
      <c r="M628" s="6"/>
      <c r="N628" s="6"/>
      <c r="O628" s="9">
        <v>1.6780744885840941</v>
      </c>
      <c r="P628" s="1"/>
      <c r="Q628" s="1"/>
      <c r="R628" s="1"/>
      <c r="S628" s="1">
        <v>-1.9236109777471171</v>
      </c>
      <c r="T628" s="1"/>
      <c r="U628" s="1"/>
      <c r="V628" s="1"/>
      <c r="W628" s="1">
        <v>-1.4121931642555456</v>
      </c>
      <c r="X628" s="1"/>
      <c r="Y628" s="1"/>
      <c r="Z628" s="1"/>
      <c r="AA628" s="1">
        <v>-8.2956762899683012E-2</v>
      </c>
      <c r="AB628" s="1"/>
      <c r="AC628" s="1"/>
      <c r="AD628" s="1"/>
      <c r="AE628" s="1">
        <v>-1.2534102852522626</v>
      </c>
      <c r="AF628" s="1"/>
      <c r="AG628" s="1"/>
      <c r="AH628" s="1"/>
      <c r="AI628" s="1">
        <v>0.34968367917362353</v>
      </c>
      <c r="AJ628" s="1"/>
      <c r="AK628" s="1"/>
      <c r="AL628" s="1"/>
      <c r="AM628" s="1"/>
      <c r="AN628" s="10">
        <f t="shared" si="35"/>
        <v>0.71642941949718364</v>
      </c>
      <c r="AO628" s="1"/>
      <c r="AP628" s="1"/>
      <c r="AQ628" s="1"/>
      <c r="AR628" s="1"/>
      <c r="AS628" s="45">
        <f t="shared" si="37"/>
        <v>2.5429419497183692E-2</v>
      </c>
      <c r="AT628" s="6">
        <v>15</v>
      </c>
    </row>
    <row r="629" spans="1:46" s="3" customFormat="1" x14ac:dyDescent="0.2">
      <c r="A629" s="44">
        <v>1</v>
      </c>
      <c r="B629" s="8" t="s">
        <v>31</v>
      </c>
      <c r="C629" s="8" t="s">
        <v>8</v>
      </c>
      <c r="D629" s="6">
        <v>1</v>
      </c>
      <c r="E629" s="6"/>
      <c r="F629" s="6">
        <v>37</v>
      </c>
      <c r="G629" s="1">
        <v>-0.9297471662307516</v>
      </c>
      <c r="H629" s="1"/>
      <c r="I629" s="1"/>
      <c r="J629" s="1"/>
      <c r="K629" s="1">
        <v>-0.63062942776523034</v>
      </c>
      <c r="L629" s="1"/>
      <c r="M629" s="6"/>
      <c r="N629" s="6"/>
      <c r="O629" s="9">
        <v>1.6987052902527147</v>
      </c>
      <c r="P629" s="1"/>
      <c r="Q629" s="1"/>
      <c r="R629" s="1"/>
      <c r="S629" s="1">
        <v>-1.8912819653303785</v>
      </c>
      <c r="T629" s="1"/>
      <c r="U629" s="1"/>
      <c r="V629" s="1"/>
      <c r="W629" s="1">
        <v>-1.3584249560272961</v>
      </c>
      <c r="X629" s="1"/>
      <c r="Y629" s="1"/>
      <c r="Z629" s="1"/>
      <c r="AA629" s="1">
        <v>-9.3926828841933707E-2</v>
      </c>
      <c r="AB629" s="1"/>
      <c r="AC629" s="1"/>
      <c r="AD629" s="1"/>
      <c r="AE629" s="1">
        <v>-1.2421176437306529</v>
      </c>
      <c r="AF629" s="1"/>
      <c r="AG629" s="1"/>
      <c r="AH629" s="1"/>
      <c r="AI629" s="1">
        <v>0.30802867740051254</v>
      </c>
      <c r="AJ629" s="1"/>
      <c r="AK629" s="1"/>
      <c r="AL629" s="1"/>
      <c r="AM629" s="1"/>
      <c r="AN629" s="10">
        <f t="shared" si="35"/>
        <v>0.67092133006005994</v>
      </c>
      <c r="AO629" s="1"/>
      <c r="AP629" s="1"/>
      <c r="AQ629" s="1"/>
      <c r="AR629" s="1"/>
      <c r="AS629" s="45">
        <f t="shared" si="37"/>
        <v>-2.0078669939940008E-2</v>
      </c>
      <c r="AT629" s="6">
        <v>15</v>
      </c>
    </row>
    <row r="630" spans="1:46" s="3" customFormat="1" x14ac:dyDescent="0.2">
      <c r="A630" s="44">
        <v>1</v>
      </c>
      <c r="B630" s="8" t="s">
        <v>31</v>
      </c>
      <c r="C630" s="8" t="s">
        <v>8</v>
      </c>
      <c r="D630" s="6">
        <v>1</v>
      </c>
      <c r="E630" s="6"/>
      <c r="F630" s="6">
        <v>37</v>
      </c>
      <c r="G630" s="1">
        <v>-0.93915702642087817</v>
      </c>
      <c r="H630" s="1"/>
      <c r="I630" s="1"/>
      <c r="J630" s="1"/>
      <c r="K630" s="1">
        <v>-0.66300144508166448</v>
      </c>
      <c r="L630" s="1"/>
      <c r="M630" s="6"/>
      <c r="N630" s="6"/>
      <c r="O630" s="9">
        <v>1.6898169783341181</v>
      </c>
      <c r="P630" s="1"/>
      <c r="Q630" s="1"/>
      <c r="R630" s="1"/>
      <c r="S630" s="1">
        <v>-1.9236255974870176</v>
      </c>
      <c r="T630" s="1"/>
      <c r="U630" s="1"/>
      <c r="V630" s="1"/>
      <c r="W630" s="1">
        <v>-1.7040366054913156</v>
      </c>
      <c r="X630" s="1"/>
      <c r="Y630" s="1"/>
      <c r="Z630" s="1"/>
      <c r="AA630" s="1">
        <v>-0.37627611037141517</v>
      </c>
      <c r="AB630" s="1"/>
      <c r="AC630" s="1"/>
      <c r="AD630" s="1"/>
      <c r="AE630" s="1">
        <v>-1.283520067704963</v>
      </c>
      <c r="AF630" s="1"/>
      <c r="AG630" s="1"/>
      <c r="AH630" s="1"/>
      <c r="AI630" s="1">
        <v>0.30813812850816191</v>
      </c>
      <c r="AJ630" s="1"/>
      <c r="AK630" s="1"/>
      <c r="AL630" s="1"/>
      <c r="AM630" s="1"/>
      <c r="AN630" s="10">
        <f t="shared" si="35"/>
        <v>0.67104090539516692</v>
      </c>
      <c r="AO630" s="1"/>
      <c r="AP630" s="1"/>
      <c r="AQ630" s="1"/>
      <c r="AR630" s="1"/>
      <c r="AS630" s="45">
        <f t="shared" si="37"/>
        <v>-1.9959094604833028E-2</v>
      </c>
      <c r="AT630" s="6">
        <v>16</v>
      </c>
    </row>
    <row r="631" spans="1:46" s="3" customFormat="1" x14ac:dyDescent="0.2">
      <c r="A631" s="44">
        <v>1</v>
      </c>
      <c r="B631" s="8" t="s">
        <v>31</v>
      </c>
      <c r="C631" s="8" t="s">
        <v>8</v>
      </c>
      <c r="D631" s="6">
        <v>1</v>
      </c>
      <c r="E631" s="6"/>
      <c r="F631" s="6">
        <v>37</v>
      </c>
      <c r="G631" s="1">
        <v>-0.94099577716391036</v>
      </c>
      <c r="H631" s="1"/>
      <c r="I631" s="1"/>
      <c r="J631" s="1"/>
      <c r="K631" s="1">
        <v>-0.68581450746671924</v>
      </c>
      <c r="L631" s="1"/>
      <c r="M631" s="6"/>
      <c r="N631" s="6"/>
      <c r="O631" s="9">
        <v>1.6886969912974341</v>
      </c>
      <c r="P631" s="1"/>
      <c r="Q631" s="1"/>
      <c r="R631" s="1"/>
      <c r="S631" s="1">
        <v>-1.9464293752909896</v>
      </c>
      <c r="T631" s="1"/>
      <c r="U631" s="1"/>
      <c r="V631" s="1"/>
      <c r="W631" s="1">
        <v>-1.5527427351182816</v>
      </c>
      <c r="X631" s="1"/>
      <c r="Y631" s="1"/>
      <c r="Z631" s="1"/>
      <c r="AA631" s="1">
        <v>-0.17835956226419647</v>
      </c>
      <c r="AB631" s="1"/>
      <c r="AC631" s="1"/>
      <c r="AD631" s="1"/>
      <c r="AE631" s="1">
        <v>-1.3081566761887489</v>
      </c>
      <c r="AF631" s="1"/>
      <c r="AG631" s="1"/>
      <c r="AH631" s="1"/>
      <c r="AI631" s="1">
        <v>0.30781138562677168</v>
      </c>
      <c r="AJ631" s="1"/>
      <c r="AK631" s="1"/>
      <c r="AL631" s="1"/>
      <c r="AM631" s="1"/>
      <c r="AN631" s="10">
        <f t="shared" si="35"/>
        <v>0.67068393879724808</v>
      </c>
      <c r="AO631" s="1"/>
      <c r="AP631" s="1"/>
      <c r="AQ631" s="1"/>
      <c r="AR631" s="1"/>
      <c r="AS631" s="45">
        <f t="shared" si="37"/>
        <v>-2.0316061202751867E-2</v>
      </c>
      <c r="AT631" s="6">
        <v>16</v>
      </c>
    </row>
    <row r="632" spans="1:46" s="3" customFormat="1" x14ac:dyDescent="0.2">
      <c r="A632" s="44">
        <v>1</v>
      </c>
      <c r="B632" s="8" t="s">
        <v>31</v>
      </c>
      <c r="C632" s="8" t="s">
        <v>8</v>
      </c>
      <c r="D632" s="6">
        <v>1</v>
      </c>
      <c r="E632" s="6"/>
      <c r="F632" s="6">
        <v>37</v>
      </c>
      <c r="G632" s="1">
        <v>-0.9188833371035815</v>
      </c>
      <c r="H632" s="1"/>
      <c r="I632" s="1"/>
      <c r="J632" s="1"/>
      <c r="K632" s="1">
        <v>-0.552124544169316</v>
      </c>
      <c r="L632" s="1"/>
      <c r="M632" s="6"/>
      <c r="N632" s="6"/>
      <c r="O632" s="9">
        <v>1.7074281329191954</v>
      </c>
      <c r="P632" s="1"/>
      <c r="Q632" s="1"/>
      <c r="R632" s="1"/>
      <c r="S632" s="1">
        <v>-1.8128191778252045</v>
      </c>
      <c r="T632" s="1"/>
      <c r="U632" s="1"/>
      <c r="V632" s="1"/>
      <c r="W632" s="1">
        <v>-1.5319021883185151</v>
      </c>
      <c r="X632" s="1"/>
      <c r="Y632" s="1"/>
      <c r="Z632" s="1"/>
      <c r="AA632" s="1">
        <v>-0.42598858842504694</v>
      </c>
      <c r="AB632" s="1"/>
      <c r="AC632" s="1"/>
      <c r="AD632" s="1"/>
      <c r="AE632" s="1">
        <v>-1.1667756196322707</v>
      </c>
      <c r="AF632" s="1"/>
      <c r="AG632" s="1"/>
      <c r="AH632" s="1"/>
      <c r="AI632" s="1">
        <v>0.29498409697817363</v>
      </c>
      <c r="AJ632" s="1"/>
      <c r="AK632" s="1"/>
      <c r="AL632" s="1"/>
      <c r="AM632" s="1"/>
      <c r="AN632" s="10">
        <f t="shared" si="35"/>
        <v>0.6566701259486547</v>
      </c>
      <c r="AO632" s="1"/>
      <c r="AP632" s="1"/>
      <c r="AQ632" s="1"/>
      <c r="AR632" s="1"/>
      <c r="AS632" s="45">
        <f t="shared" si="37"/>
        <v>-3.4329874051345244E-2</v>
      </c>
      <c r="AT632" s="6">
        <v>17</v>
      </c>
    </row>
    <row r="633" spans="1:46" s="3" customFormat="1" x14ac:dyDescent="0.2">
      <c r="A633" s="44">
        <v>1</v>
      </c>
      <c r="B633" s="8" t="s">
        <v>32</v>
      </c>
      <c r="C633" s="8" t="s">
        <v>8</v>
      </c>
      <c r="D633" s="6">
        <v>1</v>
      </c>
      <c r="E633" s="6"/>
      <c r="F633" s="6">
        <v>38</v>
      </c>
      <c r="G633" s="1">
        <v>-0.9366487188153767</v>
      </c>
      <c r="H633" s="1"/>
      <c r="I633" s="1"/>
      <c r="J633" s="1"/>
      <c r="K633" s="1">
        <v>-0.63255747088944447</v>
      </c>
      <c r="L633" s="1"/>
      <c r="M633" s="6"/>
      <c r="N633" s="6"/>
      <c r="O633" s="9">
        <v>1.6913700915792595</v>
      </c>
      <c r="P633" s="1"/>
      <c r="Q633" s="1"/>
      <c r="R633" s="1"/>
      <c r="S633" s="1">
        <v>-1.8931941354372555</v>
      </c>
      <c r="T633" s="1"/>
      <c r="U633" s="1"/>
      <c r="V633" s="1"/>
      <c r="W633" s="1">
        <v>-1.3779760598117279</v>
      </c>
      <c r="X633" s="1"/>
      <c r="Y633" s="1"/>
      <c r="Z633" s="1"/>
      <c r="AA633" s="1">
        <v>-0.10973458387061874</v>
      </c>
      <c r="AB633" s="1"/>
      <c r="AC633" s="1"/>
      <c r="AD633" s="1"/>
      <c r="AE633" s="1">
        <v>-1.2333429900773103</v>
      </c>
      <c r="AF633" s="1"/>
      <c r="AG633" s="1"/>
      <c r="AH633" s="1"/>
      <c r="AI633" s="1">
        <v>0.32587494143435092</v>
      </c>
      <c r="AJ633" s="1"/>
      <c r="AK633" s="1"/>
      <c r="AL633" s="1"/>
      <c r="AM633" s="1"/>
      <c r="AN633" s="10">
        <f t="shared" si="35"/>
        <v>0.69041837351702839</v>
      </c>
      <c r="AO633" s="1"/>
      <c r="AP633" s="1"/>
      <c r="AQ633" s="1"/>
      <c r="AR633" s="1"/>
      <c r="AS633" s="45">
        <f t="shared" si="37"/>
        <v>-5.8162648297155339E-4</v>
      </c>
      <c r="AT633" s="6">
        <v>13</v>
      </c>
    </row>
    <row r="634" spans="1:46" s="3" customFormat="1" x14ac:dyDescent="0.2">
      <c r="A634" s="44">
        <v>1</v>
      </c>
      <c r="B634" s="8" t="s">
        <v>32</v>
      </c>
      <c r="C634" s="8" t="s">
        <v>8</v>
      </c>
      <c r="D634" s="6">
        <v>1</v>
      </c>
      <c r="E634" s="6"/>
      <c r="F634" s="6">
        <v>38</v>
      </c>
      <c r="G634" s="1">
        <v>-0.96611240045859659</v>
      </c>
      <c r="H634" s="1"/>
      <c r="I634" s="1"/>
      <c r="J634" s="1"/>
      <c r="K634" s="1">
        <v>-0.6893393285010263</v>
      </c>
      <c r="L634" s="1"/>
      <c r="M634" s="6"/>
      <c r="N634" s="6"/>
      <c r="O634" s="9">
        <v>1.6618715697600068</v>
      </c>
      <c r="P634" s="1"/>
      <c r="Q634" s="1"/>
      <c r="R634" s="1"/>
      <c r="S634" s="1">
        <v>-1.9498972217611765</v>
      </c>
      <c r="T634" s="1"/>
      <c r="U634" s="1"/>
      <c r="V634" s="1"/>
      <c r="W634" s="1">
        <v>-1.3989598387302156</v>
      </c>
      <c r="X634" s="1"/>
      <c r="Y634" s="1"/>
      <c r="Z634" s="1"/>
      <c r="AA634" s="1">
        <v>-1.67272682581876E-2</v>
      </c>
      <c r="AB634" s="1"/>
      <c r="AC634" s="1"/>
      <c r="AD634" s="1"/>
      <c r="AE634" s="1">
        <v>-1.2967992373432851</v>
      </c>
      <c r="AF634" s="1"/>
      <c r="AG634" s="1"/>
      <c r="AH634" s="1"/>
      <c r="AI634" s="1">
        <v>0.34868408634827763</v>
      </c>
      <c r="AJ634" s="1"/>
      <c r="AK634" s="1"/>
      <c r="AL634" s="1"/>
      <c r="AM634" s="1"/>
      <c r="AN634" s="10">
        <f t="shared" si="35"/>
        <v>0.71533736433549322</v>
      </c>
      <c r="AO634" s="1"/>
      <c r="AP634" s="1"/>
      <c r="AQ634" s="1"/>
      <c r="AR634" s="1"/>
      <c r="AS634" s="45">
        <f t="shared" si="37"/>
        <v>2.4337364335493272E-2</v>
      </c>
      <c r="AT634" s="6">
        <v>12</v>
      </c>
    </row>
    <row r="635" spans="1:46" s="3" customFormat="1" x14ac:dyDescent="0.2">
      <c r="A635" s="44">
        <v>1</v>
      </c>
      <c r="B635" s="8" t="s">
        <v>32</v>
      </c>
      <c r="C635" s="8" t="s">
        <v>8</v>
      </c>
      <c r="D635" s="6">
        <v>1</v>
      </c>
      <c r="E635" s="6"/>
      <c r="F635" s="6">
        <v>38</v>
      </c>
      <c r="G635" s="1">
        <v>-0.94879396636575308</v>
      </c>
      <c r="H635" s="1"/>
      <c r="I635" s="1"/>
      <c r="J635" s="1"/>
      <c r="K635" s="1">
        <v>-0.58730963289316807</v>
      </c>
      <c r="L635" s="1"/>
      <c r="M635" s="6"/>
      <c r="N635" s="6"/>
      <c r="O635" s="9">
        <v>1.6766418979576228</v>
      </c>
      <c r="P635" s="1"/>
      <c r="Q635" s="1"/>
      <c r="R635" s="1"/>
      <c r="S635" s="1">
        <v>-1.8479293919344997</v>
      </c>
      <c r="T635" s="1"/>
      <c r="U635" s="1"/>
      <c r="V635" s="1"/>
      <c r="W635" s="1">
        <v>-1.3117218495572736</v>
      </c>
      <c r="X635" s="1"/>
      <c r="Y635" s="1"/>
      <c r="Z635" s="1"/>
      <c r="AA635" s="1">
        <v>-0.13408372263712387</v>
      </c>
      <c r="AB635" s="1"/>
      <c r="AC635" s="1"/>
      <c r="AD635" s="1"/>
      <c r="AE635" s="1">
        <v>-1.1807797696214288</v>
      </c>
      <c r="AF635" s="1"/>
      <c r="AG635" s="1"/>
      <c r="AH635" s="1"/>
      <c r="AI635" s="1">
        <v>0.34658191555425599</v>
      </c>
      <c r="AJ635" s="1"/>
      <c r="AK635" s="1"/>
      <c r="AL635" s="1"/>
      <c r="AM635" s="1"/>
      <c r="AN635" s="10">
        <f t="shared" si="35"/>
        <v>0.71304074274302465</v>
      </c>
      <c r="AO635" s="1"/>
      <c r="AP635" s="1"/>
      <c r="AQ635" s="1"/>
      <c r="AR635" s="1"/>
      <c r="AS635" s="45">
        <f t="shared" si="37"/>
        <v>2.2040742743024699E-2</v>
      </c>
      <c r="AT635" s="6">
        <v>13</v>
      </c>
    </row>
    <row r="636" spans="1:46" s="3" customFormat="1" x14ac:dyDescent="0.2">
      <c r="A636" s="44">
        <v>1</v>
      </c>
      <c r="B636" s="8" t="s">
        <v>33</v>
      </c>
      <c r="C636" s="8" t="s">
        <v>8</v>
      </c>
      <c r="D636" s="6">
        <v>1</v>
      </c>
      <c r="E636" s="6"/>
      <c r="F636" s="6">
        <v>39</v>
      </c>
      <c r="G636" s="1">
        <v>-0.9313956774140002</v>
      </c>
      <c r="H636" s="1"/>
      <c r="I636" s="1"/>
      <c r="J636" s="1"/>
      <c r="K636" s="1">
        <v>-0.67378092527907429</v>
      </c>
      <c r="L636" s="1"/>
      <c r="M636" s="6"/>
      <c r="N636" s="6"/>
      <c r="O636" s="9">
        <v>1.6985504167418339</v>
      </c>
      <c r="P636" s="1"/>
      <c r="Q636" s="1"/>
      <c r="R636" s="1"/>
      <c r="S636" s="1">
        <v>-1.9344199927239316</v>
      </c>
      <c r="T636" s="1"/>
      <c r="U636" s="1"/>
      <c r="V636" s="1"/>
      <c r="W636" s="1">
        <v>-1.3594272377361607</v>
      </c>
      <c r="X636" s="1"/>
      <c r="Y636" s="1"/>
      <c r="Z636" s="1"/>
      <c r="AA636" s="1">
        <v>-8.2031606877253083E-3</v>
      </c>
      <c r="AB636" s="1"/>
      <c r="AC636" s="1"/>
      <c r="AD636" s="1"/>
      <c r="AE636" s="1">
        <v>-1.220266897911007</v>
      </c>
      <c r="AF636" s="1"/>
      <c r="AG636" s="1"/>
      <c r="AH636" s="1"/>
      <c r="AI636" s="1">
        <v>0.37421558207428873</v>
      </c>
      <c r="AJ636" s="1"/>
      <c r="AK636" s="1"/>
      <c r="AL636" s="1"/>
      <c r="AM636" s="1"/>
      <c r="AN636" s="10">
        <f t="shared" si="35"/>
        <v>0.74323052341616047</v>
      </c>
      <c r="AO636" s="1"/>
      <c r="AP636" s="1"/>
      <c r="AQ636" s="1"/>
      <c r="AR636" s="1"/>
      <c r="AS636" s="45">
        <f t="shared" si="37"/>
        <v>5.2230523416160524E-2</v>
      </c>
      <c r="AT636" s="6">
        <v>11</v>
      </c>
    </row>
    <row r="637" spans="1:46" s="3" customFormat="1" x14ac:dyDescent="0.2">
      <c r="A637" s="44">
        <v>1</v>
      </c>
      <c r="B637" s="8" t="s">
        <v>33</v>
      </c>
      <c r="C637" s="8" t="s">
        <v>8</v>
      </c>
      <c r="D637" s="6">
        <v>1</v>
      </c>
      <c r="E637" s="6"/>
      <c r="F637" s="6">
        <v>39</v>
      </c>
      <c r="G637" s="1">
        <v>-0.94118726349133319</v>
      </c>
      <c r="H637" s="1"/>
      <c r="I637" s="1"/>
      <c r="J637" s="1"/>
      <c r="K637" s="1">
        <v>-0.65181982784586834</v>
      </c>
      <c r="L637" s="1"/>
      <c r="M637" s="6"/>
      <c r="N637" s="6"/>
      <c r="O637" s="9">
        <v>1.6872196115977318</v>
      </c>
      <c r="P637" s="1"/>
      <c r="Q637" s="1"/>
      <c r="R637" s="1"/>
      <c r="S637" s="1">
        <v>-1.9124419744947829</v>
      </c>
      <c r="T637" s="1"/>
      <c r="U637" s="1"/>
      <c r="V637" s="1"/>
      <c r="W637" s="1">
        <v>-1.1536128122661555</v>
      </c>
      <c r="X637" s="1"/>
      <c r="Y637" s="1"/>
      <c r="Z637" s="1"/>
      <c r="AA637" s="1">
        <v>0.1544724743078596</v>
      </c>
      <c r="AB637" s="1"/>
      <c r="AC637" s="1"/>
      <c r="AD637" s="1"/>
      <c r="AE637" s="1">
        <v>-1.2332524341457791</v>
      </c>
      <c r="AF637" s="1"/>
      <c r="AG637" s="1"/>
      <c r="AH637" s="1"/>
      <c r="AI637" s="1">
        <v>0.34965225139196865</v>
      </c>
      <c r="AJ637" s="1"/>
      <c r="AK637" s="1"/>
      <c r="AL637" s="1"/>
      <c r="AM637" s="1"/>
      <c r="AN637" s="10">
        <f t="shared" si="35"/>
        <v>0.71639508464572565</v>
      </c>
      <c r="AO637" s="1"/>
      <c r="AP637" s="1"/>
      <c r="AQ637" s="1"/>
      <c r="AR637" s="1"/>
      <c r="AS637" s="45">
        <f t="shared" si="37"/>
        <v>2.5395084645725707E-2</v>
      </c>
      <c r="AT637" s="6">
        <v>11</v>
      </c>
    </row>
    <row r="638" spans="1:46" s="3" customFormat="1" x14ac:dyDescent="0.2">
      <c r="A638" s="44">
        <v>1</v>
      </c>
      <c r="B638" s="8" t="s">
        <v>36</v>
      </c>
      <c r="C638" s="8" t="s">
        <v>8</v>
      </c>
      <c r="D638" s="6">
        <v>1</v>
      </c>
      <c r="E638" s="6"/>
      <c r="F638" s="6">
        <v>42</v>
      </c>
      <c r="G638" s="9">
        <v>-0.93004657673537017</v>
      </c>
      <c r="H638" s="9"/>
      <c r="I638" s="1"/>
      <c r="J638" s="1"/>
      <c r="K638" s="9">
        <v>-0.6012155757665969</v>
      </c>
      <c r="L638" s="1"/>
      <c r="M638" s="6"/>
      <c r="N638" s="6"/>
      <c r="O638" s="9">
        <v>1.7669300538359829</v>
      </c>
      <c r="P638" s="1"/>
      <c r="Q638" s="1"/>
      <c r="R638" s="1"/>
      <c r="S638" s="1">
        <v>-1.7228807569181441</v>
      </c>
      <c r="T638" s="1"/>
      <c r="U638" s="1"/>
      <c r="V638" s="1"/>
      <c r="W638" s="1">
        <v>-0.89315115715925264</v>
      </c>
      <c r="X638" s="1"/>
      <c r="Y638" s="1"/>
      <c r="Z638" s="1"/>
      <c r="AA638" s="1">
        <v>0.30774990134491143</v>
      </c>
      <c r="AB638" s="1"/>
      <c r="AC638" s="1"/>
      <c r="AD638" s="1"/>
      <c r="AE638" s="1">
        <v>-1.2068727726228938</v>
      </c>
      <c r="AF638" s="1"/>
      <c r="AG638" s="1"/>
      <c r="AH638" s="1"/>
      <c r="AI638" s="1">
        <v>0.34415260011910753</v>
      </c>
      <c r="AJ638" s="1"/>
      <c r="AK638" s="1"/>
      <c r="AL638" s="1"/>
      <c r="AM638" s="1"/>
      <c r="AN638" s="10">
        <f t="shared" si="35"/>
        <v>0.7103867156301249</v>
      </c>
      <c r="AO638" s="1"/>
      <c r="AP638" s="1"/>
      <c r="AQ638" s="1"/>
      <c r="AR638" s="1"/>
      <c r="AS638" s="45">
        <f t="shared" si="37"/>
        <v>1.9386715630124951E-2</v>
      </c>
      <c r="AT638" s="6">
        <v>16</v>
      </c>
    </row>
    <row r="639" spans="1:46" s="3" customFormat="1" x14ac:dyDescent="0.2">
      <c r="A639" s="44">
        <v>1</v>
      </c>
      <c r="B639" s="8" t="s">
        <v>36</v>
      </c>
      <c r="C639" s="8" t="s">
        <v>8</v>
      </c>
      <c r="D639" s="6">
        <v>1</v>
      </c>
      <c r="E639" s="6"/>
      <c r="F639" s="6">
        <v>42</v>
      </c>
      <c r="G639" s="9">
        <v>-0.99030902076832172</v>
      </c>
      <c r="H639" s="9"/>
      <c r="I639" s="1"/>
      <c r="J639" s="1"/>
      <c r="K639" s="9">
        <v>-0.73506903148789104</v>
      </c>
      <c r="L639" s="1"/>
      <c r="M639" s="6"/>
      <c r="N639" s="6"/>
      <c r="O639" s="9">
        <v>1.7072553806863924</v>
      </c>
      <c r="P639" s="1"/>
      <c r="Q639" s="1"/>
      <c r="R639" s="1"/>
      <c r="S639" s="1">
        <v>-1.8565877114738498</v>
      </c>
      <c r="T639" s="1"/>
      <c r="U639" s="1"/>
      <c r="V639" s="1"/>
      <c r="W639" s="1">
        <v>-1.8400520256790927</v>
      </c>
      <c r="X639" s="1"/>
      <c r="Y639" s="1"/>
      <c r="Z639" s="1"/>
      <c r="AA639" s="1">
        <v>-0.37248671914652531</v>
      </c>
      <c r="AB639" s="1"/>
      <c r="AC639" s="1"/>
      <c r="AD639" s="1"/>
      <c r="AE639" s="1">
        <v>-1.3920031655625387</v>
      </c>
      <c r="AF639" s="1"/>
      <c r="AG639" s="1"/>
      <c r="AH639" s="1"/>
      <c r="AI639" s="1">
        <v>0.35270671844656043</v>
      </c>
      <c r="AJ639" s="1"/>
      <c r="AK639" s="1"/>
      <c r="AL639" s="1"/>
      <c r="AM639" s="1"/>
      <c r="AN639" s="10">
        <f t="shared" si="35"/>
        <v>0.71973208990286719</v>
      </c>
      <c r="AO639" s="1"/>
      <c r="AP639" s="1"/>
      <c r="AQ639" s="1"/>
      <c r="AR639" s="1"/>
      <c r="AS639" s="45">
        <f t="shared" si="37"/>
        <v>2.8732089902867242E-2</v>
      </c>
      <c r="AT639" s="6">
        <v>17</v>
      </c>
    </row>
    <row r="640" spans="1:46" s="3" customFormat="1" x14ac:dyDescent="0.2">
      <c r="A640" s="44">
        <v>1</v>
      </c>
      <c r="B640" s="8" t="s">
        <v>36</v>
      </c>
      <c r="C640" s="8" t="s">
        <v>8</v>
      </c>
      <c r="D640" s="6">
        <v>1</v>
      </c>
      <c r="E640" s="6"/>
      <c r="F640" s="6">
        <v>42</v>
      </c>
      <c r="G640" s="9">
        <v>-0.93296423188118605</v>
      </c>
      <c r="H640" s="9"/>
      <c r="I640" s="1"/>
      <c r="J640" s="1"/>
      <c r="K640" s="9">
        <v>-0.67679498335346167</v>
      </c>
      <c r="L640" s="1"/>
      <c r="M640" s="6"/>
      <c r="N640" s="6"/>
      <c r="O640" s="9">
        <v>1.7666264441511754</v>
      </c>
      <c r="P640" s="1"/>
      <c r="Q640" s="1"/>
      <c r="R640" s="1"/>
      <c r="S640" s="1">
        <v>-1.7984470266437995</v>
      </c>
      <c r="T640" s="1"/>
      <c r="U640" s="1"/>
      <c r="V640" s="1"/>
      <c r="W640" s="1">
        <v>-1.4673236796450966</v>
      </c>
      <c r="X640" s="1"/>
      <c r="Y640" s="1"/>
      <c r="Z640" s="1"/>
      <c r="AA640" s="1">
        <v>-0.11577736846912767</v>
      </c>
      <c r="AB640" s="1"/>
      <c r="AC640" s="1"/>
      <c r="AD640" s="1"/>
      <c r="AE640" s="1">
        <v>-1.2885648450854106</v>
      </c>
      <c r="AF640" s="1"/>
      <c r="AG640" s="1"/>
      <c r="AH640" s="1"/>
      <c r="AI640" s="1">
        <v>0.33972825929101669</v>
      </c>
      <c r="AJ640" s="1"/>
      <c r="AK640" s="1"/>
      <c r="AL640" s="1"/>
      <c r="AM640" s="1"/>
      <c r="AN640" s="10">
        <f t="shared" ref="AN640:AN703" si="38">AI640*1.0925+0.3344</f>
        <v>0.70555312327543573</v>
      </c>
      <c r="AO640" s="1"/>
      <c r="AP640" s="1"/>
      <c r="AQ640" s="1"/>
      <c r="AR640" s="1"/>
      <c r="AS640" s="45">
        <f t="shared" ref="AS640:AS671" si="39">AN640-$AW$4</f>
        <v>1.4553123275435786E-2</v>
      </c>
      <c r="AT640" s="6">
        <v>16</v>
      </c>
    </row>
    <row r="641" spans="1:46" s="3" customFormat="1" x14ac:dyDescent="0.2">
      <c r="A641" s="44">
        <v>1</v>
      </c>
      <c r="B641" s="8" t="s">
        <v>36</v>
      </c>
      <c r="C641" s="8" t="s">
        <v>8</v>
      </c>
      <c r="D641" s="6">
        <v>1</v>
      </c>
      <c r="E641" s="6"/>
      <c r="F641" s="6">
        <v>42</v>
      </c>
      <c r="G641" s="9">
        <v>-0.97488715738605891</v>
      </c>
      <c r="H641" s="9"/>
      <c r="I641" s="1"/>
      <c r="J641" s="1"/>
      <c r="K641" s="9">
        <v>-0.7077047700620922</v>
      </c>
      <c r="L641" s="1"/>
      <c r="M641" s="6"/>
      <c r="N641" s="6"/>
      <c r="O641" s="9">
        <v>1.7227846566389999</v>
      </c>
      <c r="P641" s="1"/>
      <c r="Q641" s="1"/>
      <c r="R641" s="1"/>
      <c r="S641" s="1">
        <v>-1.8292603386227029</v>
      </c>
      <c r="T641" s="1"/>
      <c r="U641" s="1"/>
      <c r="V641" s="1"/>
      <c r="W641" s="1">
        <v>-1.9105223213822797</v>
      </c>
      <c r="X641" s="1"/>
      <c r="Y641" s="1"/>
      <c r="Z641" s="1"/>
      <c r="AA641" s="1">
        <v>-0.49778777961652365</v>
      </c>
      <c r="AB641" s="1"/>
      <c r="AC641" s="1"/>
      <c r="AD641" s="1"/>
      <c r="AE641" s="1">
        <v>-1.3558879128652002</v>
      </c>
      <c r="AF641" s="1"/>
      <c r="AG641" s="1"/>
      <c r="AH641" s="1"/>
      <c r="AI641" s="1">
        <v>0.34602014519652391</v>
      </c>
      <c r="AJ641" s="1"/>
      <c r="AK641" s="1"/>
      <c r="AL641" s="1"/>
      <c r="AM641" s="1"/>
      <c r="AN641" s="10">
        <f t="shared" si="38"/>
        <v>0.71242700862720243</v>
      </c>
      <c r="AO641" s="1"/>
      <c r="AP641" s="1"/>
      <c r="AQ641" s="1"/>
      <c r="AR641" s="1"/>
      <c r="AS641" s="45">
        <f t="shared" si="39"/>
        <v>2.1427008627202482E-2</v>
      </c>
      <c r="AT641" s="6">
        <v>16</v>
      </c>
    </row>
    <row r="642" spans="1:46" s="3" customFormat="1" x14ac:dyDescent="0.2">
      <c r="A642" s="44">
        <v>1</v>
      </c>
      <c r="B642" s="8" t="s">
        <v>36</v>
      </c>
      <c r="C642" s="8" t="s">
        <v>8</v>
      </c>
      <c r="D642" s="6">
        <v>1</v>
      </c>
      <c r="E642" s="6"/>
      <c r="F642" s="6">
        <v>42</v>
      </c>
      <c r="G642" s="9">
        <v>-0.96822135301111201</v>
      </c>
      <c r="H642" s="9"/>
      <c r="I642" s="1"/>
      <c r="J642" s="1"/>
      <c r="K642" s="9">
        <v>-0.70310787038486744</v>
      </c>
      <c r="L642" s="1"/>
      <c r="M642" s="6"/>
      <c r="N642" s="6"/>
      <c r="O642" s="9">
        <v>1.7297674544556261</v>
      </c>
      <c r="P642" s="1"/>
      <c r="Q642" s="1"/>
      <c r="R642" s="1"/>
      <c r="S642" s="1">
        <v>-1.8246787507620184</v>
      </c>
      <c r="T642" s="1"/>
      <c r="U642" s="1"/>
      <c r="V642" s="1"/>
      <c r="W642" s="1">
        <v>-1.5737221070402927</v>
      </c>
      <c r="X642" s="1"/>
      <c r="Y642" s="1"/>
      <c r="Z642" s="1"/>
      <c r="AA642" s="1">
        <v>-0.16970496587564998</v>
      </c>
      <c r="AB642" s="1"/>
      <c r="AC642" s="1"/>
      <c r="AD642" s="1"/>
      <c r="AE642" s="1">
        <v>-1.3727152389022699</v>
      </c>
      <c r="AF642" s="1"/>
      <c r="AG642" s="1"/>
      <c r="AH642" s="1"/>
      <c r="AI642" s="1">
        <v>0.31775348698687145</v>
      </c>
      <c r="AJ642" s="1"/>
      <c r="AK642" s="1"/>
      <c r="AL642" s="1"/>
      <c r="AM642" s="1"/>
      <c r="AN642" s="10">
        <f t="shared" si="38"/>
        <v>0.68154568453315711</v>
      </c>
      <c r="AO642" s="1"/>
      <c r="AP642" s="1"/>
      <c r="AQ642" s="1"/>
      <c r="AR642" s="1"/>
      <c r="AS642" s="45">
        <f t="shared" si="39"/>
        <v>-9.4543154668428331E-3</v>
      </c>
      <c r="AT642" s="6">
        <v>17</v>
      </c>
    </row>
    <row r="643" spans="1:46" s="3" customFormat="1" x14ac:dyDescent="0.2">
      <c r="A643" s="44">
        <v>1</v>
      </c>
      <c r="B643" s="8" t="s">
        <v>36</v>
      </c>
      <c r="C643" s="8" t="s">
        <v>8</v>
      </c>
      <c r="D643" s="6">
        <v>1</v>
      </c>
      <c r="E643" s="6"/>
      <c r="F643" s="6">
        <v>42</v>
      </c>
      <c r="G643" s="9">
        <v>-0.97344946330054627</v>
      </c>
      <c r="H643" s="9"/>
      <c r="I643" s="1"/>
      <c r="J643" s="1"/>
      <c r="K643" s="9">
        <v>-0.7122157058234998</v>
      </c>
      <c r="L643" s="1"/>
      <c r="M643" s="6"/>
      <c r="N643" s="6"/>
      <c r="O643" s="9">
        <v>1.7244966134346913</v>
      </c>
      <c r="P643" s="1"/>
      <c r="Q643" s="1"/>
      <c r="R643" s="1"/>
      <c r="S643" s="1">
        <v>-1.8337740955070245</v>
      </c>
      <c r="T643" s="1"/>
      <c r="U643" s="1"/>
      <c r="V643" s="1"/>
      <c r="W643" s="1">
        <v>-1.6702628310981265</v>
      </c>
      <c r="X643" s="1"/>
      <c r="Y643" s="1"/>
      <c r="Z643" s="1"/>
      <c r="AA643" s="1">
        <v>-0.24816536562893843</v>
      </c>
      <c r="AB643" s="1"/>
      <c r="AC643" s="1"/>
      <c r="AD643" s="1"/>
      <c r="AE643" s="1">
        <v>-1.3449659085805894</v>
      </c>
      <c r="AF643" s="1"/>
      <c r="AG643" s="1"/>
      <c r="AH643" s="1"/>
      <c r="AI643" s="1">
        <v>0.35991629391529667</v>
      </c>
      <c r="AJ643" s="1"/>
      <c r="AK643" s="1"/>
      <c r="AL643" s="1"/>
      <c r="AM643" s="1"/>
      <c r="AN643" s="10">
        <f t="shared" si="38"/>
        <v>0.72760855110246159</v>
      </c>
      <c r="AO643" s="1"/>
      <c r="AP643" s="1"/>
      <c r="AQ643" s="1"/>
      <c r="AR643" s="1"/>
      <c r="AS643" s="45">
        <f t="shared" si="39"/>
        <v>3.6608551102461639E-2</v>
      </c>
      <c r="AT643" s="6">
        <v>17</v>
      </c>
    </row>
    <row r="644" spans="1:46" s="3" customFormat="1" x14ac:dyDescent="0.2">
      <c r="A644" s="44">
        <v>1</v>
      </c>
      <c r="B644" s="8" t="s">
        <v>37</v>
      </c>
      <c r="C644" s="8" t="s">
        <v>8</v>
      </c>
      <c r="D644" s="6">
        <v>1</v>
      </c>
      <c r="E644" s="6"/>
      <c r="F644" s="6">
        <v>43</v>
      </c>
      <c r="G644" s="1">
        <v>-0.9099557980929468</v>
      </c>
      <c r="H644" s="1"/>
      <c r="I644" s="1"/>
      <c r="J644" s="1"/>
      <c r="K644" s="1">
        <v>-0.58672372797649797</v>
      </c>
      <c r="L644" s="1"/>
      <c r="M644" s="6"/>
      <c r="N644" s="6"/>
      <c r="O644" s="9">
        <v>1.7183044043917644</v>
      </c>
      <c r="P644" s="1"/>
      <c r="Q644" s="1"/>
      <c r="R644" s="1"/>
      <c r="S644" s="1">
        <v>-1.8474304846722447</v>
      </c>
      <c r="T644" s="1"/>
      <c r="U644" s="1"/>
      <c r="V644" s="1"/>
      <c r="W644" s="1">
        <v>-1.2083049517208346</v>
      </c>
      <c r="X644" s="1"/>
      <c r="Y644" s="1"/>
      <c r="Z644" s="1"/>
      <c r="AA644" s="1">
        <v>-3.670473207656455E-2</v>
      </c>
      <c r="AB644" s="1"/>
      <c r="AC644" s="1"/>
      <c r="AD644" s="1"/>
      <c r="AE644" s="1">
        <v>-1.2052977600470056</v>
      </c>
      <c r="AF644" s="1"/>
      <c r="AG644" s="1"/>
      <c r="AH644" s="1"/>
      <c r="AI644" s="1">
        <v>0.31071010884667349</v>
      </c>
      <c r="AJ644" s="1"/>
      <c r="AK644" s="1"/>
      <c r="AL644" s="1"/>
      <c r="AM644" s="1"/>
      <c r="AN644" s="10">
        <f t="shared" si="38"/>
        <v>0.6738507939149907</v>
      </c>
      <c r="AO644" s="1"/>
      <c r="AP644" s="1"/>
      <c r="AQ644" s="1"/>
      <c r="AR644" s="1"/>
      <c r="AS644" s="45">
        <f t="shared" si="39"/>
        <v>-1.714920608500925E-2</v>
      </c>
      <c r="AT644" s="6">
        <v>15</v>
      </c>
    </row>
    <row r="645" spans="1:46" s="3" customFormat="1" x14ac:dyDescent="0.2">
      <c r="A645" s="44">
        <v>1</v>
      </c>
      <c r="B645" s="8" t="s">
        <v>37</v>
      </c>
      <c r="C645" s="8" t="s">
        <v>8</v>
      </c>
      <c r="D645" s="6">
        <v>1</v>
      </c>
      <c r="E645" s="6"/>
      <c r="F645" s="6">
        <v>43</v>
      </c>
      <c r="G645" s="1">
        <v>-0.91908961126281896</v>
      </c>
      <c r="H645" s="1"/>
      <c r="I645" s="1"/>
      <c r="J645" s="1"/>
      <c r="K645" s="1">
        <v>-0.55636141253867555</v>
      </c>
      <c r="L645" s="1"/>
      <c r="M645" s="6"/>
      <c r="N645" s="6"/>
      <c r="O645" s="9">
        <v>1.7073652580543808</v>
      </c>
      <c r="P645" s="1"/>
      <c r="Q645" s="1"/>
      <c r="R645" s="1"/>
      <c r="S645" s="1">
        <v>-1.8170546242839976</v>
      </c>
      <c r="T645" s="1"/>
      <c r="U645" s="1"/>
      <c r="V645" s="1"/>
      <c r="W645" s="1">
        <v>-0.98886130063118027</v>
      </c>
      <c r="X645" s="1"/>
      <c r="Y645" s="1"/>
      <c r="Z645" s="1"/>
      <c r="AA645" s="1">
        <v>0.12212588225274379</v>
      </c>
      <c r="AB645" s="1"/>
      <c r="AC645" s="1"/>
      <c r="AD645" s="1"/>
      <c r="AE645" s="1">
        <v>-1.2031878775789624</v>
      </c>
      <c r="AF645" s="1"/>
      <c r="AG645" s="1"/>
      <c r="AH645" s="1"/>
      <c r="AI645" s="1">
        <v>0.29237554088390461</v>
      </c>
      <c r="AJ645" s="1"/>
      <c r="AK645" s="1"/>
      <c r="AL645" s="1"/>
      <c r="AM645" s="1"/>
      <c r="AN645" s="10">
        <f t="shared" si="38"/>
        <v>0.6538202784156657</v>
      </c>
      <c r="AO645" s="1"/>
      <c r="AP645" s="1"/>
      <c r="AQ645" s="1"/>
      <c r="AR645" s="1"/>
      <c r="AS645" s="45">
        <f t="shared" si="39"/>
        <v>-3.7179721584334247E-2</v>
      </c>
      <c r="AT645" s="6">
        <v>15</v>
      </c>
    </row>
    <row r="646" spans="1:46" s="3" customFormat="1" x14ac:dyDescent="0.2">
      <c r="A646" s="44">
        <v>1</v>
      </c>
      <c r="B646" s="8" t="s">
        <v>37</v>
      </c>
      <c r="C646" s="8" t="s">
        <v>8</v>
      </c>
      <c r="D646" s="6">
        <v>1</v>
      </c>
      <c r="E646" s="6"/>
      <c r="F646" s="6">
        <v>43</v>
      </c>
      <c r="G646" s="1">
        <v>-0.95085641597187276</v>
      </c>
      <c r="H646" s="1"/>
      <c r="I646" s="1"/>
      <c r="J646" s="1"/>
      <c r="K646" s="1">
        <v>-0.65916671457131759</v>
      </c>
      <c r="L646" s="1"/>
      <c r="M646" s="6"/>
      <c r="N646" s="6"/>
      <c r="O646" s="9">
        <v>1.677116727160175</v>
      </c>
      <c r="P646" s="1"/>
      <c r="Q646" s="1"/>
      <c r="R646" s="1"/>
      <c r="S646" s="1">
        <v>-1.9197655697010987</v>
      </c>
      <c r="T646" s="1"/>
      <c r="U646" s="1"/>
      <c r="V646" s="1"/>
      <c r="W646" s="1">
        <v>-0.93733335625723058</v>
      </c>
      <c r="X646" s="1"/>
      <c r="Y646" s="1"/>
      <c r="Z646" s="1"/>
      <c r="AA646" s="1">
        <v>0.37958560798237451</v>
      </c>
      <c r="AB646" s="1"/>
      <c r="AC646" s="1"/>
      <c r="AD646" s="1"/>
      <c r="AE646" s="1">
        <v>-1.2658393131158019</v>
      </c>
      <c r="AF646" s="1"/>
      <c r="AG646" s="1"/>
      <c r="AH646" s="1"/>
      <c r="AI646" s="1">
        <v>0.3636174571432782</v>
      </c>
      <c r="AJ646" s="1"/>
      <c r="AK646" s="1"/>
      <c r="AL646" s="1"/>
      <c r="AM646" s="1"/>
      <c r="AN646" s="10">
        <f t="shared" si="38"/>
        <v>0.73165207192903137</v>
      </c>
      <c r="AO646" s="1"/>
      <c r="AP646" s="1"/>
      <c r="AQ646" s="1"/>
      <c r="AR646" s="1"/>
      <c r="AS646" s="45">
        <f t="shared" si="39"/>
        <v>4.0652071929031419E-2</v>
      </c>
      <c r="AT646" s="6">
        <v>15</v>
      </c>
    </row>
    <row r="647" spans="1:46" s="3" customFormat="1" x14ac:dyDescent="0.2">
      <c r="A647" s="44">
        <v>1</v>
      </c>
      <c r="B647" s="8" t="s">
        <v>37</v>
      </c>
      <c r="C647" s="8" t="s">
        <v>8</v>
      </c>
      <c r="D647" s="6">
        <v>1</v>
      </c>
      <c r="E647" s="6"/>
      <c r="F647" s="6">
        <v>43</v>
      </c>
      <c r="G647" s="1">
        <v>-0.89793636277618494</v>
      </c>
      <c r="H647" s="1"/>
      <c r="I647" s="1"/>
      <c r="J647" s="1"/>
      <c r="K647" s="1">
        <v>-0.55937725649143122</v>
      </c>
      <c r="L647" s="1"/>
      <c r="M647" s="6"/>
      <c r="N647" s="6"/>
      <c r="O647" s="9">
        <v>1.730181557710788</v>
      </c>
      <c r="P647" s="1"/>
      <c r="Q647" s="1"/>
      <c r="R647" s="1"/>
      <c r="S647" s="1">
        <v>-1.8201170955145898</v>
      </c>
      <c r="T647" s="1"/>
      <c r="U647" s="1"/>
      <c r="V647" s="1"/>
      <c r="W647" s="1">
        <v>-0.87566516978125619</v>
      </c>
      <c r="X647" s="1"/>
      <c r="Y647" s="1"/>
      <c r="Z647" s="1"/>
      <c r="AA647" s="1">
        <v>0.24157156273404978</v>
      </c>
      <c r="AB647" s="1"/>
      <c r="AC647" s="1"/>
      <c r="AD647" s="1"/>
      <c r="AE647" s="1">
        <v>-1.0830582280102474</v>
      </c>
      <c r="AF647" s="1"/>
      <c r="AG647" s="1"/>
      <c r="AH647" s="1"/>
      <c r="AI647" s="1">
        <v>0.3938089761429675</v>
      </c>
      <c r="AJ647" s="1"/>
      <c r="AK647" s="1"/>
      <c r="AL647" s="1"/>
      <c r="AM647" s="1"/>
      <c r="AN647" s="10">
        <f t="shared" si="38"/>
        <v>0.76463630643619196</v>
      </c>
      <c r="AO647" s="1"/>
      <c r="AP647" s="1"/>
      <c r="AQ647" s="1"/>
      <c r="AR647" s="1"/>
      <c r="AS647" s="45">
        <f t="shared" si="39"/>
        <v>7.3636306436192012E-2</v>
      </c>
      <c r="AT647" s="6">
        <v>15</v>
      </c>
    </row>
    <row r="648" spans="1:46" s="3" customFormat="1" x14ac:dyDescent="0.2">
      <c r="A648" s="44">
        <v>1</v>
      </c>
      <c r="B648" s="8" t="s">
        <v>37</v>
      </c>
      <c r="C648" s="8" t="s">
        <v>8</v>
      </c>
      <c r="D648" s="6">
        <v>1</v>
      </c>
      <c r="E648" s="6"/>
      <c r="F648" s="6">
        <v>43</v>
      </c>
      <c r="G648" s="1">
        <v>-0.95654936633157039</v>
      </c>
      <c r="H648" s="1"/>
      <c r="I648" s="1"/>
      <c r="J648" s="1"/>
      <c r="K648" s="1">
        <v>-0.67625648853631271</v>
      </c>
      <c r="L648" s="1"/>
      <c r="M648" s="6"/>
      <c r="N648" s="6"/>
      <c r="O648" s="9">
        <v>1.6716459568076651</v>
      </c>
      <c r="P648" s="1"/>
      <c r="Q648" s="1"/>
      <c r="R648" s="1"/>
      <c r="S648" s="1">
        <v>-1.9368387363989825</v>
      </c>
      <c r="T648" s="1"/>
      <c r="U648" s="1"/>
      <c r="V648" s="1"/>
      <c r="W648" s="1">
        <v>-1.2521782858930659</v>
      </c>
      <c r="X648" s="1"/>
      <c r="Y648" s="1"/>
      <c r="Z648" s="1"/>
      <c r="AA648" s="1">
        <v>9.8530374261870945E-2</v>
      </c>
      <c r="AB648" s="1"/>
      <c r="AC648" s="1"/>
      <c r="AD648" s="1"/>
      <c r="AE648" s="1">
        <v>-1.2709202841774263</v>
      </c>
      <c r="AF648" s="1"/>
      <c r="AG648" s="1"/>
      <c r="AH648" s="1"/>
      <c r="AI648" s="1">
        <v>0.38122914829344379</v>
      </c>
      <c r="AJ648" s="1"/>
      <c r="AK648" s="1"/>
      <c r="AL648" s="1"/>
      <c r="AM648" s="1"/>
      <c r="AN648" s="10">
        <f t="shared" si="38"/>
        <v>0.75089284451058735</v>
      </c>
      <c r="AO648" s="1"/>
      <c r="AP648" s="1"/>
      <c r="AQ648" s="1"/>
      <c r="AR648" s="1"/>
      <c r="AS648" s="45">
        <f t="shared" si="39"/>
        <v>5.9892844510587406E-2</v>
      </c>
      <c r="AT648" s="6">
        <v>16</v>
      </c>
    </row>
    <row r="649" spans="1:46" s="3" customFormat="1" x14ac:dyDescent="0.2">
      <c r="A649" s="44">
        <v>1</v>
      </c>
      <c r="B649" s="8" t="s">
        <v>37</v>
      </c>
      <c r="C649" s="8" t="s">
        <v>8</v>
      </c>
      <c r="D649" s="6">
        <v>1</v>
      </c>
      <c r="E649" s="6"/>
      <c r="F649" s="6">
        <v>43</v>
      </c>
      <c r="G649" s="1">
        <v>-0.92260426705704524</v>
      </c>
      <c r="H649" s="1"/>
      <c r="I649" s="1"/>
      <c r="J649" s="1"/>
      <c r="K649" s="1">
        <v>-0.59013120610584724</v>
      </c>
      <c r="L649" s="1"/>
      <c r="M649" s="6"/>
      <c r="N649" s="6"/>
      <c r="O649" s="9">
        <v>1.7048564768717986</v>
      </c>
      <c r="P649" s="1"/>
      <c r="Q649" s="1"/>
      <c r="R649" s="1"/>
      <c r="S649" s="1">
        <v>-1.8508089009138331</v>
      </c>
      <c r="T649" s="1"/>
      <c r="U649" s="1"/>
      <c r="V649" s="1"/>
      <c r="W649" s="1">
        <v>-1.1655660566224775</v>
      </c>
      <c r="X649" s="1"/>
      <c r="Y649" s="1"/>
      <c r="Z649" s="1"/>
      <c r="AA649" s="1">
        <v>1.2879266058835048E-2</v>
      </c>
      <c r="AB649" s="1"/>
      <c r="AC649" s="1"/>
      <c r="AD649" s="1"/>
      <c r="AE649" s="1">
        <v>-1.2008118246646937</v>
      </c>
      <c r="AF649" s="1"/>
      <c r="AG649" s="1"/>
      <c r="AH649" s="1"/>
      <c r="AI649" s="1">
        <v>0.33161973329631778</v>
      </c>
      <c r="AJ649" s="1"/>
      <c r="AK649" s="1"/>
      <c r="AL649" s="1"/>
      <c r="AM649" s="1"/>
      <c r="AN649" s="10">
        <f t="shared" si="38"/>
        <v>0.6966945586262272</v>
      </c>
      <c r="AO649" s="1"/>
      <c r="AP649" s="1"/>
      <c r="AQ649" s="1"/>
      <c r="AR649" s="1"/>
      <c r="AS649" s="45">
        <f t="shared" si="39"/>
        <v>5.694558626227253E-3</v>
      </c>
      <c r="AT649" s="6">
        <v>17</v>
      </c>
    </row>
    <row r="650" spans="1:46" s="3" customFormat="1" x14ac:dyDescent="0.2">
      <c r="A650" s="44">
        <v>1</v>
      </c>
      <c r="B650" s="8" t="s">
        <v>37</v>
      </c>
      <c r="C650" s="8" t="s">
        <v>8</v>
      </c>
      <c r="D650" s="6">
        <v>1</v>
      </c>
      <c r="E650" s="6"/>
      <c r="F650" s="6">
        <v>43</v>
      </c>
      <c r="G650" s="1">
        <v>-0.90063339618085969</v>
      </c>
      <c r="H650" s="1"/>
      <c r="I650" s="1"/>
      <c r="J650" s="1"/>
      <c r="K650" s="1">
        <v>-0.5922614286444069</v>
      </c>
      <c r="L650" s="1"/>
      <c r="M650" s="6"/>
      <c r="N650" s="6"/>
      <c r="O650" s="9">
        <v>1.7285171842482701</v>
      </c>
      <c r="P650" s="1"/>
      <c r="Q650" s="1"/>
      <c r="R650" s="1"/>
      <c r="S650" s="1">
        <v>-1.8529877801948373</v>
      </c>
      <c r="T650" s="1"/>
      <c r="U650" s="1"/>
      <c r="V650" s="1"/>
      <c r="W650" s="1">
        <v>-1.3121049252889789</v>
      </c>
      <c r="X650" s="1"/>
      <c r="Y650" s="1"/>
      <c r="Z650" s="1"/>
      <c r="AA650" s="1">
        <v>-0.12953668251539097</v>
      </c>
      <c r="AB650" s="1"/>
      <c r="AC650" s="1"/>
      <c r="AD650" s="1"/>
      <c r="AE650" s="1">
        <v>-1.2040166737457143</v>
      </c>
      <c r="AF650" s="1"/>
      <c r="AG650" s="1"/>
      <c r="AH650" s="1"/>
      <c r="AI650" s="1">
        <v>0.30781113351482925</v>
      </c>
      <c r="AJ650" s="1"/>
      <c r="AK650" s="1"/>
      <c r="AL650" s="1"/>
      <c r="AM650" s="1"/>
      <c r="AN650" s="10">
        <f t="shared" si="38"/>
        <v>0.67068366336495089</v>
      </c>
      <c r="AO650" s="1"/>
      <c r="AP650" s="1"/>
      <c r="AQ650" s="1"/>
      <c r="AR650" s="1"/>
      <c r="AS650" s="45">
        <f t="shared" si="39"/>
        <v>-2.0316336635049059E-2</v>
      </c>
      <c r="AT650" s="6">
        <v>17</v>
      </c>
    </row>
    <row r="651" spans="1:46" s="3" customFormat="1" x14ac:dyDescent="0.2">
      <c r="A651" s="44">
        <v>1</v>
      </c>
      <c r="B651" s="8" t="s">
        <v>37</v>
      </c>
      <c r="C651" s="8" t="s">
        <v>8</v>
      </c>
      <c r="D651" s="6">
        <v>1</v>
      </c>
      <c r="E651" s="6"/>
      <c r="F651" s="6">
        <v>43</v>
      </c>
      <c r="G651" s="1">
        <v>-0.93639736161594689</v>
      </c>
      <c r="H651" s="1"/>
      <c r="I651" s="1"/>
      <c r="J651" s="1"/>
      <c r="K651" s="1">
        <v>-0.58734767917588526</v>
      </c>
      <c r="L651" s="1"/>
      <c r="M651" s="6"/>
      <c r="N651" s="6"/>
      <c r="O651" s="9">
        <v>1.6899484125312423</v>
      </c>
      <c r="P651" s="1"/>
      <c r="Q651" s="1"/>
      <c r="R651" s="1"/>
      <c r="S651" s="1">
        <v>-1.8479951556378893</v>
      </c>
      <c r="T651" s="1"/>
      <c r="U651" s="1"/>
      <c r="V651" s="1"/>
      <c r="W651" s="1">
        <v>-1.1009146542215325</v>
      </c>
      <c r="X651" s="1"/>
      <c r="Y651" s="1"/>
      <c r="Z651" s="1"/>
      <c r="AA651" s="1">
        <v>7.1992908241239051E-2</v>
      </c>
      <c r="AB651" s="1"/>
      <c r="AC651" s="1"/>
      <c r="AD651" s="1"/>
      <c r="AE651" s="1">
        <v>-1.2349545912510722</v>
      </c>
      <c r="AF651" s="1"/>
      <c r="AG651" s="1"/>
      <c r="AH651" s="1"/>
      <c r="AI651" s="1">
        <v>0.30893692830419317</v>
      </c>
      <c r="AJ651" s="1"/>
      <c r="AK651" s="1"/>
      <c r="AL651" s="1"/>
      <c r="AM651" s="1"/>
      <c r="AN651" s="10">
        <f t="shared" si="38"/>
        <v>0.6719135941723311</v>
      </c>
      <c r="AO651" s="1"/>
      <c r="AP651" s="1"/>
      <c r="AQ651" s="1"/>
      <c r="AR651" s="1"/>
      <c r="AS651" s="45">
        <f t="shared" si="39"/>
        <v>-1.9086405827668851E-2</v>
      </c>
      <c r="AT651" s="6">
        <v>16</v>
      </c>
    </row>
    <row r="652" spans="1:46" s="3" customFormat="1" x14ac:dyDescent="0.2">
      <c r="A652" s="44">
        <v>1</v>
      </c>
      <c r="B652" s="8" t="s">
        <v>37</v>
      </c>
      <c r="C652" s="8" t="s">
        <v>8</v>
      </c>
      <c r="D652" s="6">
        <v>1</v>
      </c>
      <c r="E652" s="6"/>
      <c r="F652" s="6">
        <v>43</v>
      </c>
      <c r="G652" s="1">
        <v>-0.97037387251894014</v>
      </c>
      <c r="H652" s="1"/>
      <c r="I652" s="1"/>
      <c r="J652" s="1"/>
      <c r="K652" s="1">
        <v>-0.7243587185247885</v>
      </c>
      <c r="L652" s="1"/>
      <c r="M652" s="6"/>
      <c r="N652" s="6"/>
      <c r="O652" s="9">
        <v>1.6586079935982092</v>
      </c>
      <c r="P652" s="1"/>
      <c r="Q652" s="1"/>
      <c r="R652" s="1"/>
      <c r="S652" s="1">
        <v>-1.984899141228226</v>
      </c>
      <c r="T652" s="1"/>
      <c r="U652" s="1"/>
      <c r="V652" s="1"/>
      <c r="W652" s="1">
        <v>-1.7271022044842987</v>
      </c>
      <c r="X652" s="1"/>
      <c r="Y652" s="1"/>
      <c r="Z652" s="1"/>
      <c r="AA652" s="1">
        <v>-0.28076517299241432</v>
      </c>
      <c r="AB652" s="1"/>
      <c r="AC652" s="1"/>
      <c r="AD652" s="1"/>
      <c r="AE652" s="1">
        <v>-1.3602044853059101</v>
      </c>
      <c r="AF652" s="1"/>
      <c r="AG652" s="1"/>
      <c r="AH652" s="1"/>
      <c r="AI652" s="1">
        <v>0.3534175588899291</v>
      </c>
      <c r="AJ652" s="1"/>
      <c r="AK652" s="1"/>
      <c r="AL652" s="1"/>
      <c r="AM652" s="1"/>
      <c r="AN652" s="10">
        <f t="shared" si="38"/>
        <v>0.72050868308724758</v>
      </c>
      <c r="AO652" s="1"/>
      <c r="AP652" s="1"/>
      <c r="AQ652" s="1"/>
      <c r="AR652" s="1"/>
      <c r="AS652" s="45">
        <f t="shared" si="39"/>
        <v>2.9508683087247634E-2</v>
      </c>
      <c r="AT652" s="6">
        <v>17</v>
      </c>
    </row>
    <row r="653" spans="1:46" s="3" customFormat="1" x14ac:dyDescent="0.2">
      <c r="A653" s="44">
        <v>1</v>
      </c>
      <c r="B653" s="8" t="s">
        <v>37</v>
      </c>
      <c r="C653" s="8" t="s">
        <v>8</v>
      </c>
      <c r="D653" s="6">
        <v>1</v>
      </c>
      <c r="E653" s="6"/>
      <c r="F653" s="6">
        <v>43</v>
      </c>
      <c r="G653" s="1">
        <v>-0.92797692112154728</v>
      </c>
      <c r="H653" s="1"/>
      <c r="I653" s="1"/>
      <c r="J653" s="1"/>
      <c r="K653" s="1">
        <v>-0.67020138007202334</v>
      </c>
      <c r="L653" s="1"/>
      <c r="M653" s="6"/>
      <c r="N653" s="6"/>
      <c r="O653" s="9">
        <v>1.7020857935704603</v>
      </c>
      <c r="P653" s="1"/>
      <c r="Q653" s="1"/>
      <c r="R653" s="1"/>
      <c r="S653" s="1">
        <v>-1.9308489053882312</v>
      </c>
      <c r="T653" s="1"/>
      <c r="U653" s="1"/>
      <c r="V653" s="1"/>
      <c r="W653" s="1">
        <v>-1.2891179140197413</v>
      </c>
      <c r="X653" s="1"/>
      <c r="Y653" s="1"/>
      <c r="Z653" s="1"/>
      <c r="AA653" s="1">
        <v>4.9467846794548631E-2</v>
      </c>
      <c r="AB653" s="1"/>
      <c r="AC653" s="1"/>
      <c r="AD653" s="1"/>
      <c r="AE653" s="1">
        <v>-1.2623972911724319</v>
      </c>
      <c r="AF653" s="1"/>
      <c r="AG653" s="1"/>
      <c r="AH653" s="1"/>
      <c r="AI653" s="1">
        <v>0.35429043217236056</v>
      </c>
      <c r="AJ653" s="1"/>
      <c r="AK653" s="1"/>
      <c r="AL653" s="1"/>
      <c r="AM653" s="1"/>
      <c r="AN653" s="10">
        <f t="shared" si="38"/>
        <v>0.7214622971483039</v>
      </c>
      <c r="AO653" s="1"/>
      <c r="AP653" s="1"/>
      <c r="AQ653" s="1"/>
      <c r="AR653" s="1"/>
      <c r="AS653" s="45">
        <f t="shared" si="39"/>
        <v>3.0462297148303952E-2</v>
      </c>
      <c r="AT653" s="6">
        <v>16</v>
      </c>
    </row>
    <row r="654" spans="1:46" s="3" customFormat="1" x14ac:dyDescent="0.2">
      <c r="A654" s="44">
        <v>1</v>
      </c>
      <c r="B654" s="8" t="s">
        <v>38</v>
      </c>
      <c r="C654" s="8" t="s">
        <v>8</v>
      </c>
      <c r="D654" s="6">
        <v>1</v>
      </c>
      <c r="E654" s="6"/>
      <c r="F654" s="6">
        <v>44</v>
      </c>
      <c r="G654" s="1">
        <v>-1.0090126278858158</v>
      </c>
      <c r="H654" s="1"/>
      <c r="I654" s="1"/>
      <c r="J654" s="1"/>
      <c r="K654" s="1">
        <v>-0.78120159591865557</v>
      </c>
      <c r="L654" s="1"/>
      <c r="M654" s="6"/>
      <c r="N654" s="6"/>
      <c r="O654" s="9">
        <v>1.6889058980893827</v>
      </c>
      <c r="P654" s="1"/>
      <c r="Q654" s="1"/>
      <c r="R654" s="1"/>
      <c r="S654" s="1">
        <v>-1.9026744050368052</v>
      </c>
      <c r="T654" s="1"/>
      <c r="U654" s="1"/>
      <c r="V654" s="1"/>
      <c r="W654" s="1">
        <v>-1.9935673306325228</v>
      </c>
      <c r="X654" s="1"/>
      <c r="Y654" s="1"/>
      <c r="Z654" s="1"/>
      <c r="AA654" s="1">
        <v>-0.43392333301817132</v>
      </c>
      <c r="AB654" s="1"/>
      <c r="AC654" s="1"/>
      <c r="AD654" s="1"/>
      <c r="AE654" s="1">
        <v>-1.4897510781810843</v>
      </c>
      <c r="AF654" s="1"/>
      <c r="AG654" s="1"/>
      <c r="AH654" s="1"/>
      <c r="AI654" s="1">
        <v>0.31919504582489377</v>
      </c>
      <c r="AJ654" s="1"/>
      <c r="AK654" s="1"/>
      <c r="AL654" s="1"/>
      <c r="AM654" s="1"/>
      <c r="AN654" s="10">
        <f t="shared" si="38"/>
        <v>0.68312058756369642</v>
      </c>
      <c r="AO654" s="1"/>
      <c r="AP654" s="1"/>
      <c r="AQ654" s="1"/>
      <c r="AR654" s="1"/>
      <c r="AS654" s="45">
        <f t="shared" si="39"/>
        <v>-7.8794124363035234E-3</v>
      </c>
      <c r="AT654" s="6">
        <v>16</v>
      </c>
    </row>
    <row r="655" spans="1:46" s="3" customFormat="1" x14ac:dyDescent="0.2">
      <c r="A655" s="44">
        <v>1</v>
      </c>
      <c r="B655" s="8" t="s">
        <v>38</v>
      </c>
      <c r="C655" s="8" t="s">
        <v>8</v>
      </c>
      <c r="D655" s="6">
        <v>1</v>
      </c>
      <c r="E655" s="6"/>
      <c r="F655" s="6">
        <v>44</v>
      </c>
      <c r="G655" s="1">
        <v>-0.93141200644152122</v>
      </c>
      <c r="H655" s="1"/>
      <c r="I655" s="1"/>
      <c r="J655" s="1"/>
      <c r="K655" s="1">
        <v>-0.65912720999603414</v>
      </c>
      <c r="L655" s="1"/>
      <c r="M655" s="6"/>
      <c r="N655" s="6"/>
      <c r="O655" s="9">
        <v>1.7676314354136373</v>
      </c>
      <c r="P655" s="1"/>
      <c r="Q655" s="1"/>
      <c r="R655" s="1"/>
      <c r="S655" s="1">
        <v>-1.7807842708203196</v>
      </c>
      <c r="T655" s="1"/>
      <c r="U655" s="1"/>
      <c r="V655" s="1"/>
      <c r="W655" s="1">
        <v>-1.5694105397397182</v>
      </c>
      <c r="X655" s="1"/>
      <c r="Y655" s="1"/>
      <c r="Z655" s="1"/>
      <c r="AA655" s="1">
        <v>-0.2533727192381291</v>
      </c>
      <c r="AB655" s="1"/>
      <c r="AC655" s="1"/>
      <c r="AD655" s="1"/>
      <c r="AE655" s="1">
        <v>-1.256205947321523</v>
      </c>
      <c r="AF655" s="1"/>
      <c r="AG655" s="1"/>
      <c r="AH655" s="1"/>
      <c r="AI655" s="1">
        <v>0.35282870314140569</v>
      </c>
      <c r="AJ655" s="1"/>
      <c r="AK655" s="1"/>
      <c r="AL655" s="1"/>
      <c r="AM655" s="1"/>
      <c r="AN655" s="10">
        <f t="shared" si="38"/>
        <v>0.71986535818198572</v>
      </c>
      <c r="AO655" s="1"/>
      <c r="AP655" s="1"/>
      <c r="AQ655" s="1"/>
      <c r="AR655" s="1"/>
      <c r="AS655" s="45">
        <f t="shared" si="39"/>
        <v>2.8865358181985767E-2</v>
      </c>
      <c r="AT655" s="6">
        <v>17</v>
      </c>
    </row>
    <row r="656" spans="1:46" s="3" customFormat="1" x14ac:dyDescent="0.2">
      <c r="A656" s="44">
        <v>1</v>
      </c>
      <c r="B656" s="8" t="s">
        <v>38</v>
      </c>
      <c r="C656" s="8" t="s">
        <v>8</v>
      </c>
      <c r="D656" s="6">
        <v>1</v>
      </c>
      <c r="E656" s="6"/>
      <c r="F656" s="6">
        <v>44</v>
      </c>
      <c r="G656" s="1">
        <v>-0.94984568978681694</v>
      </c>
      <c r="H656" s="1"/>
      <c r="I656" s="1"/>
      <c r="J656" s="1"/>
      <c r="K656" s="1">
        <v>-0.64173665751542852</v>
      </c>
      <c r="L656" s="1"/>
      <c r="M656" s="6"/>
      <c r="N656" s="6"/>
      <c r="O656" s="9">
        <v>1.747194724467354</v>
      </c>
      <c r="P656" s="1"/>
      <c r="Q656" s="1"/>
      <c r="R656" s="1"/>
      <c r="S656" s="1">
        <v>-1.763354008340059</v>
      </c>
      <c r="T656" s="1"/>
      <c r="U656" s="1"/>
      <c r="V656" s="1"/>
      <c r="W656" s="1">
        <v>-1.2203583745969555</v>
      </c>
      <c r="X656" s="1"/>
      <c r="Y656" s="1"/>
      <c r="Z656" s="1"/>
      <c r="AA656" s="1">
        <v>6.1283868232189787E-2</v>
      </c>
      <c r="AB656" s="1"/>
      <c r="AC656" s="1"/>
      <c r="AD656" s="1"/>
      <c r="AE656" s="1">
        <v>-1.2475377972485935</v>
      </c>
      <c r="AF656" s="1"/>
      <c r="AG656" s="1"/>
      <c r="AH656" s="1"/>
      <c r="AI656" s="1">
        <v>0.3634307039735718</v>
      </c>
      <c r="AJ656" s="1"/>
      <c r="AK656" s="1"/>
      <c r="AL656" s="1"/>
      <c r="AM656" s="1"/>
      <c r="AN656" s="10">
        <f t="shared" si="38"/>
        <v>0.73144804409112718</v>
      </c>
      <c r="AO656" s="1"/>
      <c r="AP656" s="1"/>
      <c r="AQ656" s="1"/>
      <c r="AR656" s="1"/>
      <c r="AS656" s="45">
        <f t="shared" si="39"/>
        <v>4.0448044091127233E-2</v>
      </c>
      <c r="AT656" s="6">
        <v>17</v>
      </c>
    </row>
    <row r="657" spans="1:46" s="3" customFormat="1" x14ac:dyDescent="0.2">
      <c r="A657" s="44">
        <v>1</v>
      </c>
      <c r="B657" s="8" t="s">
        <v>38</v>
      </c>
      <c r="C657" s="8" t="s">
        <v>8</v>
      </c>
      <c r="D657" s="6">
        <v>1</v>
      </c>
      <c r="E657" s="6"/>
      <c r="F657" s="6">
        <v>44</v>
      </c>
      <c r="G657" s="1">
        <v>-0.93434831099445481</v>
      </c>
      <c r="H657" s="1"/>
      <c r="I657" s="1"/>
      <c r="J657" s="1"/>
      <c r="K657" s="1">
        <v>-0.63857885612680665</v>
      </c>
      <c r="L657" s="1"/>
      <c r="M657" s="6"/>
      <c r="N657" s="6"/>
      <c r="O657" s="9">
        <v>1.7637108303960773</v>
      </c>
      <c r="P657" s="1"/>
      <c r="Q657" s="1"/>
      <c r="R657" s="1"/>
      <c r="S657" s="1">
        <v>-1.7602311468089056</v>
      </c>
      <c r="T657" s="1"/>
      <c r="U657" s="1"/>
      <c r="V657" s="1"/>
      <c r="W657" s="1">
        <v>-1.4704311233043887</v>
      </c>
      <c r="X657" s="1"/>
      <c r="Y657" s="1"/>
      <c r="Z657" s="1"/>
      <c r="AA657" s="1">
        <v>-0.19538590712438186</v>
      </c>
      <c r="AB657" s="1"/>
      <c r="AC657" s="1"/>
      <c r="AD657" s="1"/>
      <c r="AE657" s="1">
        <v>-1.2776705602889487</v>
      </c>
      <c r="AF657" s="1"/>
      <c r="AG657" s="1"/>
      <c r="AH657" s="1"/>
      <c r="AI657" s="1">
        <v>0.31414155212525219</v>
      </c>
      <c r="AJ657" s="1"/>
      <c r="AK657" s="1"/>
      <c r="AL657" s="1"/>
      <c r="AM657" s="1"/>
      <c r="AN657" s="10">
        <f t="shared" si="38"/>
        <v>0.67759964569683806</v>
      </c>
      <c r="AO657" s="1"/>
      <c r="AP657" s="1"/>
      <c r="AQ657" s="1"/>
      <c r="AR657" s="1"/>
      <c r="AS657" s="45">
        <f t="shared" si="39"/>
        <v>-1.3400354303161888E-2</v>
      </c>
      <c r="AT657" s="6">
        <v>16</v>
      </c>
    </row>
    <row r="658" spans="1:46" s="3" customFormat="1" x14ac:dyDescent="0.2">
      <c r="A658" s="44">
        <v>1</v>
      </c>
      <c r="B658" s="8" t="s">
        <v>38</v>
      </c>
      <c r="C658" s="8" t="s">
        <v>8</v>
      </c>
      <c r="D658" s="6">
        <v>1</v>
      </c>
      <c r="E658" s="6"/>
      <c r="F658" s="6">
        <v>44</v>
      </c>
      <c r="G658" s="1">
        <v>-0.94850610724870854</v>
      </c>
      <c r="H658" s="1"/>
      <c r="I658" s="1"/>
      <c r="J658" s="1"/>
      <c r="K658" s="1">
        <v>-0.69224945410328131</v>
      </c>
      <c r="L658" s="1"/>
      <c r="M658" s="6"/>
      <c r="N658" s="6"/>
      <c r="O658" s="9">
        <v>1.7505227030072614</v>
      </c>
      <c r="P658" s="1"/>
      <c r="Q658" s="1"/>
      <c r="R658" s="1"/>
      <c r="S658" s="1">
        <v>-1.8138653822736615</v>
      </c>
      <c r="T658" s="1"/>
      <c r="U658" s="1"/>
      <c r="V658" s="1"/>
      <c r="W658" s="1">
        <v>-1.4943674558470925</v>
      </c>
      <c r="X658" s="1"/>
      <c r="Y658" s="1"/>
      <c r="Z658" s="1"/>
      <c r="AA658" s="1">
        <v>-0.11193222673046288</v>
      </c>
      <c r="AB658" s="1"/>
      <c r="AC658" s="1"/>
      <c r="AD658" s="1"/>
      <c r="AE658" s="1">
        <v>-1.3095496915437042</v>
      </c>
      <c r="AF658" s="1"/>
      <c r="AG658" s="1"/>
      <c r="AH658" s="1"/>
      <c r="AI658" s="1">
        <v>0.34966498739191776</v>
      </c>
      <c r="AJ658" s="1"/>
      <c r="AK658" s="1"/>
      <c r="AL658" s="1"/>
      <c r="AM658" s="1"/>
      <c r="AN658" s="10">
        <f t="shared" si="38"/>
        <v>0.7164089987256701</v>
      </c>
      <c r="AO658" s="1"/>
      <c r="AP658" s="1"/>
      <c r="AQ658" s="1"/>
      <c r="AR658" s="1"/>
      <c r="AS658" s="45">
        <f t="shared" si="39"/>
        <v>2.5408998725670151E-2</v>
      </c>
      <c r="AT658" s="6">
        <v>16</v>
      </c>
    </row>
    <row r="659" spans="1:46" s="3" customFormat="1" x14ac:dyDescent="0.2">
      <c r="A659" s="44">
        <v>1</v>
      </c>
      <c r="B659" s="8" t="s">
        <v>38</v>
      </c>
      <c r="C659" s="8" t="s">
        <v>8</v>
      </c>
      <c r="D659" s="6">
        <v>1</v>
      </c>
      <c r="E659" s="6"/>
      <c r="F659" s="6">
        <v>44</v>
      </c>
      <c r="G659" s="1">
        <v>-0.9873708226415342</v>
      </c>
      <c r="H659" s="1"/>
      <c r="I659" s="1"/>
      <c r="J659" s="1"/>
      <c r="K659" s="1">
        <v>-0.73486103639182321</v>
      </c>
      <c r="L659" s="1"/>
      <c r="M659" s="6"/>
      <c r="N659" s="6"/>
      <c r="O659" s="9">
        <v>1.710401342177116</v>
      </c>
      <c r="P659" s="1"/>
      <c r="Q659" s="1"/>
      <c r="R659" s="1"/>
      <c r="S659" s="1">
        <v>-1.8563863065588464</v>
      </c>
      <c r="T659" s="1"/>
      <c r="U659" s="1"/>
      <c r="V659" s="1"/>
      <c r="W659" s="1">
        <v>-1.6545322542482894</v>
      </c>
      <c r="X659" s="1"/>
      <c r="Y659" s="1"/>
      <c r="Z659" s="1"/>
      <c r="AA659" s="1">
        <v>-0.18709219068852034</v>
      </c>
      <c r="AB659" s="1"/>
      <c r="AC659" s="1"/>
      <c r="AD659" s="1"/>
      <c r="AE659" s="1">
        <v>-1.4066541912624158</v>
      </c>
      <c r="AF659" s="1"/>
      <c r="AG659" s="1"/>
      <c r="AH659" s="1"/>
      <c r="AI659" s="1">
        <v>0.33447115868184829</v>
      </c>
      <c r="AJ659" s="1"/>
      <c r="AK659" s="1"/>
      <c r="AL659" s="1"/>
      <c r="AM659" s="1"/>
      <c r="AN659" s="10">
        <f t="shared" si="38"/>
        <v>0.69980974085991932</v>
      </c>
      <c r="AO659" s="1"/>
      <c r="AP659" s="1"/>
      <c r="AQ659" s="1"/>
      <c r="AR659" s="1"/>
      <c r="AS659" s="45">
        <f t="shared" si="39"/>
        <v>8.8097408599193683E-3</v>
      </c>
      <c r="AT659" s="6">
        <v>16</v>
      </c>
    </row>
    <row r="660" spans="1:46" s="3" customFormat="1" x14ac:dyDescent="0.2">
      <c r="A660" s="44">
        <v>1</v>
      </c>
      <c r="B660" s="8" t="s">
        <v>38</v>
      </c>
      <c r="C660" s="8" t="s">
        <v>8</v>
      </c>
      <c r="D660" s="6">
        <v>1</v>
      </c>
      <c r="E660" s="6"/>
      <c r="F660" s="6">
        <v>44</v>
      </c>
      <c r="G660" s="1">
        <v>-0.97451947908540582</v>
      </c>
      <c r="H660" s="1"/>
      <c r="I660" s="1"/>
      <c r="J660" s="1"/>
      <c r="K660" s="1">
        <v>-0.70483379939082247</v>
      </c>
      <c r="L660" s="1"/>
      <c r="M660" s="6"/>
      <c r="N660" s="6"/>
      <c r="O660" s="9">
        <v>1.7230718797791409</v>
      </c>
      <c r="P660" s="1"/>
      <c r="Q660" s="1"/>
      <c r="R660" s="1"/>
      <c r="S660" s="1">
        <v>-1.8263904415099574</v>
      </c>
      <c r="T660" s="1"/>
      <c r="U660" s="1"/>
      <c r="V660" s="1"/>
      <c r="W660" s="1">
        <v>-1.5789667996197465</v>
      </c>
      <c r="X660" s="1"/>
      <c r="Y660" s="1"/>
      <c r="Z660" s="1"/>
      <c r="AA660" s="1">
        <v>-0.171515380390036</v>
      </c>
      <c r="AB660" s="1"/>
      <c r="AC660" s="1"/>
      <c r="AD660" s="1"/>
      <c r="AE660" s="1">
        <v>-1.3116290889999271</v>
      </c>
      <c r="AF660" s="1"/>
      <c r="AG660" s="1"/>
      <c r="AH660" s="1"/>
      <c r="AI660" s="1">
        <v>0.38682907355572227</v>
      </c>
      <c r="AJ660" s="1"/>
      <c r="AK660" s="1"/>
      <c r="AL660" s="1"/>
      <c r="AM660" s="1"/>
      <c r="AN660" s="10">
        <f t="shared" si="38"/>
        <v>0.75701076285962654</v>
      </c>
      <c r="AO660" s="1"/>
      <c r="AP660" s="1"/>
      <c r="AQ660" s="1"/>
      <c r="AR660" s="1"/>
      <c r="AS660" s="45">
        <f t="shared" si="39"/>
        <v>6.6010762859626593E-2</v>
      </c>
      <c r="AT660" s="6">
        <v>16</v>
      </c>
    </row>
    <row r="661" spans="1:46" s="3" customFormat="1" x14ac:dyDescent="0.2">
      <c r="A661" s="44">
        <v>1</v>
      </c>
      <c r="B661" s="8" t="s">
        <v>38</v>
      </c>
      <c r="C661" s="8" t="s">
        <v>8</v>
      </c>
      <c r="D661" s="6">
        <v>1</v>
      </c>
      <c r="E661" s="6"/>
      <c r="F661" s="6">
        <v>44</v>
      </c>
      <c r="G661" s="1">
        <v>-0.93571394681947007</v>
      </c>
      <c r="H661" s="1"/>
      <c r="I661" s="1"/>
      <c r="J661" s="1"/>
      <c r="K661" s="1">
        <v>-0.67531286825864867</v>
      </c>
      <c r="L661" s="1"/>
      <c r="M661" s="6"/>
      <c r="N661" s="6"/>
      <c r="O661" s="9">
        <v>1.7636195512192314</v>
      </c>
      <c r="P661" s="1"/>
      <c r="Q661" s="1"/>
      <c r="R661" s="1"/>
      <c r="S661" s="1">
        <v>-1.7969588908096625</v>
      </c>
      <c r="T661" s="1"/>
      <c r="U661" s="1"/>
      <c r="V661" s="1"/>
      <c r="W661" s="1">
        <v>-1.4881603761731363</v>
      </c>
      <c r="X661" s="1"/>
      <c r="Y661" s="1"/>
      <c r="Z661" s="1"/>
      <c r="AA661" s="1">
        <v>-0.13960603610575772</v>
      </c>
      <c r="AB661" s="1"/>
      <c r="AC661" s="1"/>
      <c r="AD661" s="1"/>
      <c r="AE661" s="1">
        <v>-1.3044661568411831</v>
      </c>
      <c r="AF661" s="1"/>
      <c r="AG661" s="1"/>
      <c r="AH661" s="1"/>
      <c r="AI661" s="1">
        <v>0.32487285675736333</v>
      </c>
      <c r="AJ661" s="1"/>
      <c r="AK661" s="1"/>
      <c r="AL661" s="1"/>
      <c r="AM661" s="1"/>
      <c r="AN661" s="10">
        <f t="shared" si="38"/>
        <v>0.68932359600741944</v>
      </c>
      <c r="AO661" s="1"/>
      <c r="AP661" s="1"/>
      <c r="AQ661" s="1"/>
      <c r="AR661" s="1"/>
      <c r="AS661" s="45">
        <f t="shared" si="39"/>
        <v>-1.6764039925805108E-3</v>
      </c>
      <c r="AT661" s="6">
        <v>16</v>
      </c>
    </row>
    <row r="662" spans="1:46" s="3" customFormat="1" x14ac:dyDescent="0.2">
      <c r="A662" s="44">
        <v>1</v>
      </c>
      <c r="B662" s="8" t="s">
        <v>39</v>
      </c>
      <c r="C662" s="8" t="s">
        <v>8</v>
      </c>
      <c r="D662" s="6">
        <v>1</v>
      </c>
      <c r="E662" s="6"/>
      <c r="F662" s="6">
        <v>46</v>
      </c>
      <c r="G662" s="1">
        <v>-0.95327093840441524</v>
      </c>
      <c r="H662" s="1"/>
      <c r="I662" s="1"/>
      <c r="J662" s="1"/>
      <c r="K662" s="1">
        <v>-0.67788238655878497</v>
      </c>
      <c r="L662" s="1"/>
      <c r="M662" s="6"/>
      <c r="N662" s="6"/>
      <c r="O662" s="9">
        <v>1.7448707264613919</v>
      </c>
      <c r="P662" s="1"/>
      <c r="Q662" s="1"/>
      <c r="R662" s="1"/>
      <c r="S662" s="1">
        <v>-1.7994889138981023</v>
      </c>
      <c r="T662" s="1"/>
      <c r="U662" s="1"/>
      <c r="V662" s="1"/>
      <c r="W662" s="1">
        <v>-1.9917116381583388</v>
      </c>
      <c r="X662" s="1"/>
      <c r="Y662" s="1"/>
      <c r="Z662" s="1"/>
      <c r="AA662" s="1">
        <v>-0.63873687913218458</v>
      </c>
      <c r="AB662" s="1"/>
      <c r="AC662" s="1"/>
      <c r="AD662" s="1"/>
      <c r="AE662" s="1">
        <v>-1.2889350088545473</v>
      </c>
      <c r="AF662" s="1"/>
      <c r="AG662" s="1"/>
      <c r="AH662" s="1"/>
      <c r="AI662" s="1">
        <v>0.36140379913007781</v>
      </c>
      <c r="AJ662" s="1"/>
      <c r="AK662" s="1"/>
      <c r="AL662" s="1"/>
      <c r="AM662" s="1"/>
      <c r="AN662" s="10">
        <f t="shared" si="38"/>
        <v>0.72923365054960998</v>
      </c>
      <c r="AO662" s="1"/>
      <c r="AP662" s="1"/>
      <c r="AQ662" s="1"/>
      <c r="AR662" s="1"/>
      <c r="AS662" s="45">
        <f t="shared" si="39"/>
        <v>3.8233650549610032E-2</v>
      </c>
      <c r="AT662" s="6">
        <v>19</v>
      </c>
    </row>
    <row r="663" spans="1:46" s="3" customFormat="1" x14ac:dyDescent="0.2">
      <c r="A663" s="44">
        <v>1</v>
      </c>
      <c r="B663" s="8" t="s">
        <v>39</v>
      </c>
      <c r="C663" s="8" t="s">
        <v>8</v>
      </c>
      <c r="D663" s="6">
        <v>1</v>
      </c>
      <c r="E663" s="6"/>
      <c r="F663" s="6">
        <v>46</v>
      </c>
      <c r="G663" s="1">
        <v>-0.9393494098765931</v>
      </c>
      <c r="H663" s="1"/>
      <c r="I663" s="1"/>
      <c r="J663" s="1"/>
      <c r="K663" s="1">
        <v>-0.6870057982363823</v>
      </c>
      <c r="L663" s="1"/>
      <c r="M663" s="6"/>
      <c r="N663" s="6"/>
      <c r="O663" s="9">
        <v>1.7601549249930275</v>
      </c>
      <c r="P663" s="1"/>
      <c r="Q663" s="1"/>
      <c r="R663" s="1"/>
      <c r="S663" s="1">
        <v>-1.8086426662827364</v>
      </c>
      <c r="T663" s="1"/>
      <c r="U663" s="1"/>
      <c r="V663" s="1"/>
      <c r="W663" s="1">
        <v>-1.9044919014351571</v>
      </c>
      <c r="X663" s="1"/>
      <c r="Y663" s="1"/>
      <c r="Z663" s="1"/>
      <c r="AA663" s="1">
        <v>-0.53311645168528654</v>
      </c>
      <c r="AB663" s="1"/>
      <c r="AC663" s="1"/>
      <c r="AD663" s="1"/>
      <c r="AE663" s="1">
        <v>-1.2479205889537881</v>
      </c>
      <c r="AF663" s="1"/>
      <c r="AG663" s="1"/>
      <c r="AH663" s="1"/>
      <c r="AI663" s="1">
        <v>0.39708099182386714</v>
      </c>
      <c r="AJ663" s="1"/>
      <c r="AK663" s="1"/>
      <c r="AL663" s="1"/>
      <c r="AM663" s="1"/>
      <c r="AN663" s="10">
        <f t="shared" si="38"/>
        <v>0.76821098356757478</v>
      </c>
      <c r="AO663" s="1"/>
      <c r="AP663" s="1"/>
      <c r="AQ663" s="1"/>
      <c r="AR663" s="1"/>
      <c r="AS663" s="45">
        <f t="shared" si="39"/>
        <v>7.7210983567574831E-2</v>
      </c>
      <c r="AT663" s="6">
        <v>19</v>
      </c>
    </row>
    <row r="664" spans="1:46" s="3" customFormat="1" x14ac:dyDescent="0.2">
      <c r="A664" s="44">
        <v>1</v>
      </c>
      <c r="B664" s="8" t="s">
        <v>39</v>
      </c>
      <c r="C664" s="8" t="s">
        <v>8</v>
      </c>
      <c r="D664" s="6">
        <v>1</v>
      </c>
      <c r="E664" s="6"/>
      <c r="F664" s="6">
        <v>46</v>
      </c>
      <c r="G664" s="1">
        <v>-0.93662566883680665</v>
      </c>
      <c r="H664" s="1"/>
      <c r="I664" s="1"/>
      <c r="J664" s="1"/>
      <c r="K664" s="1">
        <v>-0.66149241146562476</v>
      </c>
      <c r="L664" s="1"/>
      <c r="M664" s="6"/>
      <c r="N664" s="6"/>
      <c r="O664" s="9">
        <v>1.7621238014510858</v>
      </c>
      <c r="P664" s="1"/>
      <c r="Q664" s="1"/>
      <c r="R664" s="1"/>
      <c r="S664" s="1">
        <v>-1.7831376037704416</v>
      </c>
      <c r="T664" s="1"/>
      <c r="U664" s="1"/>
      <c r="V664" s="1"/>
      <c r="W664" s="1">
        <v>-1.3258189380668668</v>
      </c>
      <c r="X664" s="1"/>
      <c r="Y664" s="1"/>
      <c r="Z664" s="1"/>
      <c r="AA664" s="1">
        <v>-4.7174395612220588E-3</v>
      </c>
      <c r="AB664" s="1"/>
      <c r="AC664" s="1"/>
      <c r="AD664" s="1"/>
      <c r="AE664" s="1">
        <v>-1.2634197832396277</v>
      </c>
      <c r="AF664" s="1"/>
      <c r="AG664" s="1"/>
      <c r="AH664" s="1"/>
      <c r="AI664" s="1">
        <v>0.35363586341810582</v>
      </c>
      <c r="AJ664" s="1"/>
      <c r="AK664" s="1"/>
      <c r="AL664" s="1"/>
      <c r="AM664" s="1"/>
      <c r="AN664" s="10">
        <f t="shared" si="38"/>
        <v>0.72074718078428057</v>
      </c>
      <c r="AO664" s="1"/>
      <c r="AP664" s="1"/>
      <c r="AQ664" s="1"/>
      <c r="AR664" s="1"/>
      <c r="AS664" s="45">
        <f t="shared" si="39"/>
        <v>2.9747180784280625E-2</v>
      </c>
      <c r="AT664" s="6">
        <v>18</v>
      </c>
    </row>
    <row r="665" spans="1:46" s="3" customFormat="1" x14ac:dyDescent="0.2">
      <c r="A665" s="44">
        <v>1</v>
      </c>
      <c r="B665" s="8" t="s">
        <v>39</v>
      </c>
      <c r="C665" s="8" t="s">
        <v>8</v>
      </c>
      <c r="D665" s="6">
        <v>1</v>
      </c>
      <c r="E665" s="6"/>
      <c r="F665" s="6">
        <v>46</v>
      </c>
      <c r="G665" s="1">
        <v>-0.94416014622135647</v>
      </c>
      <c r="H665" s="1"/>
      <c r="I665" s="1"/>
      <c r="J665" s="1"/>
      <c r="K665" s="1">
        <v>-0.6118711850092049</v>
      </c>
      <c r="L665" s="1"/>
      <c r="M665" s="6"/>
      <c r="N665" s="6"/>
      <c r="O665" s="9">
        <v>1.7521798318662849</v>
      </c>
      <c r="P665" s="1"/>
      <c r="Q665" s="1"/>
      <c r="R665" s="1"/>
      <c r="S665" s="1">
        <v>-1.7335038656029411</v>
      </c>
      <c r="T665" s="1"/>
      <c r="U665" s="1"/>
      <c r="V665" s="1"/>
      <c r="W665" s="1">
        <v>-1.6087715554350956</v>
      </c>
      <c r="X665" s="1"/>
      <c r="Y665" s="1"/>
      <c r="Z665" s="1"/>
      <c r="AA665" s="1">
        <v>-0.38739498774625902</v>
      </c>
      <c r="AB665" s="1"/>
      <c r="AC665" s="1"/>
      <c r="AD665" s="1"/>
      <c r="AE665" s="1">
        <v>-1.2038490023247168</v>
      </c>
      <c r="AF665" s="1"/>
      <c r="AG665" s="1"/>
      <c r="AH665" s="1"/>
      <c r="AI665" s="1">
        <v>0.37225177791644359</v>
      </c>
      <c r="AJ665" s="1"/>
      <c r="AK665" s="1"/>
      <c r="AL665" s="1"/>
      <c r="AM665" s="1"/>
      <c r="AN665" s="10">
        <f t="shared" si="38"/>
        <v>0.7410850673737146</v>
      </c>
      <c r="AO665" s="1"/>
      <c r="AP665" s="1"/>
      <c r="AQ665" s="1"/>
      <c r="AR665" s="1"/>
      <c r="AS665" s="45">
        <f t="shared" si="39"/>
        <v>5.0085067373714653E-2</v>
      </c>
      <c r="AT665" s="6">
        <v>19</v>
      </c>
    </row>
    <row r="666" spans="1:46" s="3" customFormat="1" x14ac:dyDescent="0.2">
      <c r="A666" s="44">
        <v>1</v>
      </c>
      <c r="B666" s="8" t="s">
        <v>39</v>
      </c>
      <c r="C666" s="8" t="s">
        <v>8</v>
      </c>
      <c r="D666" s="6">
        <v>1</v>
      </c>
      <c r="E666" s="6"/>
      <c r="F666" s="6">
        <v>46</v>
      </c>
      <c r="G666" s="1">
        <v>-0.94034661173688716</v>
      </c>
      <c r="H666" s="1"/>
      <c r="I666" s="1"/>
      <c r="J666" s="1"/>
      <c r="K666" s="1">
        <v>-0.61664589608580367</v>
      </c>
      <c r="L666" s="1"/>
      <c r="M666" s="6"/>
      <c r="N666" s="6"/>
      <c r="O666" s="9">
        <v>1.7564517908955335</v>
      </c>
      <c r="P666" s="1"/>
      <c r="Q666" s="1"/>
      <c r="R666" s="1"/>
      <c r="S666" s="1">
        <v>-1.7382866888642354</v>
      </c>
      <c r="T666" s="1"/>
      <c r="U666" s="1"/>
      <c r="V666" s="1"/>
      <c r="W666" s="1">
        <v>-1.4651484230250729</v>
      </c>
      <c r="X666" s="1"/>
      <c r="Y666" s="1"/>
      <c r="Z666" s="1"/>
      <c r="AA666" s="1">
        <v>-0.23402824284025903</v>
      </c>
      <c r="AB666" s="1"/>
      <c r="AC666" s="1"/>
      <c r="AD666" s="1"/>
      <c r="AE666" s="1">
        <v>-1.2491395024267771</v>
      </c>
      <c r="AF666" s="1"/>
      <c r="AG666" s="1"/>
      <c r="AH666" s="1"/>
      <c r="AI666" s="1">
        <v>0.32764946595850719</v>
      </c>
      <c r="AJ666" s="1"/>
      <c r="AK666" s="1"/>
      <c r="AL666" s="1"/>
      <c r="AM666" s="1"/>
      <c r="AN666" s="10">
        <f t="shared" si="38"/>
        <v>0.69235704155966915</v>
      </c>
      <c r="AO666" s="1"/>
      <c r="AP666" s="1"/>
      <c r="AQ666" s="1"/>
      <c r="AR666" s="1"/>
      <c r="AS666" s="45">
        <f t="shared" si="39"/>
        <v>1.3570415596692031E-3</v>
      </c>
      <c r="AT666" s="6">
        <v>19</v>
      </c>
    </row>
    <row r="667" spans="1:46" s="3" customFormat="1" x14ac:dyDescent="0.2">
      <c r="A667" s="44">
        <v>1</v>
      </c>
      <c r="B667" s="8" t="s">
        <v>39</v>
      </c>
      <c r="C667" s="8" t="s">
        <v>8</v>
      </c>
      <c r="D667" s="6">
        <v>1</v>
      </c>
      <c r="E667" s="6"/>
      <c r="F667" s="6">
        <v>46</v>
      </c>
      <c r="G667" s="1">
        <v>-0.92962692666075308</v>
      </c>
      <c r="H667" s="1"/>
      <c r="I667" s="1"/>
      <c r="J667" s="1"/>
      <c r="K667" s="1">
        <v>-0.57782574319091851</v>
      </c>
      <c r="L667" s="1"/>
      <c r="M667" s="6"/>
      <c r="N667" s="6"/>
      <c r="O667" s="9">
        <v>1.7665052718490446</v>
      </c>
      <c r="P667" s="1"/>
      <c r="Q667" s="1"/>
      <c r="R667" s="1"/>
      <c r="S667" s="1">
        <v>-1.6994939091760699</v>
      </c>
      <c r="T667" s="1"/>
      <c r="U667" s="1"/>
      <c r="V667" s="1"/>
      <c r="W667" s="1">
        <v>-1.2738107916400039</v>
      </c>
      <c r="X667" s="1"/>
      <c r="Y667" s="1"/>
      <c r="Z667" s="1"/>
      <c r="AA667" s="1">
        <v>-0.12014858083018998</v>
      </c>
      <c r="AB667" s="1"/>
      <c r="AC667" s="1"/>
      <c r="AD667" s="1"/>
      <c r="AE667" s="1">
        <v>-1.177762708476318</v>
      </c>
      <c r="AF667" s="1"/>
      <c r="AG667" s="1"/>
      <c r="AH667" s="1"/>
      <c r="AI667" s="1">
        <v>0.34985834403181149</v>
      </c>
      <c r="AJ667" s="1"/>
      <c r="AK667" s="1"/>
      <c r="AL667" s="1"/>
      <c r="AM667" s="1"/>
      <c r="AN667" s="10">
        <f t="shared" si="38"/>
        <v>0.71662024085475395</v>
      </c>
      <c r="AO667" s="1"/>
      <c r="AP667" s="1"/>
      <c r="AQ667" s="1"/>
      <c r="AR667" s="1"/>
      <c r="AS667" s="45">
        <f t="shared" si="39"/>
        <v>2.5620240854754006E-2</v>
      </c>
      <c r="AT667" s="6">
        <v>19</v>
      </c>
    </row>
    <row r="668" spans="1:46" s="3" customFormat="1" x14ac:dyDescent="0.2">
      <c r="A668" s="44">
        <v>1</v>
      </c>
      <c r="B668" s="8" t="s">
        <v>39</v>
      </c>
      <c r="C668" s="8" t="s">
        <v>8</v>
      </c>
      <c r="D668" s="6">
        <v>1</v>
      </c>
      <c r="E668" s="6"/>
      <c r="F668" s="6">
        <v>46</v>
      </c>
      <c r="G668" s="1">
        <v>-0.96039928919437134</v>
      </c>
      <c r="H668" s="1"/>
      <c r="I668" s="1"/>
      <c r="J668" s="1"/>
      <c r="K668" s="1">
        <v>-0.68829513843545298</v>
      </c>
      <c r="L668" s="1"/>
      <c r="M668" s="6"/>
      <c r="N668" s="6"/>
      <c r="O668" s="9">
        <v>1.7376090715612571</v>
      </c>
      <c r="P668" s="1"/>
      <c r="Q668" s="1"/>
      <c r="R668" s="1"/>
      <c r="S668" s="1">
        <v>-1.8098848105806695</v>
      </c>
      <c r="T668" s="1"/>
      <c r="U668" s="1"/>
      <c r="V668" s="1"/>
      <c r="W668" s="1">
        <v>-1.738961150422297</v>
      </c>
      <c r="X668" s="1"/>
      <c r="Y668" s="1"/>
      <c r="Z668" s="1"/>
      <c r="AA668" s="1">
        <v>-0.36480880932798776</v>
      </c>
      <c r="AB668" s="1"/>
      <c r="AC668" s="1"/>
      <c r="AD668" s="1"/>
      <c r="AE668" s="1">
        <v>-1.2946658451633981</v>
      </c>
      <c r="AF668" s="1"/>
      <c r="AG668" s="1"/>
      <c r="AH668" s="1"/>
      <c r="AI668" s="1">
        <v>0.3732781181785827</v>
      </c>
      <c r="AJ668" s="1"/>
      <c r="AK668" s="1"/>
      <c r="AL668" s="1"/>
      <c r="AM668" s="1"/>
      <c r="AN668" s="10">
        <f t="shared" si="38"/>
        <v>0.74220634411010156</v>
      </c>
      <c r="AO668" s="1"/>
      <c r="AP668" s="1"/>
      <c r="AQ668" s="1"/>
      <c r="AR668" s="1"/>
      <c r="AS668" s="45">
        <f t="shared" si="39"/>
        <v>5.1206344110101609E-2</v>
      </c>
      <c r="AT668" s="6">
        <v>19</v>
      </c>
    </row>
    <row r="669" spans="1:46" s="3" customFormat="1" x14ac:dyDescent="0.2">
      <c r="A669" s="44">
        <v>1</v>
      </c>
      <c r="B669" s="8" t="s">
        <v>39</v>
      </c>
      <c r="C669" s="8" t="s">
        <v>8</v>
      </c>
      <c r="D669" s="6">
        <v>1</v>
      </c>
      <c r="E669" s="6"/>
      <c r="F669" s="6">
        <v>46</v>
      </c>
      <c r="G669" s="1">
        <v>-0.96054133805412134</v>
      </c>
      <c r="H669" s="1"/>
      <c r="I669" s="1"/>
      <c r="J669" s="1"/>
      <c r="K669" s="1">
        <v>-0.67083736413271922</v>
      </c>
      <c r="L669" s="1"/>
      <c r="M669" s="6"/>
      <c r="N669" s="6"/>
      <c r="O669" s="9">
        <v>1.7368033544231638</v>
      </c>
      <c r="P669" s="1"/>
      <c r="Q669" s="1"/>
      <c r="R669" s="1"/>
      <c r="S669" s="1">
        <v>-1.792428245789722</v>
      </c>
      <c r="T669" s="1"/>
      <c r="U669" s="1"/>
      <c r="V669" s="1"/>
      <c r="W669" s="1">
        <v>-1.7921034005686232</v>
      </c>
      <c r="X669" s="1"/>
      <c r="Y669" s="1"/>
      <c r="Z669" s="1"/>
      <c r="AA669" s="1">
        <v>-0.45297139060275493</v>
      </c>
      <c r="AB669" s="1"/>
      <c r="AC669" s="1"/>
      <c r="AD669" s="1"/>
      <c r="AE669" s="1">
        <v>-1.3206947967835807</v>
      </c>
      <c r="AF669" s="1"/>
      <c r="AG669" s="1"/>
      <c r="AH669" s="1"/>
      <c r="AI669" s="1">
        <v>0.33016801753671388</v>
      </c>
      <c r="AJ669" s="1"/>
      <c r="AK669" s="1"/>
      <c r="AL669" s="1"/>
      <c r="AM669" s="1"/>
      <c r="AN669" s="10">
        <f t="shared" si="38"/>
        <v>0.69510855915885994</v>
      </c>
      <c r="AO669" s="1"/>
      <c r="AP669" s="1"/>
      <c r="AQ669" s="1"/>
      <c r="AR669" s="1"/>
      <c r="AS669" s="45">
        <f t="shared" si="39"/>
        <v>4.1085591588599923E-3</v>
      </c>
      <c r="AT669" s="6">
        <v>19</v>
      </c>
    </row>
    <row r="670" spans="1:46" s="3" customFormat="1" x14ac:dyDescent="0.2">
      <c r="A670" s="44">
        <v>1</v>
      </c>
      <c r="B670" s="8" t="s">
        <v>39</v>
      </c>
      <c r="C670" s="8" t="s">
        <v>8</v>
      </c>
      <c r="D670" s="6">
        <v>1</v>
      </c>
      <c r="E670" s="6"/>
      <c r="F670" s="6">
        <v>46</v>
      </c>
      <c r="G670" s="1">
        <v>-0.96997658166878753</v>
      </c>
      <c r="H670" s="1"/>
      <c r="I670" s="1"/>
      <c r="J670" s="1"/>
      <c r="K670" s="1">
        <v>-0.69656341593381899</v>
      </c>
      <c r="L670" s="1"/>
      <c r="M670" s="6"/>
      <c r="N670" s="6"/>
      <c r="O670" s="9">
        <v>1.7276385770783405</v>
      </c>
      <c r="P670" s="1"/>
      <c r="Q670" s="1"/>
      <c r="R670" s="1"/>
      <c r="S670" s="1">
        <v>-1.8181309428417194</v>
      </c>
      <c r="T670" s="1"/>
      <c r="U670" s="1"/>
      <c r="V670" s="1"/>
      <c r="W670" s="1">
        <v>-1.8118531904394997</v>
      </c>
      <c r="X670" s="1"/>
      <c r="Y670" s="1"/>
      <c r="Z670" s="1"/>
      <c r="AA670" s="1">
        <v>-0.42127715370048058</v>
      </c>
      <c r="AB670" s="1"/>
      <c r="AC670" s="1"/>
      <c r="AD670" s="1"/>
      <c r="AE670" s="1">
        <v>-1.3647063404743365</v>
      </c>
      <c r="AF670" s="1"/>
      <c r="AG670" s="1"/>
      <c r="AH670" s="1"/>
      <c r="AI670" s="1">
        <v>0.32114953286607739</v>
      </c>
      <c r="AJ670" s="1"/>
      <c r="AK670" s="1"/>
      <c r="AL670" s="1"/>
      <c r="AM670" s="1"/>
      <c r="AN670" s="10">
        <f t="shared" si="38"/>
        <v>0.68525586465618948</v>
      </c>
      <c r="AO670" s="1"/>
      <c r="AP670" s="1"/>
      <c r="AQ670" s="1"/>
      <c r="AR670" s="1"/>
      <c r="AS670" s="45">
        <f t="shared" si="39"/>
        <v>-5.7441353438104636E-3</v>
      </c>
      <c r="AT670" s="6">
        <v>19</v>
      </c>
    </row>
    <row r="671" spans="1:46" s="3" customFormat="1" x14ac:dyDescent="0.2">
      <c r="A671" s="44">
        <v>1</v>
      </c>
      <c r="B671" s="8" t="s">
        <v>39</v>
      </c>
      <c r="C671" s="8" t="s">
        <v>8</v>
      </c>
      <c r="D671" s="6">
        <v>1</v>
      </c>
      <c r="E671" s="6"/>
      <c r="F671" s="6">
        <v>46</v>
      </c>
      <c r="G671" s="1">
        <v>-0.93498743822012709</v>
      </c>
      <c r="H671" s="1"/>
      <c r="I671" s="1"/>
      <c r="J671" s="1"/>
      <c r="K671" s="1">
        <v>-0.67390058584038182</v>
      </c>
      <c r="L671" s="1"/>
      <c r="M671" s="6"/>
      <c r="N671" s="6"/>
      <c r="O671" s="9">
        <v>1.7643465107035863</v>
      </c>
      <c r="P671" s="1"/>
      <c r="Q671" s="1"/>
      <c r="R671" s="1"/>
      <c r="S671" s="1">
        <v>-1.7955483569512865</v>
      </c>
      <c r="T671" s="1"/>
      <c r="U671" s="1"/>
      <c r="V671" s="1"/>
      <c r="W671" s="1">
        <v>-1.5913272901584423</v>
      </c>
      <c r="X671" s="1"/>
      <c r="Y671" s="1"/>
      <c r="Z671" s="1"/>
      <c r="AA671" s="1">
        <v>-0.24574041190873752</v>
      </c>
      <c r="AB671" s="1"/>
      <c r="AC671" s="1"/>
      <c r="AD671" s="1"/>
      <c r="AE671" s="1">
        <v>-1.2906896261543346</v>
      </c>
      <c r="AF671" s="1"/>
      <c r="AG671" s="1"/>
      <c r="AH671" s="1"/>
      <c r="AI671" s="1">
        <v>0.33684270916484182</v>
      </c>
      <c r="AJ671" s="1"/>
      <c r="AK671" s="1"/>
      <c r="AL671" s="1"/>
      <c r="AM671" s="1"/>
      <c r="AN671" s="10">
        <f t="shared" si="38"/>
        <v>0.7024006597625897</v>
      </c>
      <c r="AO671" s="1"/>
      <c r="AP671" s="1"/>
      <c r="AQ671" s="1"/>
      <c r="AR671" s="1"/>
      <c r="AS671" s="45">
        <f t="shared" si="39"/>
        <v>1.1400659762589749E-2</v>
      </c>
      <c r="AT671" s="6">
        <v>19</v>
      </c>
    </row>
    <row r="672" spans="1:46" s="3" customFormat="1" x14ac:dyDescent="0.2">
      <c r="A672" s="44">
        <v>1</v>
      </c>
      <c r="B672" s="8" t="s">
        <v>39</v>
      </c>
      <c r="C672" s="8" t="s">
        <v>8</v>
      </c>
      <c r="D672" s="6">
        <v>1</v>
      </c>
      <c r="E672" s="6"/>
      <c r="F672" s="6">
        <v>46</v>
      </c>
      <c r="G672" s="1">
        <v>-0.92640785446494123</v>
      </c>
      <c r="H672" s="1"/>
      <c r="I672" s="1"/>
      <c r="J672" s="1"/>
      <c r="K672" s="1">
        <v>-0.61974754419804357</v>
      </c>
      <c r="L672" s="1"/>
      <c r="M672" s="6"/>
      <c r="N672" s="6"/>
      <c r="O672" s="9">
        <v>1.7715291553866386</v>
      </c>
      <c r="P672" s="1"/>
      <c r="Q672" s="1"/>
      <c r="R672" s="1"/>
      <c r="S672" s="1">
        <v>-1.7414192430146898</v>
      </c>
      <c r="T672" s="1"/>
      <c r="U672" s="1"/>
      <c r="V672" s="1"/>
      <c r="W672" s="1">
        <v>-1.7658644701681463</v>
      </c>
      <c r="X672" s="1"/>
      <c r="Y672" s="1"/>
      <c r="Z672" s="1"/>
      <c r="AA672" s="1">
        <v>-0.52887555170556821</v>
      </c>
      <c r="AB672" s="1"/>
      <c r="AC672" s="1"/>
      <c r="AD672" s="1"/>
      <c r="AE672" s="1">
        <v>-1.1993357998692222</v>
      </c>
      <c r="AF672" s="1"/>
      <c r="AG672" s="1"/>
      <c r="AH672" s="1"/>
      <c r="AI672" s="1">
        <v>0.36618473511462746</v>
      </c>
      <c r="AJ672" s="1"/>
      <c r="AK672" s="1"/>
      <c r="AL672" s="1"/>
      <c r="AM672" s="1"/>
      <c r="AN672" s="10">
        <f t="shared" si="38"/>
        <v>0.73445682311273042</v>
      </c>
      <c r="AO672" s="1"/>
      <c r="AP672" s="1"/>
      <c r="AQ672" s="1"/>
      <c r="AR672" s="1"/>
      <c r="AS672" s="45">
        <f t="shared" ref="AS672:AS703" si="40">AN672-$AW$4</f>
        <v>4.3456823112730469E-2</v>
      </c>
      <c r="AT672" s="6">
        <v>19</v>
      </c>
    </row>
    <row r="673" spans="1:46" s="3" customFormat="1" x14ac:dyDescent="0.2">
      <c r="A673" s="44">
        <v>1</v>
      </c>
      <c r="B673" s="8" t="s">
        <v>40</v>
      </c>
      <c r="C673" s="8" t="s">
        <v>8</v>
      </c>
      <c r="D673" s="6">
        <v>1</v>
      </c>
      <c r="E673" s="6"/>
      <c r="F673" s="6">
        <v>47</v>
      </c>
      <c r="G673" s="1">
        <v>-1.0052639033048991</v>
      </c>
      <c r="H673" s="1"/>
      <c r="I673" s="1"/>
      <c r="J673" s="1"/>
      <c r="K673" s="1">
        <v>-0.82673025352710161</v>
      </c>
      <c r="L673" s="1"/>
      <c r="M673" s="6"/>
      <c r="N673" s="6"/>
      <c r="O673" s="9">
        <v>1.694633253279598</v>
      </c>
      <c r="P673" s="1"/>
      <c r="Q673" s="1"/>
      <c r="R673" s="1"/>
      <c r="S673" s="1">
        <v>-1.9482074646370222</v>
      </c>
      <c r="T673" s="1"/>
      <c r="U673" s="1"/>
      <c r="V673" s="1"/>
      <c r="W673" s="1">
        <v>-2.4061108633131187</v>
      </c>
      <c r="X673" s="1"/>
      <c r="Y673" s="1"/>
      <c r="Z673" s="1"/>
      <c r="AA673" s="1">
        <v>-0.75600454198561373</v>
      </c>
      <c r="AB673" s="1"/>
      <c r="AC673" s="1"/>
      <c r="AD673" s="1"/>
      <c r="AE673" s="1">
        <v>-1.4975699948967802</v>
      </c>
      <c r="AF673" s="1"/>
      <c r="AG673" s="1"/>
      <c r="AH673" s="1"/>
      <c r="AI673" s="1">
        <v>0.35261932675811902</v>
      </c>
      <c r="AJ673" s="1"/>
      <c r="AK673" s="1"/>
      <c r="AL673" s="1"/>
      <c r="AM673" s="1"/>
      <c r="AN673" s="10">
        <f t="shared" si="38"/>
        <v>0.71963661448324501</v>
      </c>
      <c r="AO673" s="1"/>
      <c r="AP673" s="1"/>
      <c r="AQ673" s="1"/>
      <c r="AR673" s="1"/>
      <c r="AS673" s="45">
        <f t="shared" si="40"/>
        <v>2.863661448324506E-2</v>
      </c>
      <c r="AT673" s="6">
        <v>17</v>
      </c>
    </row>
    <row r="674" spans="1:46" s="3" customFormat="1" x14ac:dyDescent="0.2">
      <c r="A674" s="44">
        <v>1</v>
      </c>
      <c r="B674" s="8" t="s">
        <v>40</v>
      </c>
      <c r="C674" s="8" t="s">
        <v>8</v>
      </c>
      <c r="D674" s="6">
        <v>1</v>
      </c>
      <c r="E674" s="6"/>
      <c r="F674" s="6">
        <v>47</v>
      </c>
      <c r="G674" s="1">
        <v>-0.96720158275936563</v>
      </c>
      <c r="H674" s="1"/>
      <c r="I674" s="1"/>
      <c r="J674" s="1"/>
      <c r="K674" s="1">
        <v>-0.75816136353960417</v>
      </c>
      <c r="L674" s="1"/>
      <c r="M674" s="6"/>
      <c r="N674" s="6"/>
      <c r="O674" s="9">
        <v>1.7329220663274818</v>
      </c>
      <c r="P674" s="1"/>
      <c r="Q674" s="1"/>
      <c r="R674" s="1"/>
      <c r="S674" s="1">
        <v>-1.8797297086970843</v>
      </c>
      <c r="T674" s="1"/>
      <c r="U674" s="1"/>
      <c r="V674" s="1"/>
      <c r="W674" s="1">
        <v>-2.0308997294692235</v>
      </c>
      <c r="X674" s="1"/>
      <c r="Y674" s="1"/>
      <c r="Z674" s="1"/>
      <c r="AA674" s="1">
        <v>-0.51734363526519112</v>
      </c>
      <c r="AB674" s="1"/>
      <c r="AC674" s="1"/>
      <c r="AD674" s="1"/>
      <c r="AE674" s="1">
        <v>-1.4002845639733281</v>
      </c>
      <c r="AF674" s="1"/>
      <c r="AG674" s="1"/>
      <c r="AH674" s="1"/>
      <c r="AI674" s="1">
        <v>0.34326829012201743</v>
      </c>
      <c r="AJ674" s="1"/>
      <c r="AK674" s="1"/>
      <c r="AL674" s="1"/>
      <c r="AM674" s="1"/>
      <c r="AN674" s="10">
        <f t="shared" si="38"/>
        <v>0.709420606958304</v>
      </c>
      <c r="AO674" s="1"/>
      <c r="AP674" s="1"/>
      <c r="AQ674" s="1"/>
      <c r="AR674" s="1"/>
      <c r="AS674" s="45">
        <f t="shared" si="40"/>
        <v>1.8420606958304053E-2</v>
      </c>
      <c r="AT674" s="6">
        <v>18</v>
      </c>
    </row>
    <row r="675" spans="1:46" s="3" customFormat="1" x14ac:dyDescent="0.2">
      <c r="A675" s="44">
        <v>1</v>
      </c>
      <c r="B675" s="8" t="s">
        <v>40</v>
      </c>
      <c r="C675" s="8" t="s">
        <v>8</v>
      </c>
      <c r="D675" s="6">
        <v>1</v>
      </c>
      <c r="E675" s="6"/>
      <c r="F675" s="6">
        <v>47</v>
      </c>
      <c r="G675" s="1">
        <v>-0.98901163869872599</v>
      </c>
      <c r="H675" s="1"/>
      <c r="I675" s="1"/>
      <c r="J675" s="1"/>
      <c r="K675" s="1">
        <v>-0.7803461987707212</v>
      </c>
      <c r="L675" s="1"/>
      <c r="M675" s="6"/>
      <c r="N675" s="6"/>
      <c r="O675" s="9">
        <v>1.7103421523827766</v>
      </c>
      <c r="P675" s="1"/>
      <c r="Q675" s="1"/>
      <c r="R675" s="1"/>
      <c r="S675" s="1">
        <v>-1.9018638197333502</v>
      </c>
      <c r="T675" s="1"/>
      <c r="U675" s="1"/>
      <c r="V675" s="1"/>
      <c r="W675" s="1">
        <v>-1.7688314761367536</v>
      </c>
      <c r="X675" s="1"/>
      <c r="Y675" s="1"/>
      <c r="Z675" s="1"/>
      <c r="AA675" s="1">
        <v>-0.21051922993843564</v>
      </c>
      <c r="AB675" s="1"/>
      <c r="AC675" s="1"/>
      <c r="AD675" s="1"/>
      <c r="AE675" s="1">
        <v>-1.430067505615737</v>
      </c>
      <c r="AF675" s="1"/>
      <c r="AG675" s="1"/>
      <c r="AH675" s="1"/>
      <c r="AI675" s="1">
        <v>0.35780039135996367</v>
      </c>
      <c r="AJ675" s="1"/>
      <c r="AK675" s="1"/>
      <c r="AL675" s="1"/>
      <c r="AM675" s="1"/>
      <c r="AN675" s="10">
        <f t="shared" si="38"/>
        <v>0.72529692756076036</v>
      </c>
      <c r="AO675" s="1"/>
      <c r="AP675" s="1"/>
      <c r="AQ675" s="1"/>
      <c r="AR675" s="1"/>
      <c r="AS675" s="45">
        <f t="shared" si="40"/>
        <v>3.4296927560760415E-2</v>
      </c>
      <c r="AT675" s="6">
        <v>18</v>
      </c>
    </row>
    <row r="676" spans="1:46" s="3" customFormat="1" x14ac:dyDescent="0.2">
      <c r="A676" s="44">
        <v>1</v>
      </c>
      <c r="B676" s="8" t="s">
        <v>40</v>
      </c>
      <c r="C676" s="8" t="s">
        <v>8</v>
      </c>
      <c r="D676" s="6">
        <v>1</v>
      </c>
      <c r="E676" s="6"/>
      <c r="F676" s="6">
        <v>47</v>
      </c>
      <c r="G676" s="1">
        <v>-0.90674959054395754</v>
      </c>
      <c r="H676" s="1"/>
      <c r="I676" s="1"/>
      <c r="J676" s="1"/>
      <c r="K676" s="1">
        <v>-0.61072080585483779</v>
      </c>
      <c r="L676" s="1"/>
      <c r="M676" s="6"/>
      <c r="N676" s="6"/>
      <c r="O676" s="9">
        <v>1.7922917809519958</v>
      </c>
      <c r="P676" s="1"/>
      <c r="Q676" s="1"/>
      <c r="R676" s="1"/>
      <c r="S676" s="1">
        <v>-1.7324372647725568</v>
      </c>
      <c r="T676" s="1"/>
      <c r="U676" s="1"/>
      <c r="V676" s="1"/>
      <c r="W676" s="1">
        <v>-1.6089771621171503</v>
      </c>
      <c r="X676" s="1"/>
      <c r="Y676" s="1"/>
      <c r="Z676" s="1"/>
      <c r="AA676" s="1">
        <v>-0.38981284204395172</v>
      </c>
      <c r="AB676" s="1"/>
      <c r="AC676" s="1"/>
      <c r="AD676" s="1"/>
      <c r="AE676" s="1">
        <v>-1.2242169442150119</v>
      </c>
      <c r="AF676" s="1"/>
      <c r="AG676" s="1"/>
      <c r="AH676" s="1"/>
      <c r="AI676" s="1">
        <v>0.31207552301509844</v>
      </c>
      <c r="AJ676" s="1"/>
      <c r="AK676" s="1"/>
      <c r="AL676" s="1"/>
      <c r="AM676" s="1"/>
      <c r="AN676" s="10">
        <f t="shared" si="38"/>
        <v>0.67534250889399505</v>
      </c>
      <c r="AO676" s="1"/>
      <c r="AP676" s="1"/>
      <c r="AQ676" s="1"/>
      <c r="AR676" s="1"/>
      <c r="AS676" s="45">
        <f t="shared" si="40"/>
        <v>-1.5657491106004895E-2</v>
      </c>
      <c r="AT676" s="6">
        <v>18</v>
      </c>
    </row>
    <row r="677" spans="1:46" s="3" customFormat="1" x14ac:dyDescent="0.2">
      <c r="A677" s="44">
        <v>1</v>
      </c>
      <c r="B677" s="8" t="s">
        <v>40</v>
      </c>
      <c r="C677" s="8" t="s">
        <v>8</v>
      </c>
      <c r="D677" s="6">
        <v>1</v>
      </c>
      <c r="E677" s="6"/>
      <c r="F677" s="6">
        <v>47</v>
      </c>
      <c r="G677" s="1">
        <v>-1.0688451832168151</v>
      </c>
      <c r="H677" s="1"/>
      <c r="I677" s="1"/>
      <c r="J677" s="1"/>
      <c r="K677" s="1">
        <v>-0.77549094497806659</v>
      </c>
      <c r="L677" s="1"/>
      <c r="M677" s="6"/>
      <c r="N677" s="6"/>
      <c r="O677" s="9">
        <v>1.6244703400352216</v>
      </c>
      <c r="P677" s="1"/>
      <c r="Q677" s="1"/>
      <c r="R677" s="1"/>
      <c r="S677" s="1">
        <v>-1.8968304238040474</v>
      </c>
      <c r="T677" s="1"/>
      <c r="U677" s="1"/>
      <c r="V677" s="1"/>
      <c r="W677" s="1">
        <v>-2.2106304618228907</v>
      </c>
      <c r="X677" s="1"/>
      <c r="Y677" s="1"/>
      <c r="Z677" s="1"/>
      <c r="AA677" s="1">
        <v>-0.66289744711643672</v>
      </c>
      <c r="AB677" s="1"/>
      <c r="AC677" s="1"/>
      <c r="AD677" s="1"/>
      <c r="AE677" s="1">
        <v>-1.4893721870282566</v>
      </c>
      <c r="AF677" s="1"/>
      <c r="AG677" s="1"/>
      <c r="AH677" s="1"/>
      <c r="AI677" s="1">
        <v>0.37608285999571334</v>
      </c>
      <c r="AJ677" s="1"/>
      <c r="AK677" s="1"/>
      <c r="AL677" s="1"/>
      <c r="AM677" s="1"/>
      <c r="AN677" s="10">
        <f t="shared" si="38"/>
        <v>0.74527052454531684</v>
      </c>
      <c r="AO677" s="1"/>
      <c r="AP677" s="1"/>
      <c r="AQ677" s="1"/>
      <c r="AR677" s="1"/>
      <c r="AS677" s="45">
        <f t="shared" si="40"/>
        <v>5.4270524545316889E-2</v>
      </c>
      <c r="AT677" s="6">
        <v>18</v>
      </c>
    </row>
    <row r="678" spans="1:46" s="3" customFormat="1" x14ac:dyDescent="0.2">
      <c r="A678" s="44">
        <v>1</v>
      </c>
      <c r="B678" s="8" t="s">
        <v>40</v>
      </c>
      <c r="C678" s="8" t="s">
        <v>8</v>
      </c>
      <c r="D678" s="6">
        <v>1</v>
      </c>
      <c r="E678" s="6"/>
      <c r="F678" s="6">
        <v>47</v>
      </c>
      <c r="G678" s="1">
        <v>-0.94656514485495369</v>
      </c>
      <c r="H678" s="1"/>
      <c r="I678" s="1"/>
      <c r="J678" s="1"/>
      <c r="K678" s="1">
        <v>-0.69022225581516372</v>
      </c>
      <c r="L678" s="1"/>
      <c r="M678" s="6"/>
      <c r="N678" s="6"/>
      <c r="O678" s="9">
        <v>1.7525301992761899</v>
      </c>
      <c r="P678" s="1"/>
      <c r="Q678" s="1"/>
      <c r="R678" s="1"/>
      <c r="S678" s="1">
        <v>-1.8118427027567776</v>
      </c>
      <c r="T678" s="1"/>
      <c r="U678" s="1"/>
      <c r="V678" s="1"/>
      <c r="W678" s="1">
        <v>-1.7363106979642053</v>
      </c>
      <c r="X678" s="1"/>
      <c r="Y678" s="1"/>
      <c r="Z678" s="1"/>
      <c r="AA678" s="1">
        <v>-0.35827982512627587</v>
      </c>
      <c r="AB678" s="1"/>
      <c r="AC678" s="1"/>
      <c r="AD678" s="1"/>
      <c r="AE678" s="1">
        <v>-1.3371014163243571</v>
      </c>
      <c r="AF678" s="1"/>
      <c r="AG678" s="1"/>
      <c r="AH678" s="1"/>
      <c r="AI678" s="1">
        <v>0.31837596850295413</v>
      </c>
      <c r="AJ678" s="1"/>
      <c r="AK678" s="1"/>
      <c r="AL678" s="1"/>
      <c r="AM678" s="1"/>
      <c r="AN678" s="10">
        <f t="shared" si="38"/>
        <v>0.68222574558947735</v>
      </c>
      <c r="AO678" s="1"/>
      <c r="AP678" s="1"/>
      <c r="AQ678" s="1"/>
      <c r="AR678" s="1"/>
      <c r="AS678" s="45">
        <f t="shared" si="40"/>
        <v>-8.7742544105225972E-3</v>
      </c>
      <c r="AT678" s="6">
        <v>18</v>
      </c>
    </row>
    <row r="679" spans="1:46" s="3" customFormat="1" x14ac:dyDescent="0.2">
      <c r="A679" s="44">
        <v>1</v>
      </c>
      <c r="B679" s="8" t="s">
        <v>40</v>
      </c>
      <c r="C679" s="8" t="s">
        <v>8</v>
      </c>
      <c r="D679" s="6">
        <v>1</v>
      </c>
      <c r="E679" s="6"/>
      <c r="F679" s="6">
        <v>47</v>
      </c>
      <c r="G679" s="1">
        <v>-1.0052205767838387</v>
      </c>
      <c r="H679" s="1"/>
      <c r="I679" s="1"/>
      <c r="J679" s="1"/>
      <c r="K679" s="1">
        <v>-0.77373852564890533</v>
      </c>
      <c r="L679" s="1"/>
      <c r="M679" s="6"/>
      <c r="N679" s="6"/>
      <c r="O679" s="9">
        <v>1.6926968755992855</v>
      </c>
      <c r="P679" s="1"/>
      <c r="Q679" s="1"/>
      <c r="R679" s="1"/>
      <c r="S679" s="1">
        <v>-1.8952204694826094</v>
      </c>
      <c r="T679" s="1"/>
      <c r="U679" s="1"/>
      <c r="V679" s="1"/>
      <c r="W679" s="1">
        <v>-1.9973051921682305</v>
      </c>
      <c r="X679" s="1"/>
      <c r="Y679" s="1"/>
      <c r="Z679" s="1"/>
      <c r="AA679" s="1">
        <v>-0.45259291069810192</v>
      </c>
      <c r="AB679" s="1"/>
      <c r="AC679" s="1"/>
      <c r="AD679" s="1"/>
      <c r="AE679" s="1">
        <v>-1.4499946754330111</v>
      </c>
      <c r="AF679" s="1"/>
      <c r="AG679" s="1"/>
      <c r="AH679" s="1"/>
      <c r="AI679" s="1">
        <v>0.34807892898103265</v>
      </c>
      <c r="AJ679" s="1"/>
      <c r="AK679" s="1"/>
      <c r="AL679" s="1"/>
      <c r="AM679" s="1"/>
      <c r="AN679" s="10">
        <f t="shared" si="38"/>
        <v>0.71467622991177815</v>
      </c>
      <c r="AO679" s="1"/>
      <c r="AP679" s="1"/>
      <c r="AQ679" s="1"/>
      <c r="AR679" s="1"/>
      <c r="AS679" s="45">
        <f t="shared" si="40"/>
        <v>2.3676229911778202E-2</v>
      </c>
      <c r="AT679" s="6">
        <v>18</v>
      </c>
    </row>
    <row r="680" spans="1:46" s="3" customFormat="1" x14ac:dyDescent="0.2">
      <c r="A680" s="44">
        <v>1</v>
      </c>
      <c r="B680" s="8" t="s">
        <v>40</v>
      </c>
      <c r="C680" s="8" t="s">
        <v>8</v>
      </c>
      <c r="D680" s="6">
        <v>1</v>
      </c>
      <c r="E680" s="6"/>
      <c r="F680" s="6">
        <v>47</v>
      </c>
      <c r="G680" s="1">
        <v>-0.94447758816796068</v>
      </c>
      <c r="H680" s="1"/>
      <c r="I680" s="1"/>
      <c r="J680" s="1"/>
      <c r="K680" s="1">
        <v>-0.64859521329952841</v>
      </c>
      <c r="L680" s="1"/>
      <c r="M680" s="6"/>
      <c r="N680" s="6"/>
      <c r="O680" s="9">
        <v>1.7532132685094777</v>
      </c>
      <c r="P680" s="1"/>
      <c r="Q680" s="1"/>
      <c r="R680" s="1"/>
      <c r="S680" s="1">
        <v>-1.7702239711727827</v>
      </c>
      <c r="T680" s="1"/>
      <c r="U680" s="1"/>
      <c r="V680" s="1"/>
      <c r="W680" s="1">
        <v>-1.984096898913823</v>
      </c>
      <c r="X680" s="1"/>
      <c r="Y680" s="1"/>
      <c r="Z680" s="1"/>
      <c r="AA680" s="1">
        <v>-0.68968707305018528</v>
      </c>
      <c r="AB680" s="1"/>
      <c r="AC680" s="1"/>
      <c r="AD680" s="1"/>
      <c r="AE680" s="1">
        <v>-1.2539861815050874</v>
      </c>
      <c r="AF680" s="1"/>
      <c r="AG680" s="1"/>
      <c r="AH680" s="1"/>
      <c r="AI680" s="1">
        <v>0.35850253336591753</v>
      </c>
      <c r="AJ680" s="1"/>
      <c r="AK680" s="1"/>
      <c r="AL680" s="1"/>
      <c r="AM680" s="1"/>
      <c r="AN680" s="10">
        <f t="shared" si="38"/>
        <v>0.72606401770226481</v>
      </c>
      <c r="AO680" s="1"/>
      <c r="AP680" s="1"/>
      <c r="AQ680" s="1"/>
      <c r="AR680" s="1"/>
      <c r="AS680" s="45">
        <f t="shared" si="40"/>
        <v>3.506401770226486E-2</v>
      </c>
      <c r="AT680" s="6">
        <v>18</v>
      </c>
    </row>
    <row r="681" spans="1:46" s="3" customFormat="1" x14ac:dyDescent="0.2">
      <c r="A681" s="44">
        <v>1</v>
      </c>
      <c r="B681" s="8" t="s">
        <v>40</v>
      </c>
      <c r="C681" s="8" t="s">
        <v>8</v>
      </c>
      <c r="D681" s="6">
        <v>1</v>
      </c>
      <c r="E681" s="6"/>
      <c r="F681" s="6">
        <v>47</v>
      </c>
      <c r="G681" s="1">
        <v>-0.99092620661282615</v>
      </c>
      <c r="H681" s="1"/>
      <c r="I681" s="1"/>
      <c r="J681" s="1"/>
      <c r="K681" s="1">
        <v>-0.81247416037889675</v>
      </c>
      <c r="L681" s="1"/>
      <c r="M681" s="6"/>
      <c r="N681" s="6"/>
      <c r="O681" s="9">
        <v>1.7094893189320968</v>
      </c>
      <c r="P681" s="1"/>
      <c r="Q681" s="1"/>
      <c r="R681" s="1"/>
      <c r="S681" s="1">
        <v>-1.9339846883378584</v>
      </c>
      <c r="T681" s="1"/>
      <c r="U681" s="1"/>
      <c r="V681" s="1"/>
      <c r="W681" s="1">
        <v>-2.0145658666103072</v>
      </c>
      <c r="X681" s="1"/>
      <c r="Y681" s="1"/>
      <c r="Z681" s="1"/>
      <c r="AA681" s="1">
        <v>-0.39231625844450557</v>
      </c>
      <c r="AB681" s="1"/>
      <c r="AC681" s="1"/>
      <c r="AD681" s="1"/>
      <c r="AE681" s="1">
        <v>-1.5159454236086249</v>
      </c>
      <c r="AF681" s="1"/>
      <c r="AG681" s="1"/>
      <c r="AH681" s="1"/>
      <c r="AI681" s="1">
        <v>0.30536617901785745</v>
      </c>
      <c r="AJ681" s="1"/>
      <c r="AK681" s="1"/>
      <c r="AL681" s="1"/>
      <c r="AM681" s="1"/>
      <c r="AN681" s="10">
        <f t="shared" si="38"/>
        <v>0.66801255057700926</v>
      </c>
      <c r="AO681" s="1"/>
      <c r="AP681" s="1"/>
      <c r="AQ681" s="1"/>
      <c r="AR681" s="1"/>
      <c r="AS681" s="45">
        <f t="shared" si="40"/>
        <v>-2.2987449422990691E-2</v>
      </c>
      <c r="AT681" s="6">
        <v>19</v>
      </c>
    </row>
    <row r="682" spans="1:46" s="3" customFormat="1" x14ac:dyDescent="0.2">
      <c r="A682" s="44">
        <v>1</v>
      </c>
      <c r="B682" s="8" t="s">
        <v>40</v>
      </c>
      <c r="C682" s="8" t="s">
        <v>8</v>
      </c>
      <c r="D682" s="6">
        <v>1</v>
      </c>
      <c r="E682" s="6"/>
      <c r="F682" s="6">
        <v>47</v>
      </c>
      <c r="G682" s="1">
        <v>-0.99919235307675058</v>
      </c>
      <c r="H682" s="1"/>
      <c r="I682" s="1"/>
      <c r="J682" s="1"/>
      <c r="K682" s="1">
        <v>-0.7185803418180996</v>
      </c>
      <c r="L682" s="1"/>
      <c r="M682" s="6"/>
      <c r="N682" s="6"/>
      <c r="O682" s="9">
        <v>1.6971033812750536</v>
      </c>
      <c r="P682" s="1"/>
      <c r="Q682" s="1"/>
      <c r="R682" s="1"/>
      <c r="S682" s="1">
        <v>-1.8400805945600638</v>
      </c>
      <c r="T682" s="1"/>
      <c r="U682" s="1"/>
      <c r="V682" s="1"/>
      <c r="W682" s="1">
        <v>-1.7508940483903501</v>
      </c>
      <c r="X682" s="1"/>
      <c r="Y682" s="1"/>
      <c r="Z682" s="1"/>
      <c r="AA682" s="1">
        <v>-0.31621957030687764</v>
      </c>
      <c r="AB682" s="1"/>
      <c r="AC682" s="1"/>
      <c r="AD682" s="1"/>
      <c r="AE682" s="1">
        <v>-1.4343306693617304</v>
      </c>
      <c r="AF682" s="1"/>
      <c r="AG682" s="1"/>
      <c r="AH682" s="1"/>
      <c r="AI682" s="1">
        <v>0.3032532500094054</v>
      </c>
      <c r="AJ682" s="1"/>
      <c r="AK682" s="1"/>
      <c r="AL682" s="1"/>
      <c r="AM682" s="1"/>
      <c r="AN682" s="10">
        <f t="shared" si="38"/>
        <v>0.6657041756352754</v>
      </c>
      <c r="AO682" s="1"/>
      <c r="AP682" s="1"/>
      <c r="AQ682" s="1"/>
      <c r="AR682" s="1"/>
      <c r="AS682" s="45">
        <f t="shared" si="40"/>
        <v>-2.5295824364724551E-2</v>
      </c>
      <c r="AT682" s="6">
        <v>19</v>
      </c>
    </row>
    <row r="683" spans="1:46" s="3" customFormat="1" x14ac:dyDescent="0.2">
      <c r="A683" s="44">
        <v>1</v>
      </c>
      <c r="B683" s="8" t="s">
        <v>40</v>
      </c>
      <c r="C683" s="8" t="s">
        <v>8</v>
      </c>
      <c r="D683" s="6">
        <v>1</v>
      </c>
      <c r="E683" s="6"/>
      <c r="F683" s="6">
        <v>47</v>
      </c>
      <c r="G683" s="1">
        <v>-0.9753279775961865</v>
      </c>
      <c r="H683" s="1"/>
      <c r="I683" s="1"/>
      <c r="J683" s="1"/>
      <c r="K683" s="1">
        <v>-0.72693818475205685</v>
      </c>
      <c r="L683" s="1"/>
      <c r="M683" s="6"/>
      <c r="N683" s="6"/>
      <c r="O683" s="9">
        <v>1.723031187611157</v>
      </c>
      <c r="P683" s="1"/>
      <c r="Q683" s="1"/>
      <c r="R683" s="1"/>
      <c r="S683" s="1">
        <v>-1.8484910847380718</v>
      </c>
      <c r="T683" s="1"/>
      <c r="U683" s="1"/>
      <c r="V683" s="1"/>
      <c r="W683" s="1">
        <v>-2.4526666687166436</v>
      </c>
      <c r="X683" s="1"/>
      <c r="Y683" s="1"/>
      <c r="Z683" s="1"/>
      <c r="AA683" s="1">
        <v>-1.0022328717762958</v>
      </c>
      <c r="AB683" s="1"/>
      <c r="AC683" s="1"/>
      <c r="AD683" s="1"/>
      <c r="AE683" s="1">
        <v>-1.3776608617093595</v>
      </c>
      <c r="AF683" s="1"/>
      <c r="AG683" s="1"/>
      <c r="AH683" s="1"/>
      <c r="AI683" s="1">
        <v>0.34359405198361448</v>
      </c>
      <c r="AJ683" s="1"/>
      <c r="AK683" s="1"/>
      <c r="AL683" s="1"/>
      <c r="AM683" s="1"/>
      <c r="AN683" s="10">
        <f t="shared" si="38"/>
        <v>0.70977650179209872</v>
      </c>
      <c r="AO683" s="1"/>
      <c r="AP683" s="1"/>
      <c r="AQ683" s="1"/>
      <c r="AR683" s="1"/>
      <c r="AS683" s="45">
        <f t="shared" si="40"/>
        <v>1.8776501792098776E-2</v>
      </c>
      <c r="AT683" s="6">
        <v>19</v>
      </c>
    </row>
    <row r="684" spans="1:46" s="3" customFormat="1" x14ac:dyDescent="0.2">
      <c r="A684" s="44">
        <v>1</v>
      </c>
      <c r="B684" s="8" t="s">
        <v>40</v>
      </c>
      <c r="C684" s="8" t="s">
        <v>8</v>
      </c>
      <c r="D684" s="6">
        <v>1</v>
      </c>
      <c r="E684" s="6"/>
      <c r="F684" s="6">
        <v>47</v>
      </c>
      <c r="G684" s="1">
        <v>-1.0012802384077895</v>
      </c>
      <c r="H684" s="1"/>
      <c r="I684" s="1"/>
      <c r="J684" s="1"/>
      <c r="K684" s="1">
        <v>-0.78459205826990308</v>
      </c>
      <c r="L684" s="1"/>
      <c r="M684" s="6"/>
      <c r="N684" s="6"/>
      <c r="O684" s="9">
        <v>1.697332402578398</v>
      </c>
      <c r="P684" s="1"/>
      <c r="Q684" s="1"/>
      <c r="R684" s="1"/>
      <c r="S684" s="1">
        <v>-1.9060818661291421</v>
      </c>
      <c r="T684" s="1"/>
      <c r="U684" s="1"/>
      <c r="V684" s="1"/>
      <c r="W684" s="1">
        <v>-2.0786386210473875</v>
      </c>
      <c r="X684" s="1"/>
      <c r="Y684" s="1"/>
      <c r="Z684" s="1"/>
      <c r="AA684" s="1">
        <v>-0.51232577928614353</v>
      </c>
      <c r="AB684" s="1"/>
      <c r="AC684" s="1"/>
      <c r="AD684" s="1"/>
      <c r="AE684" s="1">
        <v>-1.4822582549702394</v>
      </c>
      <c r="AF684" s="1"/>
      <c r="AG684" s="1"/>
      <c r="AH684" s="1"/>
      <c r="AI684" s="1">
        <v>0.32236843860258824</v>
      </c>
      <c r="AJ684" s="1"/>
      <c r="AK684" s="1"/>
      <c r="AL684" s="1"/>
      <c r="AM684" s="1"/>
      <c r="AN684" s="10">
        <f t="shared" si="38"/>
        <v>0.68658751917332761</v>
      </c>
      <c r="AO684" s="1"/>
      <c r="AP684" s="1"/>
      <c r="AQ684" s="1"/>
      <c r="AR684" s="1"/>
      <c r="AS684" s="45">
        <f t="shared" si="40"/>
        <v>-4.4124808266723381E-3</v>
      </c>
      <c r="AT684" s="6">
        <v>19</v>
      </c>
    </row>
    <row r="685" spans="1:46" s="3" customFormat="1" x14ac:dyDescent="0.2">
      <c r="A685" s="3">
        <v>1</v>
      </c>
      <c r="B685" s="8" t="s">
        <v>40</v>
      </c>
      <c r="C685" s="8" t="s">
        <v>8</v>
      </c>
      <c r="D685" s="6">
        <v>1</v>
      </c>
      <c r="E685" s="6"/>
      <c r="F685" s="6">
        <v>47</v>
      </c>
      <c r="G685" s="1">
        <v>-0.99152837002965022</v>
      </c>
      <c r="H685" s="1"/>
      <c r="I685" s="1"/>
      <c r="J685" s="1"/>
      <c r="K685" s="1">
        <v>-0.6824508870218986</v>
      </c>
      <c r="L685" s="1"/>
      <c r="M685" s="6"/>
      <c r="N685" s="6"/>
      <c r="O685" s="9">
        <v>1.7039776763158159</v>
      </c>
      <c r="P685" s="1"/>
      <c r="Q685" s="1"/>
      <c r="R685" s="1"/>
      <c r="S685" s="1">
        <v>-1.8039714427723794</v>
      </c>
      <c r="T685" s="1"/>
      <c r="U685" s="1"/>
      <c r="V685" s="1"/>
      <c r="W685" s="1">
        <v>-2.0227789559494753</v>
      </c>
      <c r="X685" s="1"/>
      <c r="Y685" s="1"/>
      <c r="Z685" s="1"/>
      <c r="AA685" s="1">
        <v>-0.66078628020513341</v>
      </c>
      <c r="AB685" s="1"/>
      <c r="AC685" s="1"/>
      <c r="AD685" s="1"/>
      <c r="AE685" s="1">
        <v>-1.3682075089251065</v>
      </c>
      <c r="AF685" s="1"/>
      <c r="AG685" s="1"/>
      <c r="AH685" s="1"/>
      <c r="AI685" s="1">
        <v>0.32601691576811254</v>
      </c>
      <c r="AJ685" s="1"/>
      <c r="AK685" s="1"/>
      <c r="AL685" s="1"/>
      <c r="AM685" s="1"/>
      <c r="AN685" s="10">
        <f t="shared" si="38"/>
        <v>0.690573480476663</v>
      </c>
      <c r="AO685" s="1"/>
      <c r="AP685" s="1"/>
      <c r="AQ685" s="1"/>
      <c r="AR685" s="1"/>
      <c r="AS685" s="45">
        <f t="shared" si="40"/>
        <v>-4.2651952333694343E-4</v>
      </c>
      <c r="AT685" s="6">
        <v>20</v>
      </c>
    </row>
    <row r="686" spans="1:46" s="3" customFormat="1" x14ac:dyDescent="0.2">
      <c r="A686" s="44">
        <v>1</v>
      </c>
      <c r="B686" s="8" t="s">
        <v>41</v>
      </c>
      <c r="C686" s="8" t="s">
        <v>8</v>
      </c>
      <c r="D686" s="6">
        <v>1</v>
      </c>
      <c r="E686" s="6"/>
      <c r="F686" s="6">
        <v>49</v>
      </c>
      <c r="G686" s="1">
        <v>-0.95178223338288193</v>
      </c>
      <c r="H686" s="1"/>
      <c r="I686" s="1"/>
      <c r="J686" s="1"/>
      <c r="K686" s="1">
        <v>-0.7933070998511994</v>
      </c>
      <c r="L686" s="1"/>
      <c r="M686" s="6"/>
      <c r="N686" s="6"/>
      <c r="O686" s="9">
        <v>1.750787687958824</v>
      </c>
      <c r="P686" s="1"/>
      <c r="Q686" s="1"/>
      <c r="R686" s="1"/>
      <c r="S686" s="1">
        <v>-1.9149068594708609</v>
      </c>
      <c r="T686" s="1"/>
      <c r="U686" s="1"/>
      <c r="V686" s="1"/>
      <c r="W686" s="1">
        <v>-1.3290804034670201</v>
      </c>
      <c r="X686" s="1"/>
      <c r="Y686" s="1"/>
      <c r="Z686" s="1"/>
      <c r="AA686" s="1">
        <v>0.25596955432689861</v>
      </c>
      <c r="AB686" s="1"/>
      <c r="AC686" s="1"/>
      <c r="AD686" s="1"/>
      <c r="AE686" s="1">
        <v>-1.3914738939185545</v>
      </c>
      <c r="AF686" s="1"/>
      <c r="AG686" s="1"/>
      <c r="AH686" s="1"/>
      <c r="AI686" s="1">
        <v>0.37076084122725228</v>
      </c>
      <c r="AJ686" s="1"/>
      <c r="AK686" s="1"/>
      <c r="AL686" s="1"/>
      <c r="AM686" s="1"/>
      <c r="AN686" s="10">
        <f t="shared" si="38"/>
        <v>0.73945621904077308</v>
      </c>
      <c r="AO686" s="1"/>
      <c r="AP686" s="1"/>
      <c r="AQ686" s="1"/>
      <c r="AR686" s="1"/>
      <c r="AS686" s="45">
        <f t="shared" si="40"/>
        <v>4.845621904077313E-2</v>
      </c>
      <c r="AT686" s="6">
        <v>12</v>
      </c>
    </row>
    <row r="687" spans="1:46" s="3" customFormat="1" x14ac:dyDescent="0.2">
      <c r="A687" s="44">
        <v>1</v>
      </c>
      <c r="B687" s="8" t="s">
        <v>41</v>
      </c>
      <c r="C687" s="8" t="s">
        <v>8</v>
      </c>
      <c r="D687" s="6">
        <v>1</v>
      </c>
      <c r="E687" s="6"/>
      <c r="F687" s="6">
        <v>49</v>
      </c>
      <c r="G687" s="1">
        <v>-0.9801038763496569</v>
      </c>
      <c r="H687" s="1"/>
      <c r="I687" s="1"/>
      <c r="J687" s="1"/>
      <c r="K687" s="1">
        <v>-0.72259184502087193</v>
      </c>
      <c r="L687" s="1"/>
      <c r="M687" s="6"/>
      <c r="N687" s="6"/>
      <c r="O687" s="9">
        <v>1.7177422943580911</v>
      </c>
      <c r="P687" s="1"/>
      <c r="Q687" s="1"/>
      <c r="R687" s="1"/>
      <c r="S687" s="1">
        <v>-1.844134442788814</v>
      </c>
      <c r="T687" s="1"/>
      <c r="U687" s="1"/>
      <c r="V687" s="1"/>
      <c r="W687" s="1">
        <v>-1.6478554109210508</v>
      </c>
      <c r="X687" s="1"/>
      <c r="Y687" s="1"/>
      <c r="Z687" s="1"/>
      <c r="AA687" s="1">
        <v>-0.20496801250606544</v>
      </c>
      <c r="AB687" s="1"/>
      <c r="AC687" s="1"/>
      <c r="AD687" s="1"/>
      <c r="AE687" s="1">
        <v>-1.4051467153881614</v>
      </c>
      <c r="AF687" s="1"/>
      <c r="AG687" s="1"/>
      <c r="AH687" s="1"/>
      <c r="AI687" s="1">
        <v>0.31671800449944998</v>
      </c>
      <c r="AJ687" s="1"/>
      <c r="AK687" s="1"/>
      <c r="AL687" s="1"/>
      <c r="AM687" s="1"/>
      <c r="AN687" s="10">
        <f t="shared" si="38"/>
        <v>0.6804144199156491</v>
      </c>
      <c r="AO687" s="1"/>
      <c r="AP687" s="1"/>
      <c r="AQ687" s="1"/>
      <c r="AR687" s="1"/>
      <c r="AS687" s="45">
        <f t="shared" si="40"/>
        <v>-1.0585580084350843E-2</v>
      </c>
      <c r="AT687" s="6">
        <v>12</v>
      </c>
    </row>
    <row r="688" spans="1:46" s="3" customFormat="1" x14ac:dyDescent="0.2">
      <c r="A688" s="44">
        <v>1</v>
      </c>
      <c r="B688" s="8" t="s">
        <v>41</v>
      </c>
      <c r="C688" s="8" t="s">
        <v>8</v>
      </c>
      <c r="D688" s="6">
        <v>1</v>
      </c>
      <c r="E688" s="6"/>
      <c r="F688" s="6">
        <v>49</v>
      </c>
      <c r="G688" s="1">
        <v>-0.98245004039056438</v>
      </c>
      <c r="H688" s="1"/>
      <c r="I688" s="1"/>
      <c r="J688" s="1"/>
      <c r="K688" s="1">
        <v>-0.74826503639132325</v>
      </c>
      <c r="L688" s="1"/>
      <c r="M688" s="6"/>
      <c r="N688" s="6"/>
      <c r="O688" s="9">
        <v>1.7161846736388098</v>
      </c>
      <c r="P688" s="1"/>
      <c r="Q688" s="1"/>
      <c r="R688" s="1"/>
      <c r="S688" s="1">
        <v>-1.8698001404624023</v>
      </c>
      <c r="T688" s="1"/>
      <c r="U688" s="1"/>
      <c r="V688" s="1"/>
      <c r="W688" s="1">
        <v>-1.5381683403488666</v>
      </c>
      <c r="X688" s="1"/>
      <c r="Y688" s="1"/>
      <c r="Z688" s="1"/>
      <c r="AA688" s="1">
        <v>-4.3722017596906082E-2</v>
      </c>
      <c r="AB688" s="1"/>
      <c r="AC688" s="1"/>
      <c r="AD688" s="1"/>
      <c r="AE688" s="1">
        <v>-1.4503497570992343</v>
      </c>
      <c r="AF688" s="1"/>
      <c r="AG688" s="1"/>
      <c r="AH688" s="1"/>
      <c r="AI688" s="1">
        <v>0.29912569501372444</v>
      </c>
      <c r="AJ688" s="1"/>
      <c r="AK688" s="1"/>
      <c r="AL688" s="1"/>
      <c r="AM688" s="1"/>
      <c r="AN688" s="10">
        <f t="shared" si="38"/>
        <v>0.66119482180249389</v>
      </c>
      <c r="AO688" s="1"/>
      <c r="AP688" s="1"/>
      <c r="AQ688" s="1"/>
      <c r="AR688" s="1"/>
      <c r="AS688" s="45">
        <f t="shared" si="40"/>
        <v>-2.9805178197506055E-2</v>
      </c>
      <c r="AT688" s="6">
        <v>11</v>
      </c>
    </row>
    <row r="689" spans="1:46" s="3" customFormat="1" x14ac:dyDescent="0.2">
      <c r="A689" s="44">
        <v>1</v>
      </c>
      <c r="B689" s="8" t="s">
        <v>41</v>
      </c>
      <c r="C689" s="8" t="s">
        <v>8</v>
      </c>
      <c r="D689" s="6">
        <v>1</v>
      </c>
      <c r="E689" s="6"/>
      <c r="F689" s="6">
        <v>49</v>
      </c>
      <c r="G689" s="1">
        <v>-0.9532976450458488</v>
      </c>
      <c r="H689" s="1"/>
      <c r="I689" s="1"/>
      <c r="J689" s="1"/>
      <c r="K689" s="1">
        <v>-0.68281965156395819</v>
      </c>
      <c r="L689" s="1"/>
      <c r="M689" s="6"/>
      <c r="N689" s="6"/>
      <c r="O689" s="9">
        <v>1.7450268067577444</v>
      </c>
      <c r="P689" s="1"/>
      <c r="Q689" s="1"/>
      <c r="R689" s="1"/>
      <c r="S689" s="1">
        <v>-1.8044256872464501</v>
      </c>
      <c r="T689" s="1"/>
      <c r="U689" s="1"/>
      <c r="V689" s="1"/>
      <c r="W689" s="1">
        <v>-1.1482087995940833</v>
      </c>
      <c r="X689" s="1"/>
      <c r="Y689" s="1"/>
      <c r="Z689" s="1"/>
      <c r="AA689" s="1">
        <v>0.21580354252592748</v>
      </c>
      <c r="AB689" s="1"/>
      <c r="AC689" s="1"/>
      <c r="AD689" s="1"/>
      <c r="AE689" s="1">
        <v>-1.3218690992529702</v>
      </c>
      <c r="AF689" s="1"/>
      <c r="AG689" s="1"/>
      <c r="AH689" s="1"/>
      <c r="AI689" s="1">
        <v>0.33330582523125041</v>
      </c>
      <c r="AJ689" s="1"/>
      <c r="AK689" s="1"/>
      <c r="AL689" s="1"/>
      <c r="AM689" s="1"/>
      <c r="AN689" s="10">
        <f t="shared" si="38"/>
        <v>0.698536614065141</v>
      </c>
      <c r="AO689" s="1"/>
      <c r="AP689" s="1"/>
      <c r="AQ689" s="1"/>
      <c r="AR689" s="1"/>
      <c r="AS689" s="45">
        <f t="shared" si="40"/>
        <v>7.5366140651410563E-3</v>
      </c>
      <c r="AT689" s="6">
        <v>10</v>
      </c>
    </row>
    <row r="690" spans="1:46" s="3" customFormat="1" x14ac:dyDescent="0.2">
      <c r="A690" s="44">
        <v>1</v>
      </c>
      <c r="B690" s="8" t="s">
        <v>42</v>
      </c>
      <c r="C690" s="8" t="s">
        <v>8</v>
      </c>
      <c r="D690" s="6">
        <v>1</v>
      </c>
      <c r="E690" s="6"/>
      <c r="F690" s="6">
        <v>50</v>
      </c>
      <c r="G690" s="1">
        <v>-0.95125326533820886</v>
      </c>
      <c r="H690" s="1"/>
      <c r="I690" s="1"/>
      <c r="J690" s="1"/>
      <c r="K690" s="1">
        <v>-0.71111119901695696</v>
      </c>
      <c r="L690" s="1"/>
      <c r="M690" s="6"/>
      <c r="N690" s="6"/>
      <c r="O690" s="9">
        <v>1.7482797956990463</v>
      </c>
      <c r="P690" s="1"/>
      <c r="Q690" s="1"/>
      <c r="R690" s="1"/>
      <c r="S690" s="1">
        <v>-1.8327193324488462</v>
      </c>
      <c r="T690" s="1"/>
      <c r="U690" s="1"/>
      <c r="V690" s="1"/>
      <c r="W690" s="1">
        <v>-1.3632698730735027</v>
      </c>
      <c r="X690" s="1"/>
      <c r="Y690" s="1"/>
      <c r="Z690" s="1"/>
      <c r="AA690" s="1">
        <v>5.7091297583647393E-2</v>
      </c>
      <c r="AB690" s="1"/>
      <c r="AC690" s="1"/>
      <c r="AD690" s="1"/>
      <c r="AE690" s="1">
        <v>-1.35542977608806</v>
      </c>
      <c r="AF690" s="1"/>
      <c r="AG690" s="1"/>
      <c r="AH690" s="1"/>
      <c r="AI690" s="1">
        <v>0.32542021506273833</v>
      </c>
      <c r="AJ690" s="1"/>
      <c r="AK690" s="1"/>
      <c r="AL690" s="1"/>
      <c r="AM690" s="1"/>
      <c r="AN690" s="10">
        <f t="shared" si="38"/>
        <v>0.68992158495604161</v>
      </c>
      <c r="AO690" s="1"/>
      <c r="AP690" s="1"/>
      <c r="AQ690" s="1"/>
      <c r="AR690" s="1"/>
      <c r="AS690" s="45">
        <f t="shared" si="40"/>
        <v>-1.0784150439583362E-3</v>
      </c>
      <c r="AT690" s="6">
        <v>15</v>
      </c>
    </row>
    <row r="691" spans="1:46" s="3" customFormat="1" x14ac:dyDescent="0.2">
      <c r="A691" s="44">
        <v>1</v>
      </c>
      <c r="B691" s="8" t="s">
        <v>42</v>
      </c>
      <c r="C691" s="8" t="s">
        <v>8</v>
      </c>
      <c r="D691" s="6">
        <v>1</v>
      </c>
      <c r="E691" s="6"/>
      <c r="F691" s="6">
        <v>50</v>
      </c>
      <c r="G691" s="1">
        <v>-0.97277202433721743</v>
      </c>
      <c r="H691" s="1"/>
      <c r="I691" s="1"/>
      <c r="J691" s="1"/>
      <c r="K691" s="1">
        <v>-0.67325341755785129</v>
      </c>
      <c r="L691" s="1"/>
      <c r="M691" s="6"/>
      <c r="N691" s="6"/>
      <c r="O691" s="9">
        <v>1.7237658303730339</v>
      </c>
      <c r="P691" s="1"/>
      <c r="Q691" s="1"/>
      <c r="R691" s="1"/>
      <c r="S691" s="1">
        <v>-1.794816730988714</v>
      </c>
      <c r="T691" s="1"/>
      <c r="U691" s="1"/>
      <c r="V691" s="1"/>
      <c r="W691" s="1">
        <v>-1.457566303739291</v>
      </c>
      <c r="X691" s="1"/>
      <c r="Y691" s="1"/>
      <c r="Z691" s="1"/>
      <c r="AA691" s="1">
        <v>-0.11317227159972354</v>
      </c>
      <c r="AB691" s="1"/>
      <c r="AC691" s="1"/>
      <c r="AD691" s="1"/>
      <c r="AE691" s="1">
        <v>-1.3193190339870626</v>
      </c>
      <c r="AF691" s="1"/>
      <c r="AG691" s="1"/>
      <c r="AH691" s="1"/>
      <c r="AI691" s="1">
        <v>0.34656088672480045</v>
      </c>
      <c r="AJ691" s="1"/>
      <c r="AK691" s="1"/>
      <c r="AL691" s="1"/>
      <c r="AM691" s="1"/>
      <c r="AN691" s="10">
        <f t="shared" si="38"/>
        <v>0.71301776874684442</v>
      </c>
      <c r="AO691" s="1"/>
      <c r="AP691" s="1"/>
      <c r="AQ691" s="1"/>
      <c r="AR691" s="1"/>
      <c r="AS691" s="45">
        <f t="shared" si="40"/>
        <v>2.2017768746844468E-2</v>
      </c>
      <c r="AT691" s="6">
        <v>15</v>
      </c>
    </row>
    <row r="692" spans="1:46" s="3" customFormat="1" x14ac:dyDescent="0.2">
      <c r="A692" s="44">
        <v>1</v>
      </c>
      <c r="B692" s="8" t="s">
        <v>42</v>
      </c>
      <c r="C692" s="8" t="s">
        <v>8</v>
      </c>
      <c r="D692" s="6">
        <v>1</v>
      </c>
      <c r="E692" s="6"/>
      <c r="F692" s="6">
        <v>50</v>
      </c>
      <c r="G692" s="1">
        <v>-0.94084792635030712</v>
      </c>
      <c r="H692" s="1"/>
      <c r="I692" s="1"/>
      <c r="J692" s="1"/>
      <c r="K692" s="1">
        <v>-0.59893083223097154</v>
      </c>
      <c r="L692" s="1"/>
      <c r="M692" s="6"/>
      <c r="N692" s="6"/>
      <c r="O692" s="9">
        <v>1.7552508248150394</v>
      </c>
      <c r="P692" s="1"/>
      <c r="Q692" s="1"/>
      <c r="R692" s="1"/>
      <c r="S692" s="1">
        <v>-1.7205720534451956</v>
      </c>
      <c r="T692" s="1"/>
      <c r="U692" s="1"/>
      <c r="V692" s="1"/>
      <c r="W692" s="1">
        <v>-0.92680233179270877</v>
      </c>
      <c r="X692" s="1"/>
      <c r="Y692" s="1"/>
      <c r="Z692" s="1"/>
      <c r="AA692" s="1">
        <v>0.269500726608779</v>
      </c>
      <c r="AB692" s="1"/>
      <c r="AC692" s="1"/>
      <c r="AD692" s="1"/>
      <c r="AE692" s="1">
        <v>-1.2139163379419755</v>
      </c>
      <c r="AF692" s="1"/>
      <c r="AG692" s="1"/>
      <c r="AH692" s="1"/>
      <c r="AI692" s="1">
        <v>0.34601197157660413</v>
      </c>
      <c r="AJ692" s="1"/>
      <c r="AK692" s="1"/>
      <c r="AL692" s="1"/>
      <c r="AM692" s="1"/>
      <c r="AN692" s="10">
        <f t="shared" si="38"/>
        <v>0.71241807894743991</v>
      </c>
      <c r="AO692" s="1"/>
      <c r="AP692" s="1"/>
      <c r="AQ692" s="1"/>
      <c r="AR692" s="1"/>
      <c r="AS692" s="45">
        <f t="shared" si="40"/>
        <v>2.1418078947439967E-2</v>
      </c>
      <c r="AT692" s="6">
        <v>14</v>
      </c>
    </row>
    <row r="693" spans="1:46" s="3" customFormat="1" x14ac:dyDescent="0.2">
      <c r="A693" s="44">
        <v>1</v>
      </c>
      <c r="B693" s="8" t="s">
        <v>42</v>
      </c>
      <c r="C693" s="8" t="s">
        <v>8</v>
      </c>
      <c r="D693" s="6">
        <v>1</v>
      </c>
      <c r="E693" s="6"/>
      <c r="F693" s="6">
        <v>50</v>
      </c>
      <c r="G693" s="1">
        <v>-0.95306458465673549</v>
      </c>
      <c r="H693" s="1"/>
      <c r="I693" s="1"/>
      <c r="J693" s="1"/>
      <c r="K693" s="1">
        <v>-0.69453066624285087</v>
      </c>
      <c r="L693" s="1"/>
      <c r="M693" s="6"/>
      <c r="N693" s="6"/>
      <c r="O693" s="9">
        <v>1.7457151756426983</v>
      </c>
      <c r="P693" s="1"/>
      <c r="Q693" s="1"/>
      <c r="R693" s="1"/>
      <c r="S693" s="1">
        <v>-1.8161361987197751</v>
      </c>
      <c r="T693" s="1"/>
      <c r="U693" s="1"/>
      <c r="V693" s="1"/>
      <c r="W693" s="1">
        <v>-1.0707480847451518</v>
      </c>
      <c r="X693" s="1"/>
      <c r="Y693" s="1"/>
      <c r="Z693" s="1"/>
      <c r="AA693" s="1">
        <v>0.31683200459636796</v>
      </c>
      <c r="AB693" s="1"/>
      <c r="AC693" s="1"/>
      <c r="AD693" s="1"/>
      <c r="AE693" s="1">
        <v>-1.3435951880522849</v>
      </c>
      <c r="AF693" s="1"/>
      <c r="AG693" s="1"/>
      <c r="AH693" s="1"/>
      <c r="AI693" s="1">
        <v>0.32282738338218486</v>
      </c>
      <c r="AJ693" s="1"/>
      <c r="AK693" s="1"/>
      <c r="AL693" s="1"/>
      <c r="AM693" s="1"/>
      <c r="AN693" s="10">
        <f t="shared" si="38"/>
        <v>0.68708891634503688</v>
      </c>
      <c r="AO693" s="1"/>
      <c r="AP693" s="1"/>
      <c r="AQ693" s="1"/>
      <c r="AR693" s="1"/>
      <c r="AS693" s="45">
        <f t="shared" si="40"/>
        <v>-3.9110836549630656E-3</v>
      </c>
      <c r="AT693" s="6">
        <v>14</v>
      </c>
    </row>
    <row r="694" spans="1:46" s="3" customFormat="1" x14ac:dyDescent="0.2">
      <c r="A694" s="44">
        <v>1</v>
      </c>
      <c r="B694" s="8" t="s">
        <v>43</v>
      </c>
      <c r="C694" s="8" t="s">
        <v>8</v>
      </c>
      <c r="D694" s="6">
        <v>1</v>
      </c>
      <c r="E694" s="6"/>
      <c r="F694" s="6">
        <v>51</v>
      </c>
      <c r="G694" s="1">
        <v>-0.97503569775968479</v>
      </c>
      <c r="H694" s="1"/>
      <c r="I694" s="1"/>
      <c r="J694" s="1"/>
      <c r="K694" s="1">
        <v>-0.73194543114097965</v>
      </c>
      <c r="L694" s="1"/>
      <c r="M694" s="6"/>
      <c r="N694" s="6"/>
      <c r="O694" s="9">
        <v>1.7235322738537562</v>
      </c>
      <c r="P694" s="1"/>
      <c r="Q694" s="1"/>
      <c r="R694" s="1"/>
      <c r="S694" s="1">
        <v>-1.8534985468378551</v>
      </c>
      <c r="T694" s="1"/>
      <c r="U694" s="1"/>
      <c r="V694" s="1"/>
      <c r="W694" s="1">
        <v>-1.8491655700467735</v>
      </c>
      <c r="X694" s="1"/>
      <c r="Y694" s="1"/>
      <c r="Z694" s="1"/>
      <c r="AA694" s="1">
        <v>-0.38780941367902444</v>
      </c>
      <c r="AB694" s="1"/>
      <c r="AC694" s="1"/>
      <c r="AD694" s="1"/>
      <c r="AE694" s="1">
        <v>-1.4109024274157609</v>
      </c>
      <c r="AF694" s="1"/>
      <c r="AG694" s="1"/>
      <c r="AH694" s="1"/>
      <c r="AI694" s="1">
        <v>0.31461160613885375</v>
      </c>
      <c r="AJ694" s="1"/>
      <c r="AK694" s="1"/>
      <c r="AL694" s="1"/>
      <c r="AM694" s="1"/>
      <c r="AN694" s="10">
        <f t="shared" si="38"/>
        <v>0.67811317970669771</v>
      </c>
      <c r="AO694" s="1"/>
      <c r="AP694" s="1"/>
      <c r="AQ694" s="1"/>
      <c r="AR694" s="1"/>
      <c r="AS694" s="45">
        <f t="shared" si="40"/>
        <v>-1.2886820293302237E-2</v>
      </c>
      <c r="AT694" s="6">
        <v>16</v>
      </c>
    </row>
    <row r="695" spans="1:46" s="3" customFormat="1" x14ac:dyDescent="0.2">
      <c r="A695" s="44">
        <v>1</v>
      </c>
      <c r="B695" s="8" t="s">
        <v>43</v>
      </c>
      <c r="C695" s="8" t="s">
        <v>8</v>
      </c>
      <c r="D695" s="6">
        <v>1</v>
      </c>
      <c r="E695" s="6"/>
      <c r="F695" s="6">
        <v>51</v>
      </c>
      <c r="G695" s="1">
        <v>-0.94283203299001583</v>
      </c>
      <c r="H695" s="1"/>
      <c r="I695" s="1"/>
      <c r="J695" s="1"/>
      <c r="K695" s="1">
        <v>-0.66634976464750217</v>
      </c>
      <c r="L695" s="1"/>
      <c r="M695" s="6"/>
      <c r="N695" s="6"/>
      <c r="O695" s="9">
        <v>1.7556438942369941</v>
      </c>
      <c r="P695" s="1"/>
      <c r="Q695" s="1"/>
      <c r="R695" s="1"/>
      <c r="S695" s="1">
        <v>-1.7879806499991275</v>
      </c>
      <c r="T695" s="1"/>
      <c r="U695" s="1"/>
      <c r="V695" s="1"/>
      <c r="W695" s="1">
        <v>-1.5899379138195335</v>
      </c>
      <c r="X695" s="1"/>
      <c r="Y695" s="1"/>
      <c r="Z695" s="1"/>
      <c r="AA695" s="1">
        <v>-0.25946782416243208</v>
      </c>
      <c r="AB695" s="1"/>
      <c r="AC695" s="1"/>
      <c r="AD695" s="1"/>
      <c r="AE695" s="1">
        <v>-1.3464319883075562</v>
      </c>
      <c r="AF695" s="1"/>
      <c r="AG695" s="1"/>
      <c r="AH695" s="1"/>
      <c r="AI695" s="1">
        <v>0.2813657926588331</v>
      </c>
      <c r="AJ695" s="1"/>
      <c r="AK695" s="1"/>
      <c r="AL695" s="1"/>
      <c r="AM695" s="1"/>
      <c r="AN695" s="10">
        <f t="shared" si="38"/>
        <v>0.64179212847977518</v>
      </c>
      <c r="AO695" s="1"/>
      <c r="AP695" s="1"/>
      <c r="AQ695" s="1"/>
      <c r="AR695" s="1"/>
      <c r="AS695" s="45">
        <f t="shared" si="40"/>
        <v>-4.9207871520224766E-2</v>
      </c>
      <c r="AT695" s="6">
        <v>16</v>
      </c>
    </row>
    <row r="696" spans="1:46" s="3" customFormat="1" x14ac:dyDescent="0.2">
      <c r="A696" s="44">
        <v>1</v>
      </c>
      <c r="B696" s="8" t="s">
        <v>43</v>
      </c>
      <c r="C696" s="8" t="s">
        <v>8</v>
      </c>
      <c r="D696" s="6">
        <v>1</v>
      </c>
      <c r="E696" s="6"/>
      <c r="F696" s="6">
        <v>51</v>
      </c>
      <c r="G696" s="1">
        <v>-0.98855039588075377</v>
      </c>
      <c r="H696" s="1"/>
      <c r="I696" s="1"/>
      <c r="J696" s="1"/>
      <c r="K696" s="1">
        <v>-0.7097919864860982</v>
      </c>
      <c r="L696" s="1"/>
      <c r="M696" s="6"/>
      <c r="N696" s="6"/>
      <c r="O696" s="9">
        <v>1.7081971836582257</v>
      </c>
      <c r="P696" s="1"/>
      <c r="Q696" s="1"/>
      <c r="R696" s="1"/>
      <c r="S696" s="1">
        <v>-1.8313168113409546</v>
      </c>
      <c r="T696" s="1"/>
      <c r="U696" s="1"/>
      <c r="V696" s="1"/>
      <c r="W696" s="1">
        <v>-1.5050415096867495</v>
      </c>
      <c r="X696" s="1"/>
      <c r="Y696" s="1"/>
      <c r="Z696" s="1"/>
      <c r="AA696" s="1">
        <v>-8.7582326831023294E-2</v>
      </c>
      <c r="AB696" s="1"/>
      <c r="AC696" s="1"/>
      <c r="AD696" s="1"/>
      <c r="AE696" s="1">
        <v>-1.3797082343453004</v>
      </c>
      <c r="AF696" s="1"/>
      <c r="AG696" s="1"/>
      <c r="AH696" s="1"/>
      <c r="AI696" s="1">
        <v>0.33800393735983203</v>
      </c>
      <c r="AJ696" s="1"/>
      <c r="AK696" s="1"/>
      <c r="AL696" s="1"/>
      <c r="AM696" s="1"/>
      <c r="AN696" s="10">
        <f t="shared" si="38"/>
        <v>0.70366930156561647</v>
      </c>
      <c r="AO696" s="1"/>
      <c r="AP696" s="1"/>
      <c r="AQ696" s="1"/>
      <c r="AR696" s="1"/>
      <c r="AS696" s="45">
        <f t="shared" si="40"/>
        <v>1.266930156561652E-2</v>
      </c>
      <c r="AT696" s="6">
        <v>16</v>
      </c>
    </row>
    <row r="697" spans="1:46" s="3" customFormat="1" x14ac:dyDescent="0.2">
      <c r="A697" s="44">
        <v>1</v>
      </c>
      <c r="B697" s="8" t="s">
        <v>43</v>
      </c>
      <c r="C697" s="8" t="s">
        <v>8</v>
      </c>
      <c r="D697" s="6">
        <v>1</v>
      </c>
      <c r="E697" s="6"/>
      <c r="F697" s="6">
        <v>51</v>
      </c>
      <c r="G697" s="1">
        <v>-0.91322955524450278</v>
      </c>
      <c r="H697" s="1"/>
      <c r="I697" s="1"/>
      <c r="J697" s="1"/>
      <c r="K697" s="1">
        <v>-0.59375104066508722</v>
      </c>
      <c r="L697" s="1"/>
      <c r="M697" s="6"/>
      <c r="N697" s="6"/>
      <c r="O697" s="9">
        <v>1.784701459014792</v>
      </c>
      <c r="P697" s="1"/>
      <c r="Q697" s="1"/>
      <c r="R697" s="1"/>
      <c r="S697" s="1">
        <v>-1.7154544901327142</v>
      </c>
      <c r="T697" s="1"/>
      <c r="U697" s="1"/>
      <c r="V697" s="1"/>
      <c r="W697" s="1">
        <v>-1.4467122472271998</v>
      </c>
      <c r="X697" s="1"/>
      <c r="Y697" s="1"/>
      <c r="Z697" s="1"/>
      <c r="AA697" s="1">
        <v>-0.2613173080731751</v>
      </c>
      <c r="AB697" s="1"/>
      <c r="AC697" s="1"/>
      <c r="AD697" s="1"/>
      <c r="AE697" s="1">
        <v>-1.2223837882849447</v>
      </c>
      <c r="AF697" s="1"/>
      <c r="AG697" s="1"/>
      <c r="AH697" s="1"/>
      <c r="AI697" s="1">
        <v>0.30358769277485931</v>
      </c>
      <c r="AJ697" s="1"/>
      <c r="AK697" s="1"/>
      <c r="AL697" s="1"/>
      <c r="AM697" s="1"/>
      <c r="AN697" s="10">
        <f t="shared" si="38"/>
        <v>0.66606955435653381</v>
      </c>
      <c r="AO697" s="1"/>
      <c r="AP697" s="1"/>
      <c r="AQ697" s="1"/>
      <c r="AR697" s="1"/>
      <c r="AS697" s="45">
        <f t="shared" si="40"/>
        <v>-2.4930445643466137E-2</v>
      </c>
      <c r="AT697" s="6">
        <v>17</v>
      </c>
    </row>
    <row r="698" spans="1:46" s="3" customFormat="1" x14ac:dyDescent="0.2">
      <c r="A698" s="44">
        <v>1</v>
      </c>
      <c r="B698" s="8" t="s">
        <v>43</v>
      </c>
      <c r="C698" s="8" t="s">
        <v>8</v>
      </c>
      <c r="D698" s="6">
        <v>1</v>
      </c>
      <c r="E698" s="6"/>
      <c r="F698" s="6">
        <v>51</v>
      </c>
      <c r="G698" s="1">
        <v>-0.97073329105180961</v>
      </c>
      <c r="H698" s="1"/>
      <c r="I698" s="1"/>
      <c r="J698" s="1"/>
      <c r="K698" s="1">
        <v>-0.71867057511652588</v>
      </c>
      <c r="L698" s="1"/>
      <c r="M698" s="6"/>
      <c r="N698" s="6"/>
      <c r="O698" s="9">
        <v>1.7276535770824284</v>
      </c>
      <c r="P698" s="1"/>
      <c r="Q698" s="1"/>
      <c r="R698" s="1"/>
      <c r="S698" s="1">
        <v>-1.8402344754873923</v>
      </c>
      <c r="T698" s="1"/>
      <c r="U698" s="1"/>
      <c r="V698" s="1"/>
      <c r="W698" s="1">
        <v>-1.5483235602680305</v>
      </c>
      <c r="X698" s="1"/>
      <c r="Y698" s="1"/>
      <c r="Z698" s="1"/>
      <c r="AA698" s="1">
        <v>-0.11311272467000311</v>
      </c>
      <c r="AB698" s="1"/>
      <c r="AC698" s="1"/>
      <c r="AD698" s="1"/>
      <c r="AE698" s="1">
        <v>-1.403402359419742</v>
      </c>
      <c r="AF698" s="1"/>
      <c r="AG698" s="1"/>
      <c r="AH698" s="1"/>
      <c r="AI698" s="1">
        <v>0.3046140965117794</v>
      </c>
      <c r="AJ698" s="1"/>
      <c r="AK698" s="1"/>
      <c r="AL698" s="1"/>
      <c r="AM698" s="1"/>
      <c r="AN698" s="10">
        <f t="shared" si="38"/>
        <v>0.66719090043911899</v>
      </c>
      <c r="AO698" s="1"/>
      <c r="AP698" s="1"/>
      <c r="AQ698" s="1"/>
      <c r="AR698" s="1"/>
      <c r="AS698" s="45">
        <f t="shared" si="40"/>
        <v>-2.3809099560880953E-2</v>
      </c>
      <c r="AT698" s="6">
        <v>16</v>
      </c>
    </row>
    <row r="699" spans="1:46" s="3" customFormat="1" x14ac:dyDescent="0.2">
      <c r="A699" s="44">
        <v>1</v>
      </c>
      <c r="B699" s="8" t="s">
        <v>45</v>
      </c>
      <c r="C699" s="8" t="s">
        <v>8</v>
      </c>
      <c r="D699" s="6">
        <v>1</v>
      </c>
      <c r="E699" s="6"/>
      <c r="F699" s="6">
        <v>53</v>
      </c>
      <c r="G699" s="1">
        <v>-0.93555693822459574</v>
      </c>
      <c r="H699" s="1"/>
      <c r="I699" s="1"/>
      <c r="J699" s="1"/>
      <c r="K699" s="1">
        <v>-0.73401573144674448</v>
      </c>
      <c r="L699" s="1"/>
      <c r="M699" s="6"/>
      <c r="N699" s="6"/>
      <c r="O699" s="9">
        <v>1.7659846639775614</v>
      </c>
      <c r="P699" s="1"/>
      <c r="Q699" s="1"/>
      <c r="R699" s="1"/>
      <c r="S699" s="1">
        <v>-1.8556569697510099</v>
      </c>
      <c r="T699" s="1"/>
      <c r="U699" s="1"/>
      <c r="V699" s="1"/>
      <c r="W699" s="1">
        <v>-0.9423435669003305</v>
      </c>
      <c r="X699" s="1"/>
      <c r="Y699" s="1"/>
      <c r="Z699" s="1"/>
      <c r="AA699" s="1">
        <v>0.52459644400879024</v>
      </c>
      <c r="AB699" s="1"/>
      <c r="AC699" s="1"/>
      <c r="AD699" s="1"/>
      <c r="AE699" s="1">
        <v>-1.3924495545675486</v>
      </c>
      <c r="AF699" s="1"/>
      <c r="AG699" s="1"/>
      <c r="AH699" s="1"/>
      <c r="AI699" s="1">
        <v>0.29466602449776391</v>
      </c>
      <c r="AJ699" s="1"/>
      <c r="AK699" s="1"/>
      <c r="AL699" s="1"/>
      <c r="AM699" s="1"/>
      <c r="AN699" s="10">
        <f t="shared" si="38"/>
        <v>0.65632263176380712</v>
      </c>
      <c r="AO699" s="1"/>
      <c r="AP699" s="1"/>
      <c r="AQ699" s="1"/>
      <c r="AR699" s="1"/>
      <c r="AS699" s="45">
        <f t="shared" si="40"/>
        <v>-3.4677368236192829E-2</v>
      </c>
      <c r="AT699" s="6">
        <v>13</v>
      </c>
    </row>
    <row r="700" spans="1:46" s="3" customFormat="1" x14ac:dyDescent="0.2">
      <c r="A700" s="44">
        <v>1</v>
      </c>
      <c r="B700" s="8" t="s">
        <v>45</v>
      </c>
      <c r="C700" s="8" t="s">
        <v>8</v>
      </c>
      <c r="D700" s="6">
        <v>1</v>
      </c>
      <c r="E700" s="6"/>
      <c r="F700" s="6">
        <v>53</v>
      </c>
      <c r="G700" s="1">
        <v>-0.90081887598000931</v>
      </c>
      <c r="H700" s="1"/>
      <c r="I700" s="1"/>
      <c r="J700" s="1"/>
      <c r="K700" s="1">
        <v>-0.74678619721064476</v>
      </c>
      <c r="L700" s="1"/>
      <c r="M700" s="6"/>
      <c r="N700" s="6"/>
      <c r="O700" s="9">
        <v>1.8037489656582495</v>
      </c>
      <c r="P700" s="1"/>
      <c r="Q700" s="1"/>
      <c r="R700" s="1"/>
      <c r="S700" s="1">
        <v>-1.8685040183447938</v>
      </c>
      <c r="T700" s="1"/>
      <c r="U700" s="1"/>
      <c r="V700" s="1"/>
      <c r="W700" s="1">
        <v>-0.20111302949241128</v>
      </c>
      <c r="X700" s="1"/>
      <c r="Y700" s="1"/>
      <c r="Z700" s="1"/>
      <c r="AA700" s="1">
        <v>1.2925831746229133</v>
      </c>
      <c r="AB700" s="1"/>
      <c r="AC700" s="1"/>
      <c r="AD700" s="1"/>
      <c r="AE700" s="1">
        <v>-1.344011476123272</v>
      </c>
      <c r="AF700" s="1"/>
      <c r="AG700" s="1"/>
      <c r="AH700" s="1"/>
      <c r="AI700" s="1">
        <v>0.3198743193514042</v>
      </c>
      <c r="AJ700" s="1"/>
      <c r="AK700" s="1"/>
      <c r="AL700" s="1"/>
      <c r="AM700" s="1"/>
      <c r="AN700" s="10">
        <f t="shared" si="38"/>
        <v>0.68386269389140908</v>
      </c>
      <c r="AO700" s="1"/>
      <c r="AP700" s="1"/>
      <c r="AQ700" s="1"/>
      <c r="AR700" s="1"/>
      <c r="AS700" s="45">
        <f t="shared" si="40"/>
        <v>-7.1373061085908684E-3</v>
      </c>
      <c r="AT700" s="6">
        <v>14</v>
      </c>
    </row>
    <row r="701" spans="1:46" s="3" customFormat="1" x14ac:dyDescent="0.2">
      <c r="A701" s="44">
        <v>1</v>
      </c>
      <c r="B701" s="8" t="s">
        <v>45</v>
      </c>
      <c r="C701" s="8" t="s">
        <v>8</v>
      </c>
      <c r="D701" s="6">
        <v>1</v>
      </c>
      <c r="E701" s="6"/>
      <c r="F701" s="6">
        <v>53</v>
      </c>
      <c r="G701" s="1">
        <v>-0.98577040105440672</v>
      </c>
      <c r="H701" s="1"/>
      <c r="I701" s="1"/>
      <c r="J701" s="1"/>
      <c r="K701" s="1">
        <v>-0.7343122818744876</v>
      </c>
      <c r="L701" s="1"/>
      <c r="M701" s="6"/>
      <c r="N701" s="6"/>
      <c r="O701" s="9">
        <v>1.7120986370326488</v>
      </c>
      <c r="P701" s="1"/>
      <c r="Q701" s="1"/>
      <c r="R701" s="1"/>
      <c r="S701" s="1">
        <v>-1.8558411797746004</v>
      </c>
      <c r="T701" s="1"/>
      <c r="U701" s="1"/>
      <c r="V701" s="1"/>
      <c r="W701" s="1">
        <v>-0.1937749915575937</v>
      </c>
      <c r="X701" s="1"/>
      <c r="Y701" s="1"/>
      <c r="Z701" s="1"/>
      <c r="AA701" s="1">
        <v>1.2747937569766166</v>
      </c>
      <c r="AB701" s="1"/>
      <c r="AC701" s="1"/>
      <c r="AD701" s="1"/>
      <c r="AE701" s="1">
        <v>-1.3343286126198672</v>
      </c>
      <c r="AF701" s="1"/>
      <c r="AG701" s="1"/>
      <c r="AH701" s="1"/>
      <c r="AI701" s="1">
        <v>0.40503754006063208</v>
      </c>
      <c r="AJ701" s="1"/>
      <c r="AK701" s="1"/>
      <c r="AL701" s="1"/>
      <c r="AM701" s="1"/>
      <c r="AN701" s="10">
        <f t="shared" si="38"/>
        <v>0.77690351251624046</v>
      </c>
      <c r="AO701" s="1"/>
      <c r="AP701" s="1"/>
      <c r="AQ701" s="1"/>
      <c r="AR701" s="1"/>
      <c r="AS701" s="45">
        <f t="shared" si="40"/>
        <v>8.590351251624051E-2</v>
      </c>
      <c r="AT701" s="6">
        <v>14</v>
      </c>
    </row>
    <row r="702" spans="1:46" s="3" customFormat="1" x14ac:dyDescent="0.2">
      <c r="A702" s="44">
        <v>1</v>
      </c>
      <c r="B702" s="8" t="s">
        <v>45</v>
      </c>
      <c r="C702" s="8" t="s">
        <v>8</v>
      </c>
      <c r="D702" s="6">
        <v>1</v>
      </c>
      <c r="E702" s="6"/>
      <c r="F702" s="6">
        <v>53</v>
      </c>
      <c r="G702" s="1">
        <v>-0.97265780387583689</v>
      </c>
      <c r="H702" s="1"/>
      <c r="I702" s="1"/>
      <c r="J702" s="1"/>
      <c r="K702" s="1">
        <v>-0.59514352164738182</v>
      </c>
      <c r="L702" s="1"/>
      <c r="M702" s="6"/>
      <c r="N702" s="6"/>
      <c r="O702" s="9">
        <v>1.7209656577136152</v>
      </c>
      <c r="P702" s="1"/>
      <c r="Q702" s="1"/>
      <c r="R702" s="1"/>
      <c r="S702" s="1">
        <v>-1.7167139237567568</v>
      </c>
      <c r="T702" s="1"/>
      <c r="U702" s="1"/>
      <c r="V702" s="1"/>
      <c r="W702" s="1">
        <v>-0.84988956660179971</v>
      </c>
      <c r="X702" s="1"/>
      <c r="Y702" s="1"/>
      <c r="Z702" s="1"/>
      <c r="AA702" s="1">
        <v>0.33885154899269965</v>
      </c>
      <c r="AB702" s="1"/>
      <c r="AC702" s="1"/>
      <c r="AD702" s="1"/>
      <c r="AE702" s="1">
        <v>-1.2584679243441421</v>
      </c>
      <c r="AF702" s="1"/>
      <c r="AG702" s="1"/>
      <c r="AH702" s="1"/>
      <c r="AI702" s="1">
        <v>0.33052425483787173</v>
      </c>
      <c r="AJ702" s="1"/>
      <c r="AK702" s="1"/>
      <c r="AL702" s="1"/>
      <c r="AM702" s="1"/>
      <c r="AN702" s="10">
        <f t="shared" si="38"/>
        <v>0.69549774841037482</v>
      </c>
      <c r="AO702" s="1"/>
      <c r="AP702" s="1"/>
      <c r="AQ702" s="1"/>
      <c r="AR702" s="1"/>
      <c r="AS702" s="45">
        <f t="shared" si="40"/>
        <v>4.4977484103748688E-3</v>
      </c>
      <c r="AT702" s="6">
        <v>14</v>
      </c>
    </row>
    <row r="703" spans="1:46" s="3" customFormat="1" x14ac:dyDescent="0.2">
      <c r="A703" s="44">
        <v>1</v>
      </c>
      <c r="B703" s="8" t="s">
        <v>47</v>
      </c>
      <c r="C703" s="8" t="s">
        <v>8</v>
      </c>
      <c r="D703" s="6">
        <v>1</v>
      </c>
      <c r="E703" s="6"/>
      <c r="F703" s="6">
        <v>55</v>
      </c>
      <c r="G703" s="9">
        <v>-0.96064088528343905</v>
      </c>
      <c r="H703" s="9"/>
      <c r="I703" s="1"/>
      <c r="J703" s="1"/>
      <c r="K703" s="9">
        <v>-0.69543503618685487</v>
      </c>
      <c r="L703" s="1"/>
      <c r="M703" s="6"/>
      <c r="N703" s="6"/>
      <c r="O703" s="9">
        <v>1.8372663561355074</v>
      </c>
      <c r="P703" s="1"/>
      <c r="Q703" s="1"/>
      <c r="R703" s="1"/>
      <c r="S703" s="1">
        <v>-1.6683878755458608</v>
      </c>
      <c r="T703" s="1"/>
      <c r="U703" s="1"/>
      <c r="V703" s="1"/>
      <c r="W703" s="1">
        <v>-1.8528416034311048</v>
      </c>
      <c r="X703" s="1"/>
      <c r="Y703" s="1"/>
      <c r="Z703" s="1"/>
      <c r="AA703" s="1">
        <v>-0.46456363426906899</v>
      </c>
      <c r="AB703" s="1"/>
      <c r="AC703" s="1"/>
      <c r="AD703" s="1"/>
      <c r="AE703" s="1">
        <v>-1.3447139591682422</v>
      </c>
      <c r="AF703" s="1"/>
      <c r="AG703" s="1"/>
      <c r="AH703" s="1"/>
      <c r="AI703" s="1">
        <v>0.33043039336783098</v>
      </c>
      <c r="AJ703" s="1"/>
      <c r="AK703" s="1"/>
      <c r="AL703" s="1"/>
      <c r="AM703" s="1"/>
      <c r="AN703" s="10">
        <f t="shared" si="38"/>
        <v>0.69539520475435534</v>
      </c>
      <c r="AO703" s="1"/>
      <c r="AP703" s="1"/>
      <c r="AQ703" s="1"/>
      <c r="AR703" s="1"/>
      <c r="AS703" s="45">
        <f t="shared" si="40"/>
        <v>4.3952047543553974E-3</v>
      </c>
      <c r="AT703" s="6">
        <v>14</v>
      </c>
    </row>
    <row r="704" spans="1:46" s="3" customFormat="1" x14ac:dyDescent="0.2">
      <c r="A704" s="44">
        <v>1</v>
      </c>
      <c r="B704" s="8" t="s">
        <v>47</v>
      </c>
      <c r="C704" s="8" t="s">
        <v>8</v>
      </c>
      <c r="D704" s="6">
        <v>1</v>
      </c>
      <c r="E704" s="6"/>
      <c r="F704" s="6">
        <v>55</v>
      </c>
      <c r="G704" s="9">
        <v>-0.9635428015856552</v>
      </c>
      <c r="H704" s="9"/>
      <c r="I704" s="1"/>
      <c r="J704" s="1"/>
      <c r="K704" s="9">
        <v>-0.56064813399687019</v>
      </c>
      <c r="L704" s="1"/>
      <c r="M704" s="6"/>
      <c r="N704" s="6"/>
      <c r="O704" s="9">
        <v>1.8291069448423678</v>
      </c>
      <c r="P704" s="1"/>
      <c r="Q704" s="1"/>
      <c r="R704" s="1"/>
      <c r="S704" s="1">
        <v>-1.533586195634328</v>
      </c>
      <c r="T704" s="1"/>
      <c r="U704" s="1"/>
      <c r="V704" s="1"/>
      <c r="W704" s="1">
        <v>-0.64955989565934624</v>
      </c>
      <c r="X704" s="1"/>
      <c r="Y704" s="1"/>
      <c r="Z704" s="1"/>
      <c r="AA704" s="1">
        <v>0.47036392724765508</v>
      </c>
      <c r="AB704" s="1"/>
      <c r="AC704" s="1"/>
      <c r="AD704" s="1"/>
      <c r="AE704" s="1">
        <v>-1.2225741684603193</v>
      </c>
      <c r="AF704" s="1"/>
      <c r="AG704" s="1"/>
      <c r="AH704" s="1"/>
      <c r="AI704" s="1">
        <v>0.32311760592618199</v>
      </c>
      <c r="AJ704" s="1"/>
      <c r="AK704" s="1"/>
      <c r="AL704" s="1"/>
      <c r="AM704" s="1"/>
      <c r="AN704" s="10">
        <f t="shared" ref="AN704:AN733" si="41">AI704*1.0925+0.3344</f>
        <v>0.68740598447435386</v>
      </c>
      <c r="AO704" s="1"/>
      <c r="AP704" s="1"/>
      <c r="AQ704" s="1"/>
      <c r="AR704" s="1"/>
      <c r="AS704" s="45">
        <f t="shared" ref="AS704:AS733" si="42">AN704-$AW$4</f>
        <v>-3.5940155256460882E-3</v>
      </c>
      <c r="AT704" s="6">
        <v>15</v>
      </c>
    </row>
    <row r="705" spans="1:46" s="3" customFormat="1" x14ac:dyDescent="0.2">
      <c r="A705" s="44">
        <v>1</v>
      </c>
      <c r="B705" s="8" t="s">
        <v>47</v>
      </c>
      <c r="C705" s="8" t="s">
        <v>8</v>
      </c>
      <c r="D705" s="6">
        <v>1</v>
      </c>
      <c r="E705" s="6"/>
      <c r="F705" s="6">
        <v>55</v>
      </c>
      <c r="G705" s="9">
        <v>-0.98178054308620732</v>
      </c>
      <c r="H705" s="9"/>
      <c r="I705" s="1"/>
      <c r="J705" s="1"/>
      <c r="K705" s="9">
        <v>-0.67641349901300252</v>
      </c>
      <c r="L705" s="1"/>
      <c r="M705" s="6"/>
      <c r="N705" s="6"/>
      <c r="O705" s="9">
        <v>1.8138617985473622</v>
      </c>
      <c r="P705" s="1"/>
      <c r="Q705" s="1"/>
      <c r="R705" s="1"/>
      <c r="S705" s="1">
        <v>-1.649317880432875</v>
      </c>
      <c r="T705" s="1"/>
      <c r="U705" s="1"/>
      <c r="V705" s="1"/>
      <c r="W705" s="1">
        <v>-0.85011376297579322</v>
      </c>
      <c r="X705" s="1"/>
      <c r="Y705" s="1"/>
      <c r="Z705" s="1"/>
      <c r="AA705" s="1">
        <v>0.50145937194924495</v>
      </c>
      <c r="AB705" s="1"/>
      <c r="AC705" s="1"/>
      <c r="AD705" s="1"/>
      <c r="AE705" s="1">
        <v>-1.3159738614396397</v>
      </c>
      <c r="AF705" s="1"/>
      <c r="AG705" s="1"/>
      <c r="AH705" s="1"/>
      <c r="AI705" s="1">
        <v>0.36234012666053195</v>
      </c>
      <c r="AJ705" s="1"/>
      <c r="AK705" s="1"/>
      <c r="AL705" s="1"/>
      <c r="AM705" s="1"/>
      <c r="AN705" s="10">
        <f t="shared" si="41"/>
        <v>0.73025658837663121</v>
      </c>
      <c r="AO705" s="1"/>
      <c r="AP705" s="1"/>
      <c r="AQ705" s="1"/>
      <c r="AR705" s="1"/>
      <c r="AS705" s="45">
        <f t="shared" si="42"/>
        <v>3.9256588376631263E-2</v>
      </c>
      <c r="AT705" s="6">
        <v>15</v>
      </c>
    </row>
    <row r="706" spans="1:46" s="3" customFormat="1" x14ac:dyDescent="0.2">
      <c r="A706" s="44">
        <v>1</v>
      </c>
      <c r="B706" s="8" t="s">
        <v>47</v>
      </c>
      <c r="C706" s="8" t="s">
        <v>8</v>
      </c>
      <c r="D706" s="6">
        <v>1</v>
      </c>
      <c r="E706" s="6"/>
      <c r="F706" s="6">
        <v>55</v>
      </c>
      <c r="G706" s="9">
        <v>-1.0020925313334985</v>
      </c>
      <c r="H706" s="9"/>
      <c r="I706" s="1"/>
      <c r="J706" s="1"/>
      <c r="K706" s="9">
        <v>-0.61059048112872782</v>
      </c>
      <c r="L706" s="1"/>
      <c r="M706" s="6"/>
      <c r="N706" s="6"/>
      <c r="O706" s="9">
        <v>1.7895942031450658</v>
      </c>
      <c r="P706" s="1"/>
      <c r="Q706" s="1"/>
      <c r="R706" s="1"/>
      <c r="S706" s="1">
        <v>-1.5834453788726393</v>
      </c>
      <c r="T706" s="1"/>
      <c r="U706" s="1"/>
      <c r="V706" s="1"/>
      <c r="W706" s="1">
        <v>-1.2306562085422912</v>
      </c>
      <c r="X706" s="1"/>
      <c r="Y706" s="1"/>
      <c r="Z706" s="1"/>
      <c r="AA706" s="1">
        <v>-1.1504758179500807E-2</v>
      </c>
      <c r="AB706" s="1"/>
      <c r="AC706" s="1"/>
      <c r="AD706" s="1"/>
      <c r="AE706" s="1">
        <v>-1.3321965133367974</v>
      </c>
      <c r="AF706" s="1"/>
      <c r="AG706" s="1"/>
      <c r="AH706" s="1"/>
      <c r="AI706" s="1">
        <v>0.30228850574373634</v>
      </c>
      <c r="AJ706" s="1"/>
      <c r="AK706" s="1"/>
      <c r="AL706" s="1"/>
      <c r="AM706" s="1"/>
      <c r="AN706" s="10">
        <f t="shared" si="41"/>
        <v>0.66465019252503188</v>
      </c>
      <c r="AO706" s="1"/>
      <c r="AP706" s="1"/>
      <c r="AQ706" s="1"/>
      <c r="AR706" s="1"/>
      <c r="AS706" s="45">
        <f t="shared" si="42"/>
        <v>-2.6349807474968068E-2</v>
      </c>
      <c r="AT706" s="6">
        <v>15</v>
      </c>
    </row>
    <row r="707" spans="1:46" s="3" customFormat="1" x14ac:dyDescent="0.2">
      <c r="A707" s="44">
        <v>1</v>
      </c>
      <c r="B707" s="8" t="s">
        <v>48</v>
      </c>
      <c r="C707" s="8" t="s">
        <v>8</v>
      </c>
      <c r="D707" s="6">
        <v>1</v>
      </c>
      <c r="E707" s="6"/>
      <c r="F707" s="6">
        <v>56</v>
      </c>
      <c r="G707" s="1">
        <v>-0.99986080838420277</v>
      </c>
      <c r="H707" s="1"/>
      <c r="I707" s="1"/>
      <c r="J707" s="1"/>
      <c r="K707" s="1">
        <v>-0.7570950632810125</v>
      </c>
      <c r="L707" s="1"/>
      <c r="M707" s="6"/>
      <c r="N707" s="6"/>
      <c r="O707" s="9">
        <v>1.7974727110073272</v>
      </c>
      <c r="P707" s="1"/>
      <c r="Q707" s="1"/>
      <c r="R707" s="1"/>
      <c r="S707" s="1">
        <v>-1.7299639599152528</v>
      </c>
      <c r="T707" s="1"/>
      <c r="U707" s="1"/>
      <c r="V707" s="1"/>
      <c r="W707" s="1">
        <v>-1.4764379338900318</v>
      </c>
      <c r="X707" s="1"/>
      <c r="Y707" s="1"/>
      <c r="Z707" s="1"/>
      <c r="AA707" s="1">
        <v>3.5785372658053705E-2</v>
      </c>
      <c r="AB707" s="1"/>
      <c r="AC707" s="1"/>
      <c r="AD707" s="1"/>
      <c r="AE707" s="1">
        <v>-1.4611497997838452</v>
      </c>
      <c r="AF707" s="1"/>
      <c r="AG707" s="1"/>
      <c r="AH707" s="1"/>
      <c r="AI707" s="1">
        <v>0.31499326665224148</v>
      </c>
      <c r="AJ707" s="1"/>
      <c r="AK707" s="1"/>
      <c r="AL707" s="1"/>
      <c r="AM707" s="1"/>
      <c r="AN707" s="10">
        <f t="shared" si="41"/>
        <v>0.67853014381757382</v>
      </c>
      <c r="AO707" s="1"/>
      <c r="AP707" s="1"/>
      <c r="AQ707" s="1"/>
      <c r="AR707" s="1"/>
      <c r="AS707" s="45">
        <f t="shared" si="42"/>
        <v>-1.2469856182426131E-2</v>
      </c>
      <c r="AT707" s="6">
        <v>14</v>
      </c>
    </row>
    <row r="708" spans="1:46" s="3" customFormat="1" x14ac:dyDescent="0.2">
      <c r="A708" s="44">
        <v>1</v>
      </c>
      <c r="B708" s="8" t="s">
        <v>48</v>
      </c>
      <c r="C708" s="8" t="s">
        <v>8</v>
      </c>
      <c r="D708" s="6">
        <v>1</v>
      </c>
      <c r="E708" s="6"/>
      <c r="F708" s="6">
        <v>56</v>
      </c>
      <c r="G708" s="1">
        <v>-1.016721664942096</v>
      </c>
      <c r="H708" s="1"/>
      <c r="I708" s="1"/>
      <c r="J708" s="1"/>
      <c r="K708" s="1">
        <v>-0.75745723832171519</v>
      </c>
      <c r="L708" s="1"/>
      <c r="M708" s="6"/>
      <c r="N708" s="6"/>
      <c r="O708" s="9">
        <v>1.7793867200121076</v>
      </c>
      <c r="P708" s="1"/>
      <c r="Q708" s="1"/>
      <c r="R708" s="1"/>
      <c r="S708" s="1">
        <v>-1.7302884401682945</v>
      </c>
      <c r="T708" s="1"/>
      <c r="U708" s="1"/>
      <c r="V708" s="1"/>
      <c r="W708" s="1">
        <v>-1.2552660146926269</v>
      </c>
      <c r="X708" s="1"/>
      <c r="Y708" s="1"/>
      <c r="Z708" s="1"/>
      <c r="AA708" s="1">
        <v>0.25799021708325376</v>
      </c>
      <c r="AB708" s="1"/>
      <c r="AC708" s="1"/>
      <c r="AD708" s="1"/>
      <c r="AE708" s="1">
        <v>-1.4743265758129787</v>
      </c>
      <c r="AF708" s="1"/>
      <c r="AG708" s="1"/>
      <c r="AH708" s="1"/>
      <c r="AI708" s="1">
        <v>0.31956378688224873</v>
      </c>
      <c r="AJ708" s="1"/>
      <c r="AK708" s="1"/>
      <c r="AL708" s="1"/>
      <c r="AM708" s="1"/>
      <c r="AN708" s="10">
        <f t="shared" si="41"/>
        <v>0.68352343716885677</v>
      </c>
      <c r="AO708" s="1"/>
      <c r="AP708" s="1"/>
      <c r="AQ708" s="1"/>
      <c r="AR708" s="1"/>
      <c r="AS708" s="45">
        <f t="shared" si="42"/>
        <v>-7.4765628311431742E-3</v>
      </c>
      <c r="AT708" s="6">
        <v>14</v>
      </c>
    </row>
    <row r="709" spans="1:46" s="3" customFormat="1" x14ac:dyDescent="0.2">
      <c r="A709" s="44">
        <v>1</v>
      </c>
      <c r="B709" s="8" t="s">
        <v>48</v>
      </c>
      <c r="C709" s="8" t="s">
        <v>8</v>
      </c>
      <c r="D709" s="6">
        <v>1</v>
      </c>
      <c r="E709" s="6"/>
      <c r="F709" s="6">
        <v>56</v>
      </c>
      <c r="G709" s="1">
        <v>-1.0186690642889324</v>
      </c>
      <c r="H709" s="1"/>
      <c r="I709" s="1"/>
      <c r="J709" s="1"/>
      <c r="K709" s="1">
        <v>-0.80843699385103529</v>
      </c>
      <c r="L709" s="1"/>
      <c r="M709" s="6"/>
      <c r="N709" s="6"/>
      <c r="O709" s="9">
        <v>1.77920413569077</v>
      </c>
      <c r="P709" s="1"/>
      <c r="Q709" s="1"/>
      <c r="R709" s="1"/>
      <c r="S709" s="1">
        <v>-1.7812669735106965</v>
      </c>
      <c r="T709" s="1"/>
      <c r="U709" s="1"/>
      <c r="V709" s="1"/>
      <c r="W709" s="1">
        <v>-1.5045034173770262</v>
      </c>
      <c r="X709" s="1"/>
      <c r="Y709" s="1"/>
      <c r="Z709" s="1"/>
      <c r="AA709" s="1">
        <v>0.11049366985620146</v>
      </c>
      <c r="AB709" s="1"/>
      <c r="AC709" s="1"/>
      <c r="AD709" s="1"/>
      <c r="AE709" s="1">
        <v>-1.5075154849281405</v>
      </c>
      <c r="AF709" s="1"/>
      <c r="AG709" s="1"/>
      <c r="AH709" s="1"/>
      <c r="AI709" s="1">
        <v>0.33852022156521944</v>
      </c>
      <c r="AJ709" s="1"/>
      <c r="AK709" s="1"/>
      <c r="AL709" s="1"/>
      <c r="AM709" s="1"/>
      <c r="AN709" s="10">
        <f t="shared" si="41"/>
        <v>0.70423334206000221</v>
      </c>
      <c r="AO709" s="1"/>
      <c r="AP709" s="1"/>
      <c r="AQ709" s="1"/>
      <c r="AR709" s="1"/>
      <c r="AS709" s="45">
        <f t="shared" si="42"/>
        <v>1.3233342060002262E-2</v>
      </c>
      <c r="AT709" s="6">
        <v>13</v>
      </c>
    </row>
    <row r="710" spans="1:46" s="3" customFormat="1" x14ac:dyDescent="0.2">
      <c r="A710" s="44">
        <v>1</v>
      </c>
      <c r="B710" s="8" t="s">
        <v>48</v>
      </c>
      <c r="C710" s="8" t="s">
        <v>8</v>
      </c>
      <c r="D710" s="6">
        <v>1</v>
      </c>
      <c r="E710" s="6"/>
      <c r="F710" s="6">
        <v>56</v>
      </c>
      <c r="G710" s="1">
        <v>-0.99146050744052205</v>
      </c>
      <c r="H710" s="1"/>
      <c r="I710" s="1"/>
      <c r="J710" s="1"/>
      <c r="K710" s="1">
        <v>-0.78219171685084288</v>
      </c>
      <c r="L710" s="1"/>
      <c r="M710" s="6"/>
      <c r="N710" s="6"/>
      <c r="O710" s="9">
        <v>1.8074293674809685</v>
      </c>
      <c r="P710" s="1"/>
      <c r="Q710" s="1"/>
      <c r="R710" s="1"/>
      <c r="S710" s="1">
        <v>-1.7550809474770972</v>
      </c>
      <c r="T710" s="1"/>
      <c r="U710" s="1"/>
      <c r="V710" s="1"/>
      <c r="W710" s="1">
        <v>-1.2715102743310474</v>
      </c>
      <c r="X710" s="1"/>
      <c r="Y710" s="1"/>
      <c r="Z710" s="1"/>
      <c r="AA710" s="1">
        <v>0.29139100572947441</v>
      </c>
      <c r="AB710" s="1"/>
      <c r="AC710" s="1"/>
      <c r="AD710" s="1"/>
      <c r="AE710" s="1">
        <v>-1.4828905965557915</v>
      </c>
      <c r="AF710" s="1"/>
      <c r="AG710" s="1"/>
      <c r="AH710" s="1"/>
      <c r="AI710" s="1">
        <v>0.30924361714451676</v>
      </c>
      <c r="AJ710" s="1"/>
      <c r="AK710" s="1"/>
      <c r="AL710" s="1"/>
      <c r="AM710" s="1"/>
      <c r="AN710" s="10">
        <f t="shared" si="41"/>
        <v>0.67224865173038451</v>
      </c>
      <c r="AO710" s="1"/>
      <c r="AP710" s="1"/>
      <c r="AQ710" s="1"/>
      <c r="AR710" s="1"/>
      <c r="AS710" s="45">
        <f t="shared" si="42"/>
        <v>-1.8751348269615442E-2</v>
      </c>
      <c r="AT710" s="6">
        <v>13</v>
      </c>
    </row>
    <row r="711" spans="1:46" s="3" customFormat="1" x14ac:dyDescent="0.2">
      <c r="A711" s="44">
        <v>1</v>
      </c>
      <c r="B711" s="8" t="s">
        <v>48</v>
      </c>
      <c r="C711" s="8" t="s">
        <v>8</v>
      </c>
      <c r="D711" s="6">
        <v>1</v>
      </c>
      <c r="E711" s="6"/>
      <c r="F711" s="6">
        <v>56</v>
      </c>
      <c r="G711" s="1">
        <v>-1.0233799892433062</v>
      </c>
      <c r="H711" s="1"/>
      <c r="I711" s="1"/>
      <c r="J711" s="1"/>
      <c r="K711" s="1">
        <v>-0.79808963541997024</v>
      </c>
      <c r="L711" s="1"/>
      <c r="M711" s="6"/>
      <c r="N711" s="6"/>
      <c r="O711" s="9">
        <v>1.773759878437505</v>
      </c>
      <c r="P711" s="1"/>
      <c r="Q711" s="1"/>
      <c r="R711" s="1"/>
      <c r="S711" s="1">
        <v>-1.7709084408100608</v>
      </c>
      <c r="T711" s="1"/>
      <c r="U711" s="1"/>
      <c r="V711" s="1"/>
      <c r="W711" s="1">
        <v>-1.3546145927907647</v>
      </c>
      <c r="X711" s="1"/>
      <c r="Y711" s="1"/>
      <c r="Z711" s="1"/>
      <c r="AA711" s="1">
        <v>0.23985263126513612</v>
      </c>
      <c r="AB711" s="1"/>
      <c r="AC711" s="1"/>
      <c r="AD711" s="1"/>
      <c r="AE711" s="1">
        <v>-1.5481669703853866</v>
      </c>
      <c r="AF711" s="1"/>
      <c r="AG711" s="1"/>
      <c r="AH711" s="1"/>
      <c r="AI711" s="1">
        <v>0.29246967337437368</v>
      </c>
      <c r="AJ711" s="1"/>
      <c r="AK711" s="1"/>
      <c r="AL711" s="1"/>
      <c r="AM711" s="1"/>
      <c r="AN711" s="10">
        <f t="shared" si="41"/>
        <v>0.65392311816150328</v>
      </c>
      <c r="AO711" s="1"/>
      <c r="AP711" s="1"/>
      <c r="AQ711" s="1"/>
      <c r="AR711" s="1"/>
      <c r="AS711" s="45">
        <f t="shared" si="42"/>
        <v>-3.7076881838496667E-2</v>
      </c>
      <c r="AT711" s="6">
        <v>14</v>
      </c>
    </row>
    <row r="712" spans="1:46" s="3" customFormat="1" x14ac:dyDescent="0.2">
      <c r="A712" s="44">
        <v>1</v>
      </c>
      <c r="B712" s="8" t="s">
        <v>50</v>
      </c>
      <c r="C712" s="8" t="s">
        <v>8</v>
      </c>
      <c r="D712" s="6">
        <v>1</v>
      </c>
      <c r="E712" s="6"/>
      <c r="F712" s="6">
        <v>58</v>
      </c>
      <c r="G712" s="1">
        <v>-1.0578538879969859</v>
      </c>
      <c r="H712" s="1"/>
      <c r="I712" s="1"/>
      <c r="J712" s="1"/>
      <c r="K712" s="1">
        <v>-0.90101100908456955</v>
      </c>
      <c r="L712" s="1"/>
      <c r="M712" s="6"/>
      <c r="N712" s="6"/>
      <c r="O712" s="9">
        <v>1.7406051027397469</v>
      </c>
      <c r="P712" s="1"/>
      <c r="Q712" s="1"/>
      <c r="R712" s="1"/>
      <c r="S712" s="1">
        <v>-1.8737590250250236</v>
      </c>
      <c r="T712" s="1"/>
      <c r="U712" s="1"/>
      <c r="V712" s="1"/>
      <c r="W712" s="1">
        <v>-1.7224198988190498</v>
      </c>
      <c r="X712" s="1"/>
      <c r="Y712" s="1"/>
      <c r="Z712" s="1"/>
      <c r="AA712" s="1">
        <v>7.7465444910926329E-2</v>
      </c>
      <c r="AB712" s="1"/>
      <c r="AC712" s="1"/>
      <c r="AD712" s="1"/>
      <c r="AE712" s="1">
        <v>-1.6077550890311598</v>
      </c>
      <c r="AF712" s="1"/>
      <c r="AG712" s="1"/>
      <c r="AH712" s="1"/>
      <c r="AI712" s="1">
        <v>0.36968295035932908</v>
      </c>
      <c r="AJ712" s="1"/>
      <c r="AK712" s="1"/>
      <c r="AL712" s="1"/>
      <c r="AM712" s="1"/>
      <c r="AN712" s="10">
        <f t="shared" si="41"/>
        <v>0.73827862326756699</v>
      </c>
      <c r="AO712" s="1"/>
      <c r="AP712" s="1"/>
      <c r="AQ712" s="1"/>
      <c r="AR712" s="1"/>
      <c r="AS712" s="45">
        <f t="shared" si="42"/>
        <v>4.7278623267567044E-2</v>
      </c>
      <c r="AT712" s="6">
        <v>12</v>
      </c>
    </row>
    <row r="713" spans="1:46" s="3" customFormat="1" x14ac:dyDescent="0.2">
      <c r="A713" s="44">
        <v>1</v>
      </c>
      <c r="B713" s="8" t="s">
        <v>50</v>
      </c>
      <c r="C713" s="8" t="s">
        <v>8</v>
      </c>
      <c r="D713" s="6">
        <v>1</v>
      </c>
      <c r="E713" s="6"/>
      <c r="F713" s="6">
        <v>58</v>
      </c>
      <c r="G713" s="1">
        <v>-1.0463627809600946</v>
      </c>
      <c r="H713" s="1"/>
      <c r="I713" s="1"/>
      <c r="J713" s="1"/>
      <c r="K713" s="1">
        <v>-0.88741739985236023</v>
      </c>
      <c r="L713" s="1"/>
      <c r="M713" s="6"/>
      <c r="N713" s="6"/>
      <c r="O713" s="9">
        <v>1.7524316766428358</v>
      </c>
      <c r="P713" s="1"/>
      <c r="Q713" s="1"/>
      <c r="R713" s="1"/>
      <c r="S713" s="1">
        <v>-1.8601902852436325</v>
      </c>
      <c r="T713" s="1"/>
      <c r="U713" s="1"/>
      <c r="V713" s="1"/>
      <c r="W713" s="1">
        <v>-1.5078419042918871</v>
      </c>
      <c r="X713" s="1"/>
      <c r="Y713" s="1"/>
      <c r="Z713" s="1"/>
      <c r="AA713" s="1">
        <v>0.2652822137305666</v>
      </c>
      <c r="AB713" s="1"/>
      <c r="AC713" s="1"/>
      <c r="AD713" s="1"/>
      <c r="AE713" s="1">
        <v>-1.6319573790886528</v>
      </c>
      <c r="AF713" s="1"/>
      <c r="AG713" s="1"/>
      <c r="AH713" s="1"/>
      <c r="AI713" s="1">
        <v>0.32017656852112442</v>
      </c>
      <c r="AJ713" s="1"/>
      <c r="AK713" s="1"/>
      <c r="AL713" s="1"/>
      <c r="AM713" s="1"/>
      <c r="AN713" s="10">
        <f t="shared" si="41"/>
        <v>0.6841929011093284</v>
      </c>
      <c r="AO713" s="1"/>
      <c r="AP713" s="1"/>
      <c r="AQ713" s="1"/>
      <c r="AR713" s="1"/>
      <c r="AS713" s="45">
        <f t="shared" si="42"/>
        <v>-6.8070988906715479E-3</v>
      </c>
      <c r="AT713" s="6">
        <v>12</v>
      </c>
    </row>
    <row r="714" spans="1:46" s="3" customFormat="1" x14ac:dyDescent="0.2">
      <c r="A714" s="44">
        <v>1</v>
      </c>
      <c r="B714" s="8" t="s">
        <v>50</v>
      </c>
      <c r="C714" s="8" t="s">
        <v>8</v>
      </c>
      <c r="D714" s="6">
        <v>1</v>
      </c>
      <c r="E714" s="6"/>
      <c r="F714" s="6">
        <v>58</v>
      </c>
      <c r="G714" s="1">
        <v>-0.99699505770258967</v>
      </c>
      <c r="H714" s="1"/>
      <c r="I714" s="1"/>
      <c r="J714" s="1"/>
      <c r="K714" s="1">
        <v>-0.8149578971501229</v>
      </c>
      <c r="L714" s="1"/>
      <c r="M714" s="6"/>
      <c r="N714" s="6"/>
      <c r="O714" s="9">
        <v>1.8027144707750062</v>
      </c>
      <c r="P714" s="1"/>
      <c r="Q714" s="1"/>
      <c r="R714" s="1"/>
      <c r="S714" s="1">
        <v>-1.7878367615679593</v>
      </c>
      <c r="T714" s="1"/>
      <c r="U714" s="1"/>
      <c r="V714" s="1"/>
      <c r="W714" s="1">
        <v>-1.5298767226937793</v>
      </c>
      <c r="X714" s="1"/>
      <c r="Y714" s="1"/>
      <c r="Z714" s="1"/>
      <c r="AA714" s="1">
        <v>9.8114002913443632E-2</v>
      </c>
      <c r="AB714" s="1"/>
      <c r="AC714" s="1"/>
      <c r="AD714" s="1"/>
      <c r="AE714" s="1">
        <v>-1.473099212386336</v>
      </c>
      <c r="AF714" s="1"/>
      <c r="AG714" s="1"/>
      <c r="AH714" s="1"/>
      <c r="AI714" s="1">
        <v>0.35701103395366363</v>
      </c>
      <c r="AJ714" s="1"/>
      <c r="AK714" s="1"/>
      <c r="AL714" s="1"/>
      <c r="AM714" s="1"/>
      <c r="AN714" s="10">
        <f t="shared" si="41"/>
        <v>0.72443455459437756</v>
      </c>
      <c r="AO714" s="1"/>
      <c r="AP714" s="1"/>
      <c r="AQ714" s="1"/>
      <c r="AR714" s="1"/>
      <c r="AS714" s="45">
        <f t="shared" si="42"/>
        <v>3.3434554594377608E-2</v>
      </c>
      <c r="AT714" s="6">
        <v>13</v>
      </c>
    </row>
    <row r="715" spans="1:46" s="3" customFormat="1" x14ac:dyDescent="0.2">
      <c r="A715" s="44">
        <v>1</v>
      </c>
      <c r="B715" s="8" t="s">
        <v>50</v>
      </c>
      <c r="C715" s="8" t="s">
        <v>8</v>
      </c>
      <c r="D715" s="6">
        <v>1</v>
      </c>
      <c r="E715" s="6"/>
      <c r="F715" s="6">
        <v>58</v>
      </c>
      <c r="G715" s="1">
        <v>-1.0195545863082078</v>
      </c>
      <c r="H715" s="1"/>
      <c r="I715" s="1"/>
      <c r="J715" s="1"/>
      <c r="K715" s="1">
        <v>-0.87057499420629136</v>
      </c>
      <c r="L715" s="1"/>
      <c r="M715" s="6"/>
      <c r="N715" s="6"/>
      <c r="O715" s="9">
        <v>1.7805790293175583</v>
      </c>
      <c r="P715" s="1"/>
      <c r="Q715" s="1"/>
      <c r="R715" s="1"/>
      <c r="S715" s="1">
        <v>-1.8434068130275563</v>
      </c>
      <c r="T715" s="1"/>
      <c r="U715" s="1"/>
      <c r="V715" s="1"/>
      <c r="W715" s="1">
        <v>-1.7089953814211079</v>
      </c>
      <c r="X715" s="1"/>
      <c r="Y715" s="1"/>
      <c r="Z715" s="1"/>
      <c r="AA715" s="1">
        <v>3.0109983057205469E-2</v>
      </c>
      <c r="AB715" s="1"/>
      <c r="AC715" s="1"/>
      <c r="AD715" s="1"/>
      <c r="AE715" s="1">
        <v>-1.6064467354885148</v>
      </c>
      <c r="AF715" s="1"/>
      <c r="AG715" s="1"/>
      <c r="AH715" s="1"/>
      <c r="AI715" s="1">
        <v>0.30147455961337943</v>
      </c>
      <c r="AJ715" s="1"/>
      <c r="AK715" s="1"/>
      <c r="AL715" s="1"/>
      <c r="AM715" s="1"/>
      <c r="AN715" s="10">
        <f t="shared" si="41"/>
        <v>0.66376095637761701</v>
      </c>
      <c r="AO715" s="1"/>
      <c r="AP715" s="1"/>
      <c r="AQ715" s="1"/>
      <c r="AR715" s="1"/>
      <c r="AS715" s="45">
        <f t="shared" si="42"/>
        <v>-2.7239043622382941E-2</v>
      </c>
      <c r="AT715" s="6">
        <v>12</v>
      </c>
    </row>
    <row r="716" spans="1:46" s="3" customFormat="1" x14ac:dyDescent="0.2">
      <c r="A716" s="44">
        <v>1</v>
      </c>
      <c r="B716" s="8" t="s">
        <v>50</v>
      </c>
      <c r="C716" s="8" t="s">
        <v>8</v>
      </c>
      <c r="D716" s="6">
        <v>1</v>
      </c>
      <c r="E716" s="6"/>
      <c r="F716" s="6">
        <v>58</v>
      </c>
      <c r="G716" s="1">
        <v>-1.0582104046233654</v>
      </c>
      <c r="H716" s="1"/>
      <c r="I716" s="1"/>
      <c r="J716" s="1"/>
      <c r="K716" s="1">
        <v>-0.88686862318349768</v>
      </c>
      <c r="L716" s="1"/>
      <c r="M716" s="6"/>
      <c r="N716" s="6"/>
      <c r="O716" s="9">
        <v>1.7396931256831425</v>
      </c>
      <c r="P716" s="1"/>
      <c r="Q716" s="1"/>
      <c r="R716" s="1"/>
      <c r="S716" s="1">
        <v>-1.8596149721836355</v>
      </c>
      <c r="T716" s="1"/>
      <c r="U716" s="1"/>
      <c r="V716" s="1"/>
      <c r="W716" s="1">
        <v>-1.6812491787452504</v>
      </c>
      <c r="X716" s="1"/>
      <c r="Y716" s="1"/>
      <c r="Z716" s="1"/>
      <c r="AA716" s="1">
        <v>9.0506803652454226E-2</v>
      </c>
      <c r="AB716" s="1"/>
      <c r="AC716" s="1"/>
      <c r="AD716" s="1"/>
      <c r="AE716" s="1">
        <v>-1.6289222626494348</v>
      </c>
      <c r="AF716" s="1"/>
      <c r="AG716" s="1"/>
      <c r="AH716" s="1"/>
      <c r="AI716" s="1">
        <v>0.33493423803226952</v>
      </c>
      <c r="AJ716" s="1"/>
      <c r="AK716" s="1"/>
      <c r="AL716" s="1"/>
      <c r="AM716" s="1"/>
      <c r="AN716" s="10">
        <f t="shared" si="41"/>
        <v>0.7003156550502545</v>
      </c>
      <c r="AO716" s="1"/>
      <c r="AP716" s="1"/>
      <c r="AQ716" s="1"/>
      <c r="AR716" s="1"/>
      <c r="AS716" s="45">
        <f t="shared" si="42"/>
        <v>9.3156550502545565E-3</v>
      </c>
      <c r="AT716" s="6">
        <v>12</v>
      </c>
    </row>
    <row r="717" spans="1:46" s="3" customFormat="1" x14ac:dyDescent="0.2">
      <c r="A717" s="44">
        <v>1</v>
      </c>
      <c r="B717" s="8" t="s">
        <v>50</v>
      </c>
      <c r="C717" s="8" t="s">
        <v>8</v>
      </c>
      <c r="D717" s="6">
        <v>1</v>
      </c>
      <c r="E717" s="6"/>
      <c r="F717" s="6">
        <v>58</v>
      </c>
      <c r="G717" s="1">
        <v>-1.0056759004261064</v>
      </c>
      <c r="H717" s="1"/>
      <c r="I717" s="1"/>
      <c r="J717" s="1"/>
      <c r="K717" s="1">
        <v>-0.74059947614163724</v>
      </c>
      <c r="L717" s="1"/>
      <c r="M717" s="6"/>
      <c r="N717" s="6"/>
      <c r="O717" s="9">
        <v>1.7906130755328347</v>
      </c>
      <c r="P717" s="1"/>
      <c r="Q717" s="1"/>
      <c r="R717" s="1"/>
      <c r="S717" s="1">
        <v>-1.713454350556546</v>
      </c>
      <c r="T717" s="1"/>
      <c r="U717" s="1"/>
      <c r="V717" s="1"/>
      <c r="W717" s="1">
        <v>-1.5499522558942298</v>
      </c>
      <c r="X717" s="1"/>
      <c r="Y717" s="1"/>
      <c r="Z717" s="1"/>
      <c r="AA717" s="1">
        <v>-7.0893740405336692E-2</v>
      </c>
      <c r="AB717" s="1"/>
      <c r="AC717" s="1"/>
      <c r="AD717" s="1"/>
      <c r="AE717" s="1">
        <v>-1.4389541712108156</v>
      </c>
      <c r="AF717" s="1"/>
      <c r="AG717" s="1"/>
      <c r="AH717" s="1"/>
      <c r="AI717" s="1">
        <v>0.32699703294292171</v>
      </c>
      <c r="AJ717" s="1"/>
      <c r="AK717" s="1"/>
      <c r="AL717" s="1"/>
      <c r="AM717" s="1"/>
      <c r="AN717" s="10">
        <f t="shared" si="41"/>
        <v>0.69164425849014188</v>
      </c>
      <c r="AO717" s="1"/>
      <c r="AP717" s="1"/>
      <c r="AQ717" s="1"/>
      <c r="AR717" s="1"/>
      <c r="AS717" s="45">
        <f t="shared" si="42"/>
        <v>6.442584901419357E-4</v>
      </c>
      <c r="AT717" s="6">
        <v>12</v>
      </c>
    </row>
    <row r="718" spans="1:46" s="3" customFormat="1" x14ac:dyDescent="0.2">
      <c r="A718" s="44">
        <v>1</v>
      </c>
      <c r="B718" s="8" t="s">
        <v>50</v>
      </c>
      <c r="C718" s="8" t="s">
        <v>8</v>
      </c>
      <c r="D718" s="6">
        <v>1</v>
      </c>
      <c r="E718" s="6"/>
      <c r="F718" s="6">
        <v>58</v>
      </c>
      <c r="G718" s="1">
        <v>-1.0850814925245835</v>
      </c>
      <c r="H718" s="1"/>
      <c r="I718" s="1"/>
      <c r="J718" s="1"/>
      <c r="K718" s="1">
        <v>-0.9390325751866111</v>
      </c>
      <c r="L718" s="1"/>
      <c r="M718" s="6"/>
      <c r="N718" s="6"/>
      <c r="O718" s="9">
        <v>1.7128001432372995</v>
      </c>
      <c r="P718" s="1"/>
      <c r="Q718" s="1"/>
      <c r="R718" s="1"/>
      <c r="S718" s="1">
        <v>-1.9117220215188127</v>
      </c>
      <c r="T718" s="1"/>
      <c r="U718" s="1"/>
      <c r="V718" s="1"/>
      <c r="W718" s="1">
        <v>-2.4997457951523163</v>
      </c>
      <c r="X718" s="1"/>
      <c r="Y718" s="1"/>
      <c r="Z718" s="1"/>
      <c r="AA718" s="1">
        <v>-0.62520692677438261</v>
      </c>
      <c r="AB718" s="1"/>
      <c r="AC718" s="1"/>
      <c r="AD718" s="1"/>
      <c r="AE718" s="1">
        <v>-1.7512152280799165</v>
      </c>
      <c r="AF718" s="1"/>
      <c r="AG718" s="1"/>
      <c r="AH718" s="1"/>
      <c r="AI718" s="1">
        <v>0.29148733759812306</v>
      </c>
      <c r="AJ718" s="1"/>
      <c r="AK718" s="1"/>
      <c r="AL718" s="1"/>
      <c r="AM718" s="1"/>
      <c r="AN718" s="10">
        <f t="shared" si="41"/>
        <v>0.65284991632594935</v>
      </c>
      <c r="AO718" s="1"/>
      <c r="AP718" s="1"/>
      <c r="AQ718" s="1"/>
      <c r="AR718" s="1"/>
      <c r="AS718" s="45">
        <f t="shared" si="42"/>
        <v>-3.8150083674050594E-2</v>
      </c>
      <c r="AT718" s="6">
        <v>13</v>
      </c>
    </row>
    <row r="719" spans="1:46" s="3" customFormat="1" x14ac:dyDescent="0.2">
      <c r="A719" s="44">
        <v>1</v>
      </c>
      <c r="B719" s="8" t="s">
        <v>52</v>
      </c>
      <c r="C719" s="8" t="s">
        <v>8</v>
      </c>
      <c r="D719" s="6">
        <v>1</v>
      </c>
      <c r="E719" s="6"/>
      <c r="F719" s="6">
        <v>60</v>
      </c>
      <c r="G719" s="1">
        <v>-1.0741099786202828</v>
      </c>
      <c r="H719" s="1"/>
      <c r="I719" s="1"/>
      <c r="J719" s="1"/>
      <c r="K719" s="1">
        <v>-0.95337728435507585</v>
      </c>
      <c r="L719" s="1"/>
      <c r="M719" s="6"/>
      <c r="N719" s="6"/>
      <c r="O719" s="9">
        <v>1.7251145237759551</v>
      </c>
      <c r="P719" s="1"/>
      <c r="Q719" s="1"/>
      <c r="R719" s="1"/>
      <c r="S719" s="1">
        <v>-1.9260921553846089</v>
      </c>
      <c r="T719" s="1"/>
      <c r="U719" s="1"/>
      <c r="V719" s="1"/>
      <c r="W719" s="1">
        <v>-2.1368413240544641</v>
      </c>
      <c r="X719" s="1"/>
      <c r="Y719" s="1"/>
      <c r="Z719" s="1"/>
      <c r="AA719" s="1">
        <v>-0.23282519558764925</v>
      </c>
      <c r="AB719" s="1"/>
      <c r="AC719" s="1"/>
      <c r="AD719" s="1"/>
      <c r="AE719" s="1">
        <v>-1.7039642957304981</v>
      </c>
      <c r="AF719" s="1"/>
      <c r="AG719" s="1"/>
      <c r="AH719" s="1"/>
      <c r="AI719" s="1">
        <v>0.34162880873828128</v>
      </c>
      <c r="AJ719" s="1"/>
      <c r="AK719" s="1"/>
      <c r="AL719" s="1"/>
      <c r="AM719" s="1"/>
      <c r="AN719" s="10">
        <f t="shared" si="41"/>
        <v>0.70762947354657224</v>
      </c>
      <c r="AO719" s="1"/>
      <c r="AP719" s="1"/>
      <c r="AQ719" s="1"/>
      <c r="AR719" s="1"/>
      <c r="AS719" s="45">
        <f t="shared" si="42"/>
        <v>1.6629473546572293E-2</v>
      </c>
      <c r="AT719" s="6">
        <v>14</v>
      </c>
    </row>
    <row r="720" spans="1:46" s="3" customFormat="1" x14ac:dyDescent="0.2">
      <c r="A720" s="44">
        <v>1</v>
      </c>
      <c r="B720" s="8" t="s">
        <v>52</v>
      </c>
      <c r="C720" s="8" t="s">
        <v>8</v>
      </c>
      <c r="D720" s="6">
        <v>1</v>
      </c>
      <c r="E720" s="6"/>
      <c r="F720" s="6">
        <v>60</v>
      </c>
      <c r="G720" s="1">
        <v>-1.1049372664504336</v>
      </c>
      <c r="H720" s="1"/>
      <c r="I720" s="1"/>
      <c r="J720" s="1"/>
      <c r="K720" s="1">
        <v>-1.0051962514003685</v>
      </c>
      <c r="L720" s="1"/>
      <c r="M720" s="6"/>
      <c r="N720" s="6"/>
      <c r="O720" s="9">
        <v>1.6939617870042476</v>
      </c>
      <c r="P720" s="1"/>
      <c r="Q720" s="1"/>
      <c r="R720" s="1"/>
      <c r="S720" s="1">
        <v>-1.9778453486944159</v>
      </c>
      <c r="T720" s="1"/>
      <c r="U720" s="1"/>
      <c r="V720" s="1"/>
      <c r="W720" s="1">
        <v>-2.1513673007349241</v>
      </c>
      <c r="X720" s="1"/>
      <c r="Y720" s="1"/>
      <c r="Z720" s="1"/>
      <c r="AA720" s="1">
        <v>-0.143623422004302</v>
      </c>
      <c r="AB720" s="1"/>
      <c r="AC720" s="1"/>
      <c r="AD720" s="1"/>
      <c r="AE720" s="1">
        <v>-1.8011793398565317</v>
      </c>
      <c r="AF720" s="1"/>
      <c r="AG720" s="1"/>
      <c r="AH720" s="1"/>
      <c r="AI720" s="1">
        <v>0.32708563100852794</v>
      </c>
      <c r="AJ720" s="1"/>
      <c r="AK720" s="1"/>
      <c r="AL720" s="1"/>
      <c r="AM720" s="1"/>
      <c r="AN720" s="10">
        <f t="shared" si="41"/>
        <v>0.69174105187681678</v>
      </c>
      <c r="AO720" s="1"/>
      <c r="AP720" s="1"/>
      <c r="AQ720" s="1"/>
      <c r="AR720" s="1"/>
      <c r="AS720" s="45">
        <f t="shared" si="42"/>
        <v>7.4105187681683393E-4</v>
      </c>
      <c r="AT720" s="6">
        <v>14</v>
      </c>
    </row>
    <row r="721" spans="1:46" s="3" customFormat="1" x14ac:dyDescent="0.2">
      <c r="A721" s="44">
        <v>1</v>
      </c>
      <c r="B721" s="8" t="s">
        <v>52</v>
      </c>
      <c r="C721" s="8" t="s">
        <v>8</v>
      </c>
      <c r="D721" s="6">
        <v>1</v>
      </c>
      <c r="E721" s="6"/>
      <c r="F721" s="6">
        <v>60</v>
      </c>
      <c r="G721" s="1">
        <v>-1.0094932093440447</v>
      </c>
      <c r="H721" s="1"/>
      <c r="I721" s="1"/>
      <c r="J721" s="1"/>
      <c r="K721" s="1">
        <v>-0.80657085002527917</v>
      </c>
      <c r="L721" s="1"/>
      <c r="M721" s="6"/>
      <c r="N721" s="6"/>
      <c r="O721" s="9">
        <v>1.7889842588354117</v>
      </c>
      <c r="P721" s="1"/>
      <c r="Q721" s="1"/>
      <c r="R721" s="1"/>
      <c r="S721" s="1">
        <v>-1.7794212409763617</v>
      </c>
      <c r="T721" s="1"/>
      <c r="U721" s="1"/>
      <c r="V721" s="1"/>
      <c r="W721" s="1">
        <v>-1.071684163663114</v>
      </c>
      <c r="X721" s="1"/>
      <c r="Y721" s="1"/>
      <c r="Z721" s="1"/>
      <c r="AA721" s="1">
        <v>0.5402823447798466</v>
      </c>
      <c r="AB721" s="1"/>
      <c r="AC721" s="1"/>
      <c r="AD721" s="1"/>
      <c r="AE721" s="1">
        <v>-1.5110551485940231</v>
      </c>
      <c r="AF721" s="1"/>
      <c r="AG721" s="1"/>
      <c r="AH721" s="1"/>
      <c r="AI721" s="1">
        <v>0.32364666302178713</v>
      </c>
      <c r="AJ721" s="1"/>
      <c r="AK721" s="1"/>
      <c r="AL721" s="1"/>
      <c r="AM721" s="1"/>
      <c r="AN721" s="10">
        <f t="shared" si="41"/>
        <v>0.6879839793513024</v>
      </c>
      <c r="AO721" s="1"/>
      <c r="AP721" s="1"/>
      <c r="AQ721" s="1"/>
      <c r="AR721" s="1"/>
      <c r="AS721" s="45">
        <f t="shared" si="42"/>
        <v>-3.0160206486975483E-3</v>
      </c>
      <c r="AT721" s="6">
        <v>15</v>
      </c>
    </row>
    <row r="722" spans="1:46" s="3" customFormat="1" x14ac:dyDescent="0.2">
      <c r="A722" s="44">
        <v>1</v>
      </c>
      <c r="B722" s="8" t="s">
        <v>54</v>
      </c>
      <c r="C722" s="8" t="s">
        <v>8</v>
      </c>
      <c r="D722" s="6">
        <v>1</v>
      </c>
      <c r="E722" s="6"/>
      <c r="F722" s="6">
        <v>62</v>
      </c>
      <c r="G722" s="1">
        <v>-1.0106868706273691</v>
      </c>
      <c r="H722" s="1"/>
      <c r="I722" s="1"/>
      <c r="J722" s="1"/>
      <c r="K722" s="1">
        <v>-0.76239589900888005</v>
      </c>
      <c r="L722" s="1"/>
      <c r="M722" s="6"/>
      <c r="N722" s="6"/>
      <c r="O722" s="9">
        <v>1.7860496884431003</v>
      </c>
      <c r="P722" s="1"/>
      <c r="Q722" s="1"/>
      <c r="R722" s="1"/>
      <c r="S722" s="1">
        <v>-1.7352409040583581</v>
      </c>
      <c r="T722" s="1"/>
      <c r="U722" s="1"/>
      <c r="V722" s="1"/>
      <c r="W722" s="1">
        <v>-1.7397586348221197</v>
      </c>
      <c r="X722" s="1"/>
      <c r="Y722" s="1"/>
      <c r="Z722" s="1"/>
      <c r="AA722" s="1">
        <v>-0.21739162794728872</v>
      </c>
      <c r="AB722" s="1"/>
      <c r="AC722" s="1"/>
      <c r="AD722" s="1"/>
      <c r="AE722" s="1">
        <v>-1.5063850446006137</v>
      </c>
      <c r="AF722" s="1"/>
      <c r="AG722" s="1"/>
      <c r="AH722" s="1"/>
      <c r="AI722" s="1">
        <v>0.28607148330503374</v>
      </c>
      <c r="AJ722" s="1"/>
      <c r="AK722" s="1"/>
      <c r="AL722" s="1"/>
      <c r="AM722" s="1"/>
      <c r="AN722" s="10">
        <f t="shared" si="41"/>
        <v>0.64693309551074929</v>
      </c>
      <c r="AO722" s="1"/>
      <c r="AP722" s="1"/>
      <c r="AQ722" s="1"/>
      <c r="AR722" s="1"/>
      <c r="AS722" s="45">
        <f t="shared" si="42"/>
        <v>-4.4066904489250658E-2</v>
      </c>
      <c r="AT722" s="6">
        <v>18</v>
      </c>
    </row>
    <row r="723" spans="1:46" s="3" customFormat="1" x14ac:dyDescent="0.2">
      <c r="A723" s="44">
        <v>1</v>
      </c>
      <c r="B723" s="8" t="s">
        <v>54</v>
      </c>
      <c r="C723" s="8" t="s">
        <v>8</v>
      </c>
      <c r="D723" s="6">
        <v>1</v>
      </c>
      <c r="E723" s="6"/>
      <c r="F723" s="6">
        <v>62</v>
      </c>
      <c r="G723" s="1">
        <v>-1.0583717298597031</v>
      </c>
      <c r="H723" s="1"/>
      <c r="I723" s="1"/>
      <c r="J723" s="1"/>
      <c r="K723" s="1">
        <v>-0.83671823927684152</v>
      </c>
      <c r="L723" s="1"/>
      <c r="M723" s="6"/>
      <c r="N723" s="6"/>
      <c r="O723" s="9">
        <v>1.7376431058977997</v>
      </c>
      <c r="P723" s="1"/>
      <c r="Q723" s="1"/>
      <c r="R723" s="1"/>
      <c r="S723" s="1">
        <v>-1.8094611443194566</v>
      </c>
      <c r="T723" s="1"/>
      <c r="U723" s="1"/>
      <c r="V723" s="1"/>
      <c r="W723" s="1">
        <v>-1.5225905539122397</v>
      </c>
      <c r="X723" s="1"/>
      <c r="Y723" s="1"/>
      <c r="Z723" s="1"/>
      <c r="AA723" s="1">
        <v>0.14888725122354229</v>
      </c>
      <c r="AB723" s="1"/>
      <c r="AC723" s="1"/>
      <c r="AD723" s="1"/>
      <c r="AE723" s="1">
        <v>-1.5524117705514733</v>
      </c>
      <c r="AF723" s="1"/>
      <c r="AG723" s="1"/>
      <c r="AH723" s="1"/>
      <c r="AI723" s="1">
        <v>0.36238133034691145</v>
      </c>
      <c r="AJ723" s="1"/>
      <c r="AK723" s="1"/>
      <c r="AL723" s="1"/>
      <c r="AM723" s="1"/>
      <c r="AN723" s="10">
        <f t="shared" si="41"/>
        <v>0.73030160340400074</v>
      </c>
      <c r="AO723" s="1"/>
      <c r="AP723" s="1"/>
      <c r="AQ723" s="1"/>
      <c r="AR723" s="1"/>
      <c r="AS723" s="45">
        <f t="shared" si="42"/>
        <v>3.9301603404000796E-2</v>
      </c>
      <c r="AT723" s="6">
        <v>17</v>
      </c>
    </row>
    <row r="724" spans="1:46" s="3" customFormat="1" x14ac:dyDescent="0.2">
      <c r="A724" s="44">
        <v>1</v>
      </c>
      <c r="B724" s="8" t="s">
        <v>54</v>
      </c>
      <c r="C724" s="8" t="s">
        <v>8</v>
      </c>
      <c r="D724" s="6">
        <v>1</v>
      </c>
      <c r="E724" s="6"/>
      <c r="F724" s="6">
        <v>62</v>
      </c>
      <c r="G724" s="1">
        <v>-1.0187472976723229</v>
      </c>
      <c r="H724" s="1"/>
      <c r="I724" s="1"/>
      <c r="J724" s="1"/>
      <c r="K724" s="1">
        <v>-0.79379940539416949</v>
      </c>
      <c r="L724" s="1"/>
      <c r="M724" s="6"/>
      <c r="N724" s="6"/>
      <c r="O724" s="9">
        <v>1.7785723534443225</v>
      </c>
      <c r="P724" s="1"/>
      <c r="Q724" s="1"/>
      <c r="R724" s="1"/>
      <c r="S724" s="1">
        <v>-1.7666283101784614</v>
      </c>
      <c r="T724" s="1"/>
      <c r="U724" s="1"/>
      <c r="V724" s="1"/>
      <c r="W724" s="1">
        <v>-1.1635550615541472</v>
      </c>
      <c r="X724" s="1"/>
      <c r="Y724" s="1"/>
      <c r="Z724" s="1"/>
      <c r="AA724" s="1">
        <v>0.42263405288217593</v>
      </c>
      <c r="AB724" s="1"/>
      <c r="AC724" s="1"/>
      <c r="AD724" s="1"/>
      <c r="AE724" s="1">
        <v>-1.4940905618041347</v>
      </c>
      <c r="AF724" s="1"/>
      <c r="AG724" s="1"/>
      <c r="AH724" s="1"/>
      <c r="AI724" s="1">
        <v>0.33764794613802551</v>
      </c>
      <c r="AJ724" s="1"/>
      <c r="AK724" s="1"/>
      <c r="AL724" s="1"/>
      <c r="AM724" s="1"/>
      <c r="AN724" s="10">
        <f t="shared" si="41"/>
        <v>0.70328038115579283</v>
      </c>
      <c r="AO724" s="1"/>
      <c r="AP724" s="1"/>
      <c r="AQ724" s="1"/>
      <c r="AR724" s="1"/>
      <c r="AS724" s="45">
        <f t="shared" si="42"/>
        <v>1.2280381155792885E-2</v>
      </c>
      <c r="AT724" s="6">
        <v>16</v>
      </c>
    </row>
    <row r="725" spans="1:46" s="3" customFormat="1" x14ac:dyDescent="0.2">
      <c r="A725" s="44">
        <v>1</v>
      </c>
      <c r="B725" s="8" t="s">
        <v>54</v>
      </c>
      <c r="C725" s="8" t="s">
        <v>8</v>
      </c>
      <c r="D725" s="6">
        <v>1</v>
      </c>
      <c r="E725" s="6"/>
      <c r="F725" s="6">
        <v>62</v>
      </c>
      <c r="G725" s="1">
        <v>-1.0635098090535189</v>
      </c>
      <c r="H725" s="1"/>
      <c r="I725" s="1"/>
      <c r="J725" s="1"/>
      <c r="K725" s="1">
        <v>-0.86118433347643131</v>
      </c>
      <c r="L725" s="1"/>
      <c r="M725" s="6"/>
      <c r="N725" s="6"/>
      <c r="O725" s="9">
        <v>1.7330431822760815</v>
      </c>
      <c r="P725" s="1"/>
      <c r="Q725" s="1"/>
      <c r="R725" s="1"/>
      <c r="S725" s="1">
        <v>-1.8339172489384907</v>
      </c>
      <c r="T725" s="1"/>
      <c r="U725" s="1"/>
      <c r="V725" s="1"/>
      <c r="W725" s="1">
        <v>-1.3104357434211842</v>
      </c>
      <c r="X725" s="1"/>
      <c r="Y725" s="1"/>
      <c r="Z725" s="1"/>
      <c r="AA725" s="1">
        <v>0.41038172969506959</v>
      </c>
      <c r="AB725" s="1"/>
      <c r="AC725" s="1"/>
      <c r="AD725" s="1"/>
      <c r="AE725" s="1">
        <v>-1.5726415531160525</v>
      </c>
      <c r="AF725" s="1"/>
      <c r="AG725" s="1"/>
      <c r="AH725" s="1"/>
      <c r="AI725" s="1">
        <v>0.37150629606455543</v>
      </c>
      <c r="AJ725" s="1"/>
      <c r="AK725" s="1"/>
      <c r="AL725" s="1"/>
      <c r="AM725" s="1"/>
      <c r="AN725" s="10">
        <f t="shared" si="41"/>
        <v>0.74027062845052671</v>
      </c>
      <c r="AO725" s="1"/>
      <c r="AP725" s="1"/>
      <c r="AQ725" s="1"/>
      <c r="AR725" s="1"/>
      <c r="AS725" s="45">
        <f t="shared" si="42"/>
        <v>4.9270628450526766E-2</v>
      </c>
      <c r="AT725" s="6">
        <v>16</v>
      </c>
    </row>
    <row r="726" spans="1:46" s="3" customFormat="1" x14ac:dyDescent="0.2">
      <c r="A726" s="44">
        <v>1</v>
      </c>
      <c r="B726" s="8" t="s">
        <v>54</v>
      </c>
      <c r="C726" s="8" t="s">
        <v>8</v>
      </c>
      <c r="D726" s="6">
        <v>1</v>
      </c>
      <c r="E726" s="6"/>
      <c r="F726" s="6">
        <v>62</v>
      </c>
      <c r="G726" s="1">
        <v>-1.0722003185996585</v>
      </c>
      <c r="H726" s="1"/>
      <c r="I726" s="1"/>
      <c r="J726" s="1"/>
      <c r="K726" s="1">
        <v>-0.95854827683310595</v>
      </c>
      <c r="L726" s="1"/>
      <c r="M726" s="6"/>
      <c r="N726" s="6"/>
      <c r="O726" s="9">
        <v>1.7273579983671172</v>
      </c>
      <c r="P726" s="1"/>
      <c r="Q726" s="1"/>
      <c r="R726" s="1"/>
      <c r="S726" s="1">
        <v>-1.9312677375901899</v>
      </c>
      <c r="T726" s="1"/>
      <c r="U726" s="1"/>
      <c r="V726" s="1"/>
      <c r="W726" s="1">
        <v>-1.4082932019243155</v>
      </c>
      <c r="X726" s="1"/>
      <c r="Y726" s="1"/>
      <c r="Z726" s="1"/>
      <c r="AA726" s="1">
        <v>0.50757667862198763</v>
      </c>
      <c r="AB726" s="1"/>
      <c r="AC726" s="1"/>
      <c r="AD726" s="1"/>
      <c r="AE726" s="1">
        <v>-1.6840991293326226</v>
      </c>
      <c r="AF726" s="1"/>
      <c r="AG726" s="1"/>
      <c r="AH726" s="1"/>
      <c r="AI726" s="1">
        <v>0.36466473929155918</v>
      </c>
      <c r="AJ726" s="1"/>
      <c r="AK726" s="1"/>
      <c r="AL726" s="1"/>
      <c r="AM726" s="1"/>
      <c r="AN726" s="10">
        <f t="shared" si="41"/>
        <v>0.73279622767602837</v>
      </c>
      <c r="AO726" s="1"/>
      <c r="AP726" s="1"/>
      <c r="AQ726" s="1"/>
      <c r="AR726" s="1"/>
      <c r="AS726" s="45">
        <f t="shared" si="42"/>
        <v>4.1796227676028419E-2</v>
      </c>
      <c r="AT726" s="6">
        <v>16</v>
      </c>
    </row>
    <row r="727" spans="1:46" s="3" customFormat="1" x14ac:dyDescent="0.2">
      <c r="A727" s="44">
        <v>1</v>
      </c>
      <c r="B727" s="8" t="s">
        <v>54</v>
      </c>
      <c r="C727" s="8" t="s">
        <v>8</v>
      </c>
      <c r="D727" s="6">
        <v>1</v>
      </c>
      <c r="E727" s="6"/>
      <c r="F727" s="6">
        <v>62</v>
      </c>
      <c r="G727" s="1">
        <v>-1.07085041310842</v>
      </c>
      <c r="H727" s="1"/>
      <c r="I727" s="1"/>
      <c r="J727" s="1"/>
      <c r="K727" s="1">
        <v>-0.88772306705496928</v>
      </c>
      <c r="L727" s="1"/>
      <c r="M727" s="6"/>
      <c r="N727" s="6"/>
      <c r="O727" s="9">
        <v>1.7261564916189598</v>
      </c>
      <c r="P727" s="1"/>
      <c r="Q727" s="1"/>
      <c r="R727" s="1"/>
      <c r="S727" s="1">
        <v>-1.8604411933966105</v>
      </c>
      <c r="T727" s="1"/>
      <c r="U727" s="1"/>
      <c r="V727" s="1"/>
      <c r="W727" s="1">
        <v>-1.5182658267903215</v>
      </c>
      <c r="X727" s="1"/>
      <c r="Y727" s="1"/>
      <c r="Z727" s="1"/>
      <c r="AA727" s="1">
        <v>0.25538088955509575</v>
      </c>
      <c r="AB727" s="1"/>
      <c r="AC727" s="1"/>
      <c r="AD727" s="1"/>
      <c r="AE727" s="1">
        <v>-1.5898045912729892</v>
      </c>
      <c r="AF727" s="1"/>
      <c r="AG727" s="1"/>
      <c r="AH727" s="1"/>
      <c r="AI727" s="1">
        <v>0.38801894160356287</v>
      </c>
      <c r="AJ727" s="1"/>
      <c r="AK727" s="1"/>
      <c r="AL727" s="1"/>
      <c r="AM727" s="1"/>
      <c r="AN727" s="10">
        <f t="shared" si="41"/>
        <v>0.75831069370189241</v>
      </c>
      <c r="AO727" s="1"/>
      <c r="AP727" s="1"/>
      <c r="AQ727" s="1"/>
      <c r="AR727" s="1"/>
      <c r="AS727" s="45">
        <f t="shared" si="42"/>
        <v>6.7310693701892466E-2</v>
      </c>
      <c r="AT727" s="6">
        <v>16</v>
      </c>
    </row>
    <row r="728" spans="1:46" s="3" customFormat="1" x14ac:dyDescent="0.2">
      <c r="A728" s="44">
        <v>1</v>
      </c>
      <c r="B728" s="8" t="s">
        <v>54</v>
      </c>
      <c r="C728" s="8" t="s">
        <v>8</v>
      </c>
      <c r="D728" s="6">
        <v>1</v>
      </c>
      <c r="E728" s="6"/>
      <c r="F728" s="6">
        <v>62</v>
      </c>
      <c r="G728" s="1">
        <v>-1.0072179719460554</v>
      </c>
      <c r="H728" s="1"/>
      <c r="I728" s="1"/>
      <c r="J728" s="1"/>
      <c r="K728" s="1">
        <v>-0.81864642134116383</v>
      </c>
      <c r="L728" s="1"/>
      <c r="M728" s="6"/>
      <c r="N728" s="6"/>
      <c r="O728" s="9">
        <v>1.7918785670624282</v>
      </c>
      <c r="P728" s="1"/>
      <c r="Q728" s="1"/>
      <c r="R728" s="1"/>
      <c r="S728" s="1">
        <v>-1.7915026442722279</v>
      </c>
      <c r="T728" s="1"/>
      <c r="U728" s="1"/>
      <c r="V728" s="1"/>
      <c r="W728" s="1">
        <v>-1.7884312364451898</v>
      </c>
      <c r="X728" s="1"/>
      <c r="Y728" s="1"/>
      <c r="Z728" s="1"/>
      <c r="AA728" s="1">
        <v>-0.15349887073647095</v>
      </c>
      <c r="AB728" s="1"/>
      <c r="AC728" s="1"/>
      <c r="AD728" s="1"/>
      <c r="AE728" s="1">
        <v>-1.4881717974177393</v>
      </c>
      <c r="AF728" s="1"/>
      <c r="AG728" s="1"/>
      <c r="AH728" s="1"/>
      <c r="AI728" s="1">
        <v>0.35610259149829182</v>
      </c>
      <c r="AJ728" s="1"/>
      <c r="AK728" s="1"/>
      <c r="AL728" s="1"/>
      <c r="AM728" s="1"/>
      <c r="AN728" s="10">
        <f t="shared" si="41"/>
        <v>0.7234420812118838</v>
      </c>
      <c r="AO728" s="1"/>
      <c r="AP728" s="1"/>
      <c r="AQ728" s="1"/>
      <c r="AR728" s="1"/>
      <c r="AS728" s="45">
        <f t="shared" si="42"/>
        <v>3.2442081211883855E-2</v>
      </c>
      <c r="AT728" s="6">
        <v>16</v>
      </c>
    </row>
    <row r="729" spans="1:46" s="3" customFormat="1" x14ac:dyDescent="0.2">
      <c r="A729" s="44">
        <v>1</v>
      </c>
      <c r="B729" s="8" t="s">
        <v>58</v>
      </c>
      <c r="C729" s="8" t="s">
        <v>8</v>
      </c>
      <c r="D729" s="6">
        <v>1</v>
      </c>
      <c r="E729" s="6"/>
      <c r="F729" s="6">
        <v>67</v>
      </c>
      <c r="G729" s="1">
        <v>-1.1089758517032537</v>
      </c>
      <c r="H729" s="1"/>
      <c r="I729" s="1"/>
      <c r="J729" s="1"/>
      <c r="K729" s="1">
        <v>-0.9228842643661781</v>
      </c>
      <c r="L729" s="1"/>
      <c r="M729" s="6"/>
      <c r="N729" s="6"/>
      <c r="O729" s="9">
        <v>1.686546037665466</v>
      </c>
      <c r="P729" s="1"/>
      <c r="Q729" s="1"/>
      <c r="R729" s="1"/>
      <c r="S729" s="1">
        <v>-1.8955192672402887</v>
      </c>
      <c r="T729" s="1"/>
      <c r="U729" s="1"/>
      <c r="V729" s="1"/>
      <c r="W729" s="1">
        <v>-1.9785288727058732</v>
      </c>
      <c r="X729" s="1"/>
      <c r="Y729" s="1"/>
      <c r="Z729" s="1"/>
      <c r="AA729" s="1">
        <v>-0.1353723335744822</v>
      </c>
      <c r="AB729" s="1"/>
      <c r="AC729" s="1"/>
      <c r="AD729" s="1"/>
      <c r="AE729" s="1">
        <v>-1.7483914124292732</v>
      </c>
      <c r="AF729" s="1"/>
      <c r="AG729" s="1"/>
      <c r="AH729" s="1"/>
      <c r="AI729" s="1">
        <v>0.30311172179495194</v>
      </c>
      <c r="AJ729" s="1"/>
      <c r="AK729" s="1"/>
      <c r="AL729" s="1"/>
      <c r="AM729" s="1"/>
      <c r="AN729" s="10">
        <f t="shared" si="41"/>
        <v>0.66554955606098498</v>
      </c>
      <c r="AO729" s="1"/>
      <c r="AP729" s="1"/>
      <c r="AQ729" s="1"/>
      <c r="AR729" s="1"/>
      <c r="AS729" s="45">
        <f t="shared" si="42"/>
        <v>-2.5450443939014966E-2</v>
      </c>
      <c r="AT729" s="6">
        <v>15</v>
      </c>
    </row>
    <row r="730" spans="1:46" s="3" customFormat="1" x14ac:dyDescent="0.2">
      <c r="A730" s="44">
        <v>1</v>
      </c>
      <c r="B730" s="8" t="s">
        <v>58</v>
      </c>
      <c r="C730" s="8" t="s">
        <v>8</v>
      </c>
      <c r="D730" s="6">
        <v>1</v>
      </c>
      <c r="E730" s="6"/>
      <c r="F730" s="6">
        <v>67</v>
      </c>
      <c r="G730" s="1">
        <v>-1.0593223286237301</v>
      </c>
      <c r="H730" s="1"/>
      <c r="I730" s="1"/>
      <c r="J730" s="1"/>
      <c r="K730" s="1">
        <v>-0.83324453264978193</v>
      </c>
      <c r="L730" s="1"/>
      <c r="M730" s="6"/>
      <c r="N730" s="6"/>
      <c r="O730" s="9">
        <v>1.736492670051337</v>
      </c>
      <c r="P730" s="1"/>
      <c r="Q730" s="1"/>
      <c r="R730" s="1"/>
      <c r="S730" s="1">
        <v>-1.8059850976895291</v>
      </c>
      <c r="T730" s="1"/>
      <c r="U730" s="1"/>
      <c r="V730" s="1"/>
      <c r="W730" s="1">
        <v>-1.40138085235271</v>
      </c>
      <c r="X730" s="1"/>
      <c r="Y730" s="1"/>
      <c r="Z730" s="1"/>
      <c r="AA730" s="1">
        <v>0.26336538589237513</v>
      </c>
      <c r="AB730" s="1"/>
      <c r="AC730" s="1"/>
      <c r="AD730" s="1"/>
      <c r="AE730" s="1">
        <v>-1.5275160410431614</v>
      </c>
      <c r="AF730" s="1"/>
      <c r="AG730" s="1"/>
      <c r="AH730" s="1"/>
      <c r="AI730" s="1">
        <v>0.3848885064245966</v>
      </c>
      <c r="AJ730" s="1"/>
      <c r="AK730" s="1"/>
      <c r="AL730" s="1"/>
      <c r="AM730" s="1"/>
      <c r="AN730" s="10">
        <f t="shared" si="41"/>
        <v>0.7548906932688717</v>
      </c>
      <c r="AO730" s="1"/>
      <c r="AP730" s="1"/>
      <c r="AQ730" s="1"/>
      <c r="AR730" s="1"/>
      <c r="AS730" s="45">
        <f t="shared" si="42"/>
        <v>6.3890693268871757E-2</v>
      </c>
      <c r="AT730" s="6">
        <v>15</v>
      </c>
    </row>
    <row r="731" spans="1:46" s="3" customFormat="1" x14ac:dyDescent="0.2">
      <c r="A731" s="44">
        <v>1</v>
      </c>
      <c r="B731" s="8" t="s">
        <v>58</v>
      </c>
      <c r="C731" s="8" t="s">
        <v>8</v>
      </c>
      <c r="D731" s="6">
        <v>1</v>
      </c>
      <c r="E731" s="6"/>
      <c r="F731" s="6">
        <v>67</v>
      </c>
      <c r="G731" s="1">
        <v>-1.1231430397413198</v>
      </c>
      <c r="H731" s="1"/>
      <c r="I731" s="1"/>
      <c r="J731" s="1"/>
      <c r="K731" s="1">
        <v>-0.98245098879162995</v>
      </c>
      <c r="L731" s="1"/>
      <c r="M731" s="6"/>
      <c r="N731" s="6"/>
      <c r="O731" s="9">
        <v>1.6735672949579437</v>
      </c>
      <c r="P731" s="1"/>
      <c r="Q731" s="1"/>
      <c r="R731" s="1"/>
      <c r="S731" s="1">
        <v>-1.9550579622050321</v>
      </c>
      <c r="T731" s="1"/>
      <c r="U731" s="1"/>
      <c r="V731" s="1"/>
      <c r="W731" s="1">
        <v>-1.7243631534505641</v>
      </c>
      <c r="X731" s="1"/>
      <c r="Y731" s="1"/>
      <c r="Z731" s="1"/>
      <c r="AA731" s="1">
        <v>0.23853393079854845</v>
      </c>
      <c r="AB731" s="1"/>
      <c r="AC731" s="1"/>
      <c r="AD731" s="1"/>
      <c r="AE731" s="1">
        <v>-1.7190499922283551</v>
      </c>
      <c r="AF731" s="1"/>
      <c r="AG731" s="1"/>
      <c r="AH731" s="1"/>
      <c r="AI731" s="1">
        <v>0.40580747702786968</v>
      </c>
      <c r="AJ731" s="1"/>
      <c r="AK731" s="1"/>
      <c r="AL731" s="1"/>
      <c r="AM731" s="1"/>
      <c r="AN731" s="10">
        <f t="shared" si="41"/>
        <v>0.77774466865294767</v>
      </c>
      <c r="AO731" s="1"/>
      <c r="AP731" s="1"/>
      <c r="AQ731" s="1"/>
      <c r="AR731" s="1"/>
      <c r="AS731" s="45">
        <f t="shared" si="42"/>
        <v>8.6744668652947721E-2</v>
      </c>
      <c r="AT731" s="6">
        <v>14</v>
      </c>
    </row>
    <row r="732" spans="1:46" s="3" customFormat="1" x14ac:dyDescent="0.2">
      <c r="A732" s="44">
        <v>1</v>
      </c>
      <c r="B732" s="8" t="s">
        <v>58</v>
      </c>
      <c r="C732" s="8" t="s">
        <v>8</v>
      </c>
      <c r="D732" s="6">
        <v>1</v>
      </c>
      <c r="E732" s="6"/>
      <c r="F732" s="6">
        <v>67</v>
      </c>
      <c r="G732" s="1">
        <v>-1.0678236985291651</v>
      </c>
      <c r="H732" s="1"/>
      <c r="I732" s="1"/>
      <c r="J732" s="1"/>
      <c r="K732" s="1">
        <v>-0.84441898022709261</v>
      </c>
      <c r="L732" s="1"/>
      <c r="M732" s="6"/>
      <c r="N732" s="6"/>
      <c r="O732" s="9">
        <v>1.727784939920493</v>
      </c>
      <c r="P732" s="1"/>
      <c r="Q732" s="1"/>
      <c r="R732" s="1"/>
      <c r="S732" s="1">
        <v>-1.8171412150148285</v>
      </c>
      <c r="T732" s="1"/>
      <c r="U732" s="1"/>
      <c r="V732" s="1"/>
      <c r="W732" s="1">
        <v>-1.7066104468190373</v>
      </c>
      <c r="X732" s="1"/>
      <c r="Y732" s="1"/>
      <c r="Z732" s="1"/>
      <c r="AA732" s="1">
        <v>-2.0022940267774847E-2</v>
      </c>
      <c r="AB732" s="1"/>
      <c r="AC732" s="1"/>
      <c r="AD732" s="1"/>
      <c r="AE732" s="1">
        <v>-1.6144076999303065</v>
      </c>
      <c r="AF732" s="1"/>
      <c r="AG732" s="1"/>
      <c r="AH732" s="1"/>
      <c r="AI732" s="1">
        <v>0.31761330340321359</v>
      </c>
      <c r="AJ732" s="1"/>
      <c r="AK732" s="1"/>
      <c r="AL732" s="1"/>
      <c r="AM732" s="1"/>
      <c r="AN732" s="10">
        <f t="shared" si="41"/>
        <v>0.68139253396801081</v>
      </c>
      <c r="AO732" s="1"/>
      <c r="AP732" s="1"/>
      <c r="AQ732" s="1"/>
      <c r="AR732" s="1"/>
      <c r="AS732" s="45">
        <f t="shared" si="42"/>
        <v>-9.6074660319891425E-3</v>
      </c>
      <c r="AT732" s="6">
        <v>14</v>
      </c>
    </row>
    <row r="733" spans="1:46" s="3" customFormat="1" x14ac:dyDescent="0.2">
      <c r="A733" s="3">
        <v>1</v>
      </c>
      <c r="B733" s="8" t="s">
        <v>58</v>
      </c>
      <c r="C733" s="8" t="s">
        <v>8</v>
      </c>
      <c r="D733" s="6">
        <v>1</v>
      </c>
      <c r="E733" s="6"/>
      <c r="F733" s="6">
        <v>67</v>
      </c>
      <c r="G733" s="1">
        <v>-1.0680018348328459</v>
      </c>
      <c r="H733" s="1"/>
      <c r="I733" s="1"/>
      <c r="J733" s="1"/>
      <c r="K733" s="1">
        <v>-0.87864096783177015</v>
      </c>
      <c r="L733" s="1"/>
      <c r="M733" s="6"/>
      <c r="N733" s="6"/>
      <c r="O733" s="9">
        <v>1.728874450514152</v>
      </c>
      <c r="P733" s="1"/>
      <c r="Q733" s="1"/>
      <c r="R733" s="1"/>
      <c r="S733" s="1">
        <v>-1.851364907990245</v>
      </c>
      <c r="T733" s="1"/>
      <c r="U733" s="1"/>
      <c r="V733" s="1"/>
      <c r="W733" s="1">
        <v>-1.6956976885589419</v>
      </c>
      <c r="X733" s="1"/>
      <c r="Y733" s="1"/>
      <c r="Z733" s="1"/>
      <c r="AA733" s="1">
        <v>5.9439347273412824E-2</v>
      </c>
      <c r="AB733" s="1"/>
      <c r="AC733" s="1"/>
      <c r="AD733" s="1"/>
      <c r="AE733" s="1">
        <v>-1.6848318463303786</v>
      </c>
      <c r="AF733" s="1"/>
      <c r="AG733" s="1"/>
      <c r="AH733" s="1"/>
      <c r="AI733" s="1">
        <v>0.28091521219253401</v>
      </c>
      <c r="AJ733" s="38">
        <f>AVERAGE(AI577:AI733)</f>
        <v>0.32972482595212083</v>
      </c>
      <c r="AK733" s="38"/>
      <c r="AL733" s="1"/>
      <c r="AM733" s="1"/>
      <c r="AN733" s="10">
        <f t="shared" si="41"/>
        <v>0.64129986932034333</v>
      </c>
      <c r="AO733" s="38">
        <f>AVERAGE(AN577:AN733)</f>
        <v>0.69462437235269237</v>
      </c>
      <c r="AQ733" s="38"/>
      <c r="AR733" s="38"/>
      <c r="AS733" s="45">
        <f t="shared" si="42"/>
        <v>-4.9700130679656618E-2</v>
      </c>
      <c r="AT733" s="6">
        <v>13</v>
      </c>
    </row>
    <row r="734" spans="1:46" s="3" customFormat="1" x14ac:dyDescent="0.2">
      <c r="B734" s="8"/>
      <c r="C734" s="8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9"/>
      <c r="P734" s="9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6"/>
    </row>
    <row r="735" spans="1:46" s="3" customFormat="1" x14ac:dyDescent="0.2">
      <c r="A735" s="44">
        <v>2</v>
      </c>
      <c r="B735" s="8" t="s">
        <v>60</v>
      </c>
      <c r="C735" s="8" t="s">
        <v>8</v>
      </c>
      <c r="D735" s="6">
        <v>1</v>
      </c>
      <c r="E735" s="6"/>
      <c r="F735" s="6">
        <v>74</v>
      </c>
      <c r="G735" s="1">
        <v>-0.96142275706757363</v>
      </c>
      <c r="H735" s="1"/>
      <c r="I735" s="1"/>
      <c r="J735" s="1"/>
      <c r="K735" s="1">
        <v>-0.6815574947175248</v>
      </c>
      <c r="L735" s="1"/>
      <c r="M735" s="6"/>
      <c r="N735" s="6"/>
      <c r="O735" s="9">
        <v>1.7361136943506523</v>
      </c>
      <c r="P735" s="1"/>
      <c r="Q735" s="1"/>
      <c r="R735" s="1"/>
      <c r="S735" s="1">
        <v>-1.7535630898638033</v>
      </c>
      <c r="T735" s="1"/>
      <c r="U735" s="1"/>
      <c r="V735" s="1"/>
      <c r="W735" s="1">
        <v>-1.1557421325472523</v>
      </c>
      <c r="X735" s="1"/>
      <c r="Y735" s="1"/>
      <c r="Z735" s="1"/>
      <c r="AA735" s="1">
        <v>0.20573168318278878</v>
      </c>
      <c r="AB735" s="1"/>
      <c r="AC735" s="1"/>
      <c r="AD735" s="1"/>
      <c r="AE735" s="1">
        <v>-1.2774826680025246</v>
      </c>
      <c r="AF735" s="1"/>
      <c r="AG735" s="1"/>
      <c r="AH735" s="1"/>
      <c r="AI735" s="1">
        <v>0.38492178586130299</v>
      </c>
      <c r="AJ735" s="1"/>
      <c r="AK735" s="1"/>
      <c r="AL735" s="1"/>
      <c r="AM735" s="1"/>
      <c r="AN735" s="10">
        <f t="shared" ref="AN735:AN798" si="43">AI735*1.0496+0.3276</f>
        <v>0.73161390644002366</v>
      </c>
      <c r="AO735" s="1"/>
      <c r="AP735" s="1"/>
      <c r="AQ735" s="1"/>
      <c r="AR735" s="1"/>
      <c r="AS735" s="45">
        <f t="shared" ref="AS735:AS766" si="44">AN735-$AW$4</f>
        <v>4.0613906440023717E-2</v>
      </c>
      <c r="AT735" s="6">
        <v>17</v>
      </c>
    </row>
    <row r="736" spans="1:46" s="3" customFormat="1" x14ac:dyDescent="0.2">
      <c r="A736" s="44">
        <v>2</v>
      </c>
      <c r="B736" s="8" t="s">
        <v>60</v>
      </c>
      <c r="C736" s="8" t="s">
        <v>8</v>
      </c>
      <c r="D736" s="6">
        <v>1</v>
      </c>
      <c r="E736" s="6"/>
      <c r="F736" s="6">
        <v>74</v>
      </c>
      <c r="G736" s="1">
        <v>-0.97495586139301849</v>
      </c>
      <c r="H736" s="1"/>
      <c r="I736" s="1"/>
      <c r="J736" s="1"/>
      <c r="K736" s="1">
        <v>-0.70124757135564131</v>
      </c>
      <c r="L736" s="1"/>
      <c r="M736" s="6"/>
      <c r="N736" s="6"/>
      <c r="O736" s="9">
        <v>1.7223245920706205</v>
      </c>
      <c r="P736" s="1"/>
      <c r="Q736" s="1"/>
      <c r="R736" s="1"/>
      <c r="S736" s="1">
        <v>-1.7732221509106125</v>
      </c>
      <c r="T736" s="1"/>
      <c r="U736" s="1"/>
      <c r="V736" s="1"/>
      <c r="W736" s="1">
        <v>-1.6393617087932104</v>
      </c>
      <c r="X736" s="1"/>
      <c r="Y736" s="1"/>
      <c r="Z736" s="1"/>
      <c r="AA736" s="1">
        <v>-0.23916382071148545</v>
      </c>
      <c r="AB736" s="1"/>
      <c r="AC736" s="1"/>
      <c r="AD736" s="1"/>
      <c r="AE736" s="1">
        <v>-1.2963392769901882</v>
      </c>
      <c r="AF736" s="1"/>
      <c r="AG736" s="1"/>
      <c r="AH736" s="1"/>
      <c r="AI736" s="1">
        <v>0.39939536643227025</v>
      </c>
      <c r="AJ736" s="1"/>
      <c r="AK736" s="1"/>
      <c r="AL736" s="1"/>
      <c r="AM736" s="1"/>
      <c r="AN736" s="10">
        <f t="shared" si="43"/>
        <v>0.74680537660731083</v>
      </c>
      <c r="AO736" s="1"/>
      <c r="AP736" s="1"/>
      <c r="AQ736" s="1"/>
      <c r="AR736" s="1"/>
      <c r="AS736" s="45">
        <f t="shared" si="44"/>
        <v>5.5805376607310886E-2</v>
      </c>
      <c r="AT736" s="6">
        <v>18</v>
      </c>
    </row>
    <row r="737" spans="1:46" s="3" customFormat="1" x14ac:dyDescent="0.2">
      <c r="A737" s="44">
        <v>2</v>
      </c>
      <c r="B737" s="8" t="s">
        <v>60</v>
      </c>
      <c r="C737" s="8" t="s">
        <v>8</v>
      </c>
      <c r="D737" s="6">
        <v>1</v>
      </c>
      <c r="E737" s="6"/>
      <c r="F737" s="6">
        <v>74</v>
      </c>
      <c r="G737" s="1">
        <v>-0.9900389598270064</v>
      </c>
      <c r="H737" s="1"/>
      <c r="I737" s="1"/>
      <c r="J737" s="1"/>
      <c r="K737" s="1">
        <v>-0.69524928720749668</v>
      </c>
      <c r="L737" s="1"/>
      <c r="M737" s="6"/>
      <c r="N737" s="6"/>
      <c r="O737" s="9">
        <v>1.7059105121449765</v>
      </c>
      <c r="P737" s="1"/>
      <c r="Q737" s="1"/>
      <c r="R737" s="1"/>
      <c r="S737" s="1">
        <v>-1.7671903568463563</v>
      </c>
      <c r="T737" s="1"/>
      <c r="U737" s="1"/>
      <c r="V737" s="1"/>
      <c r="W737" s="1">
        <v>-1.2635075795740247</v>
      </c>
      <c r="X737" s="1"/>
      <c r="Y737" s="1"/>
      <c r="Z737" s="1"/>
      <c r="AA737" s="1">
        <v>0.1251733954050066</v>
      </c>
      <c r="AB737" s="1"/>
      <c r="AC737" s="1"/>
      <c r="AD737" s="1"/>
      <c r="AE737" s="1">
        <v>-1.3314327573942102</v>
      </c>
      <c r="AF737" s="1"/>
      <c r="AG737" s="1"/>
      <c r="AH737" s="1"/>
      <c r="AI737" s="1">
        <v>0.37390867613473766</v>
      </c>
      <c r="AJ737" s="1"/>
      <c r="AK737" s="1"/>
      <c r="AL737" s="1"/>
      <c r="AM737" s="1"/>
      <c r="AN737" s="10">
        <f t="shared" si="43"/>
        <v>0.72005454647102063</v>
      </c>
      <c r="AO737" s="1"/>
      <c r="AP737" s="1"/>
      <c r="AQ737" s="1"/>
      <c r="AR737" s="1"/>
      <c r="AS737" s="45">
        <f t="shared" si="44"/>
        <v>2.9054546471020681E-2</v>
      </c>
      <c r="AT737" s="6">
        <v>17</v>
      </c>
    </row>
    <row r="738" spans="1:46" s="3" customFormat="1" x14ac:dyDescent="0.2">
      <c r="A738" s="44">
        <v>2</v>
      </c>
      <c r="B738" s="8" t="s">
        <v>60</v>
      </c>
      <c r="C738" s="8" t="s">
        <v>8</v>
      </c>
      <c r="D738" s="6">
        <v>1</v>
      </c>
      <c r="E738" s="6"/>
      <c r="F738" s="6">
        <v>74</v>
      </c>
      <c r="G738" s="1">
        <v>-0.9822020239440854</v>
      </c>
      <c r="H738" s="1"/>
      <c r="I738" s="1"/>
      <c r="J738" s="1"/>
      <c r="K738" s="1">
        <v>-0.71025114185375926</v>
      </c>
      <c r="L738" s="1"/>
      <c r="M738" s="6"/>
      <c r="N738" s="6"/>
      <c r="O738" s="9">
        <v>1.7148837572816791</v>
      </c>
      <c r="P738" s="1"/>
      <c r="Q738" s="1"/>
      <c r="R738" s="1"/>
      <c r="S738" s="1">
        <v>-1.7822091727072973</v>
      </c>
      <c r="T738" s="1"/>
      <c r="U738" s="1"/>
      <c r="V738" s="1"/>
      <c r="W738" s="1">
        <v>-2.1126382840337548</v>
      </c>
      <c r="X738" s="1"/>
      <c r="Y738" s="1"/>
      <c r="Z738" s="1"/>
      <c r="AA738" s="1">
        <v>-0.69513530735326734</v>
      </c>
      <c r="AB738" s="1"/>
      <c r="AC738" s="1"/>
      <c r="AD738" s="1"/>
      <c r="AE738" s="1">
        <v>-1.3674945028950973</v>
      </c>
      <c r="AF738" s="1"/>
      <c r="AG738" s="1"/>
      <c r="AH738" s="1"/>
      <c r="AI738" s="1">
        <v>0.34446147555378115</v>
      </c>
      <c r="AJ738" s="1"/>
      <c r="AK738" s="1"/>
      <c r="AL738" s="1"/>
      <c r="AM738" s="1"/>
      <c r="AN738" s="10">
        <f t="shared" si="43"/>
        <v>0.68914676474124881</v>
      </c>
      <c r="AO738" s="1"/>
      <c r="AP738" s="1"/>
      <c r="AQ738" s="1"/>
      <c r="AR738" s="1"/>
      <c r="AS738" s="45">
        <f t="shared" si="44"/>
        <v>-1.8532352587511403E-3</v>
      </c>
      <c r="AT738" s="6">
        <v>16</v>
      </c>
    </row>
    <row r="739" spans="1:46" s="3" customFormat="1" x14ac:dyDescent="0.2">
      <c r="A739" s="44">
        <v>2</v>
      </c>
      <c r="B739" s="8" t="s">
        <v>60</v>
      </c>
      <c r="C739" s="8" t="s">
        <v>8</v>
      </c>
      <c r="D739" s="6">
        <v>1</v>
      </c>
      <c r="E739" s="6"/>
      <c r="F739" s="6">
        <v>74</v>
      </c>
      <c r="G739" s="1">
        <v>-0.94979005738030453</v>
      </c>
      <c r="H739" s="1"/>
      <c r="I739" s="1"/>
      <c r="J739" s="1"/>
      <c r="K739" s="1">
        <v>-0.66512998295440207</v>
      </c>
      <c r="L739" s="1"/>
      <c r="M739" s="6"/>
      <c r="N739" s="6"/>
      <c r="O739" s="9">
        <v>1.7479850620753523</v>
      </c>
      <c r="P739" s="1"/>
      <c r="Q739" s="1"/>
      <c r="R739" s="1"/>
      <c r="S739" s="1">
        <v>-1.7371622194467164</v>
      </c>
      <c r="T739" s="1"/>
      <c r="U739" s="1"/>
      <c r="V739" s="1"/>
      <c r="W739" s="1">
        <v>-1.8174857645558431</v>
      </c>
      <c r="X739" s="1"/>
      <c r="Y739" s="1"/>
      <c r="Z739" s="1"/>
      <c r="AA739" s="1">
        <v>-0.48976839970360508</v>
      </c>
      <c r="AB739" s="1"/>
      <c r="AC739" s="1"/>
      <c r="AD739" s="1"/>
      <c r="AE739" s="1">
        <v>-1.2557434137523136</v>
      </c>
      <c r="AF739" s="1"/>
      <c r="AG739" s="1"/>
      <c r="AH739" s="1"/>
      <c r="AI739" s="1">
        <v>0.3785122545130748</v>
      </c>
      <c r="AJ739" s="1"/>
      <c r="AK739" s="1"/>
      <c r="AL739" s="1"/>
      <c r="AM739" s="1"/>
      <c r="AN739" s="10">
        <f t="shared" si="43"/>
        <v>0.72488646233692333</v>
      </c>
      <c r="AO739" s="1"/>
      <c r="AP739" s="1"/>
      <c r="AQ739" s="1"/>
      <c r="AR739" s="1"/>
      <c r="AS739" s="45">
        <f t="shared" si="44"/>
        <v>3.3886462336923384E-2</v>
      </c>
      <c r="AT739" s="6">
        <v>15</v>
      </c>
    </row>
    <row r="740" spans="1:46" s="3" customFormat="1" x14ac:dyDescent="0.2">
      <c r="A740" s="44">
        <v>2</v>
      </c>
      <c r="B740" s="8" t="s">
        <v>60</v>
      </c>
      <c r="C740" s="8" t="s">
        <v>8</v>
      </c>
      <c r="D740" s="6">
        <v>1</v>
      </c>
      <c r="E740" s="6"/>
      <c r="F740" s="6">
        <v>74</v>
      </c>
      <c r="G740" s="1">
        <v>-0.99062926254843708</v>
      </c>
      <c r="H740" s="1"/>
      <c r="I740" s="1"/>
      <c r="J740" s="1"/>
      <c r="K740" s="1">
        <v>-0.7475175406855934</v>
      </c>
      <c r="L740" s="1"/>
      <c r="M740" s="6"/>
      <c r="N740" s="6"/>
      <c r="O740" s="9">
        <v>1.7072328119980984</v>
      </c>
      <c r="P740" s="1"/>
      <c r="Q740" s="1"/>
      <c r="R740" s="1"/>
      <c r="S740" s="1">
        <v>-1.8194553109841962</v>
      </c>
      <c r="T740" s="1"/>
      <c r="U740" s="1"/>
      <c r="V740" s="1"/>
      <c r="W740" s="1">
        <v>-1.8566968810357771</v>
      </c>
      <c r="X740" s="1"/>
      <c r="Y740" s="1"/>
      <c r="Z740" s="1"/>
      <c r="AA740" s="1">
        <v>-0.36422624783882807</v>
      </c>
      <c r="AB740" s="1"/>
      <c r="AC740" s="1"/>
      <c r="AD740" s="1"/>
      <c r="AE740" s="1">
        <v>-1.3906687905288762</v>
      </c>
      <c r="AF740" s="1"/>
      <c r="AG740" s="1"/>
      <c r="AH740" s="1"/>
      <c r="AI740" s="1">
        <v>0.36663274779005772</v>
      </c>
      <c r="AJ740" s="1"/>
      <c r="AK740" s="1"/>
      <c r="AL740" s="1"/>
      <c r="AM740" s="1"/>
      <c r="AN740" s="10">
        <f t="shared" si="43"/>
        <v>0.71241773208044457</v>
      </c>
      <c r="AO740" s="1"/>
      <c r="AP740" s="1"/>
      <c r="AQ740" s="1"/>
      <c r="AR740" s="1"/>
      <c r="AS740" s="45">
        <f t="shared" si="44"/>
        <v>2.1417732080444618E-2</v>
      </c>
      <c r="AT740" s="6">
        <v>14</v>
      </c>
    </row>
    <row r="741" spans="1:46" s="3" customFormat="1" x14ac:dyDescent="0.2">
      <c r="A741" s="44">
        <v>2</v>
      </c>
      <c r="B741" s="8" t="s">
        <v>62</v>
      </c>
      <c r="C741" s="8" t="s">
        <v>8</v>
      </c>
      <c r="D741" s="6">
        <v>1</v>
      </c>
      <c r="E741" s="6"/>
      <c r="F741" s="6">
        <v>77</v>
      </c>
      <c r="G741" s="1">
        <v>-1.0343249544381372</v>
      </c>
      <c r="H741" s="1"/>
      <c r="I741" s="1"/>
      <c r="J741" s="1"/>
      <c r="K741" s="1">
        <v>-0.84303935692764276</v>
      </c>
      <c r="L741" s="1"/>
      <c r="M741" s="6"/>
      <c r="N741" s="6"/>
      <c r="O741" s="9">
        <v>1.6639060099157887</v>
      </c>
      <c r="P741" s="1"/>
      <c r="Q741" s="1"/>
      <c r="R741" s="1"/>
      <c r="S741" s="1">
        <v>-1.9148757745139164</v>
      </c>
      <c r="T741" s="1"/>
      <c r="U741" s="1"/>
      <c r="V741" s="1"/>
      <c r="W741" s="1">
        <v>-2.6774035314831162</v>
      </c>
      <c r="X741" s="1"/>
      <c r="Y741" s="1"/>
      <c r="Z741" s="1"/>
      <c r="AA741" s="1">
        <v>-0.99519093269084813</v>
      </c>
      <c r="AB741" s="1"/>
      <c r="AC741" s="1"/>
      <c r="AD741" s="1"/>
      <c r="AE741" s="1">
        <v>-1.5299081711838551</v>
      </c>
      <c r="AF741" s="1"/>
      <c r="AG741" s="1"/>
      <c r="AH741" s="1"/>
      <c r="AI741" s="1">
        <v>0.36630384868358012</v>
      </c>
      <c r="AJ741" s="1"/>
      <c r="AK741" s="1"/>
      <c r="AL741" s="1"/>
      <c r="AM741" s="1"/>
      <c r="AN741" s="10">
        <f t="shared" si="43"/>
        <v>0.71207251957828577</v>
      </c>
      <c r="AO741" s="1"/>
      <c r="AP741" s="1"/>
      <c r="AQ741" s="1"/>
      <c r="AR741" s="1"/>
      <c r="AS741" s="45">
        <f t="shared" si="44"/>
        <v>2.107251957828582E-2</v>
      </c>
      <c r="AT741" s="6">
        <v>14</v>
      </c>
    </row>
    <row r="742" spans="1:46" s="3" customFormat="1" x14ac:dyDescent="0.2">
      <c r="A742" s="44">
        <v>2</v>
      </c>
      <c r="B742" s="8" t="s">
        <v>62</v>
      </c>
      <c r="C742" s="8" t="s">
        <v>8</v>
      </c>
      <c r="D742" s="6">
        <v>1</v>
      </c>
      <c r="E742" s="6"/>
      <c r="F742" s="6">
        <v>77</v>
      </c>
      <c r="G742" s="1">
        <v>-0.96224184977106531</v>
      </c>
      <c r="H742" s="1"/>
      <c r="I742" s="1"/>
      <c r="J742" s="1"/>
      <c r="K742" s="1">
        <v>-0.57176083712513903</v>
      </c>
      <c r="L742" s="1"/>
      <c r="M742" s="6"/>
      <c r="N742" s="6"/>
      <c r="O742" s="9">
        <v>1.7311258573048547</v>
      </c>
      <c r="P742" s="1"/>
      <c r="Q742" s="1"/>
      <c r="R742" s="1"/>
      <c r="S742" s="1">
        <v>-1.6437687573002364</v>
      </c>
      <c r="T742" s="1"/>
      <c r="U742" s="1"/>
      <c r="V742" s="1"/>
      <c r="W742" s="1">
        <v>-0.90702870417179449</v>
      </c>
      <c r="X742" s="1"/>
      <c r="Y742" s="1"/>
      <c r="Z742" s="1"/>
      <c r="AA742" s="1">
        <v>0.23488389971336454</v>
      </c>
      <c r="AB742" s="1"/>
      <c r="AC742" s="1"/>
      <c r="AD742" s="1"/>
      <c r="AE742" s="1">
        <v>-1.1483688050945573</v>
      </c>
      <c r="AF742" s="1"/>
      <c r="AG742" s="1"/>
      <c r="AH742" s="1"/>
      <c r="AI742" s="1">
        <v>0.40703020644883292</v>
      </c>
      <c r="AJ742" s="1"/>
      <c r="AK742" s="1"/>
      <c r="AL742" s="1"/>
      <c r="AM742" s="1"/>
      <c r="AN742" s="10">
        <f t="shared" si="43"/>
        <v>0.75481890468869506</v>
      </c>
      <c r="AO742" s="1"/>
      <c r="AP742" s="1"/>
      <c r="AQ742" s="1"/>
      <c r="AR742" s="1"/>
      <c r="AS742" s="45">
        <f t="shared" si="44"/>
        <v>6.3818904688695111E-2</v>
      </c>
      <c r="AT742" s="6">
        <v>14</v>
      </c>
    </row>
    <row r="743" spans="1:46" s="3" customFormat="1" x14ac:dyDescent="0.2">
      <c r="A743" s="44">
        <v>2</v>
      </c>
      <c r="B743" s="8" t="s">
        <v>62</v>
      </c>
      <c r="C743" s="8" t="s">
        <v>8</v>
      </c>
      <c r="D743" s="6">
        <v>1</v>
      </c>
      <c r="E743" s="6"/>
      <c r="F743" s="6">
        <v>77</v>
      </c>
      <c r="G743" s="1">
        <v>-0.94546492676659633</v>
      </c>
      <c r="H743" s="1"/>
      <c r="I743" s="1"/>
      <c r="J743" s="1"/>
      <c r="K743" s="1">
        <v>-0.58738256063274619</v>
      </c>
      <c r="L743" s="1"/>
      <c r="M743" s="6"/>
      <c r="N743" s="6"/>
      <c r="O743" s="9">
        <v>1.7497181383603648</v>
      </c>
      <c r="P743" s="1"/>
      <c r="Q743" s="1"/>
      <c r="R743" s="1"/>
      <c r="S743" s="1">
        <v>-1.6594274150118054</v>
      </c>
      <c r="T743" s="1"/>
      <c r="U743" s="1"/>
      <c r="V743" s="1"/>
      <c r="W743" s="1">
        <v>-1.487351057652089</v>
      </c>
      <c r="X743" s="1"/>
      <c r="Y743" s="1"/>
      <c r="Z743" s="1"/>
      <c r="AA743" s="1">
        <v>-0.31480027954457201</v>
      </c>
      <c r="AB743" s="1"/>
      <c r="AC743" s="1"/>
      <c r="AD743" s="1"/>
      <c r="AE743" s="1">
        <v>-1.1561999475944718</v>
      </c>
      <c r="AF743" s="1"/>
      <c r="AG743" s="1"/>
      <c r="AH743" s="1"/>
      <c r="AI743" s="1">
        <v>0.39723273880304388</v>
      </c>
      <c r="AJ743" s="1"/>
      <c r="AK743" s="1"/>
      <c r="AL743" s="1"/>
      <c r="AM743" s="1"/>
      <c r="AN743" s="10">
        <f t="shared" si="43"/>
        <v>0.74453548264767488</v>
      </c>
      <c r="AO743" s="1"/>
      <c r="AP743" s="1"/>
      <c r="AQ743" s="1"/>
      <c r="AR743" s="1"/>
      <c r="AS743" s="45">
        <f t="shared" si="44"/>
        <v>5.3535482647674937E-2</v>
      </c>
      <c r="AT743" s="6">
        <v>14</v>
      </c>
    </row>
    <row r="744" spans="1:46" s="3" customFormat="1" x14ac:dyDescent="0.2">
      <c r="A744" s="44">
        <v>2</v>
      </c>
      <c r="B744" s="8" t="s">
        <v>62</v>
      </c>
      <c r="C744" s="8" t="s">
        <v>8</v>
      </c>
      <c r="D744" s="6">
        <v>1</v>
      </c>
      <c r="E744" s="6"/>
      <c r="F744" s="6">
        <v>77</v>
      </c>
      <c r="G744" s="1">
        <v>-0.96419515278098178</v>
      </c>
      <c r="H744" s="1"/>
      <c r="I744" s="1"/>
      <c r="J744" s="1"/>
      <c r="K744" s="1">
        <v>-0.68214782977187394</v>
      </c>
      <c r="L744" s="1"/>
      <c r="M744" s="6"/>
      <c r="N744" s="6"/>
      <c r="O744" s="9">
        <v>1.7331600015619653</v>
      </c>
      <c r="P744" s="1"/>
      <c r="Q744" s="1"/>
      <c r="R744" s="1"/>
      <c r="S744" s="1">
        <v>-1.7541472014285375</v>
      </c>
      <c r="T744" s="1"/>
      <c r="U744" s="1"/>
      <c r="V744" s="1"/>
      <c r="W744" s="1">
        <v>-1.9195569541344548</v>
      </c>
      <c r="X744" s="1"/>
      <c r="Y744" s="1"/>
      <c r="Z744" s="1"/>
      <c r="AA744" s="1">
        <v>-0.55796960250056871</v>
      </c>
      <c r="AB744" s="1"/>
      <c r="AC744" s="1"/>
      <c r="AD744" s="1"/>
      <c r="AE744" s="1">
        <v>-1.3108081931176572</v>
      </c>
      <c r="AF744" s="1"/>
      <c r="AG744" s="1"/>
      <c r="AH744" s="1"/>
      <c r="AI744" s="1">
        <v>0.3549854810219466</v>
      </c>
      <c r="AJ744" s="1"/>
      <c r="AK744" s="1"/>
      <c r="AL744" s="1"/>
      <c r="AM744" s="1"/>
      <c r="AN744" s="10">
        <f t="shared" si="43"/>
        <v>0.7001927608806352</v>
      </c>
      <c r="AO744" s="1"/>
      <c r="AP744" s="1"/>
      <c r="AQ744" s="1"/>
      <c r="AR744" s="1"/>
      <c r="AS744" s="45">
        <f t="shared" si="44"/>
        <v>9.1927608806352534E-3</v>
      </c>
      <c r="AT744" s="6">
        <v>14</v>
      </c>
    </row>
    <row r="745" spans="1:46" s="3" customFormat="1" x14ac:dyDescent="0.2">
      <c r="A745" s="44">
        <v>2</v>
      </c>
      <c r="B745" s="8" t="s">
        <v>62</v>
      </c>
      <c r="C745" s="8" t="s">
        <v>8</v>
      </c>
      <c r="D745" s="6">
        <v>1</v>
      </c>
      <c r="E745" s="6"/>
      <c r="F745" s="6">
        <v>77</v>
      </c>
      <c r="G745" s="1">
        <v>-0.96383315925174173</v>
      </c>
      <c r="H745" s="1"/>
      <c r="I745" s="1"/>
      <c r="J745" s="1"/>
      <c r="K745" s="1">
        <v>-0.65489484822614519</v>
      </c>
      <c r="L745" s="1"/>
      <c r="M745" s="6"/>
      <c r="N745" s="6"/>
      <c r="O745" s="9">
        <v>1.7325287292687683</v>
      </c>
      <c r="P745" s="1"/>
      <c r="Q745" s="1"/>
      <c r="R745" s="1"/>
      <c r="S745" s="1">
        <v>-1.7268960614239148</v>
      </c>
      <c r="T745" s="1"/>
      <c r="U745" s="1"/>
      <c r="V745" s="1"/>
      <c r="W745" s="1">
        <v>-0.75538502918597039</v>
      </c>
      <c r="X745" s="1"/>
      <c r="Y745" s="1"/>
      <c r="Z745" s="1"/>
      <c r="AA745" s="1">
        <v>0.55331663868805891</v>
      </c>
      <c r="AB745" s="1"/>
      <c r="AC745" s="1"/>
      <c r="AD745" s="1"/>
      <c r="AE745" s="1">
        <v>-1.2617733546415739</v>
      </c>
      <c r="AF745" s="1"/>
      <c r="AG745" s="1"/>
      <c r="AH745" s="1"/>
      <c r="AI745" s="1">
        <v>0.37690034791912352</v>
      </c>
      <c r="AJ745" s="1"/>
      <c r="AK745" s="1"/>
      <c r="AL745" s="1"/>
      <c r="AM745" s="1"/>
      <c r="AN745" s="10">
        <f t="shared" si="43"/>
        <v>0.72319460517591216</v>
      </c>
      <c r="AO745" s="1"/>
      <c r="AP745" s="1"/>
      <c r="AQ745" s="1"/>
      <c r="AR745" s="1"/>
      <c r="AS745" s="45">
        <f t="shared" si="44"/>
        <v>3.2194605175912216E-2</v>
      </c>
      <c r="AT745" s="6">
        <v>14</v>
      </c>
    </row>
    <row r="746" spans="1:46" s="3" customFormat="1" x14ac:dyDescent="0.2">
      <c r="A746" s="44">
        <v>2</v>
      </c>
      <c r="B746" s="8" t="s">
        <v>62</v>
      </c>
      <c r="C746" s="8" t="s">
        <v>8</v>
      </c>
      <c r="D746" s="6">
        <v>1</v>
      </c>
      <c r="E746" s="6"/>
      <c r="F746" s="6">
        <v>77</v>
      </c>
      <c r="G746" s="1">
        <v>-0.96706764353217001</v>
      </c>
      <c r="H746" s="1"/>
      <c r="I746" s="1"/>
      <c r="J746" s="1"/>
      <c r="K746" s="1">
        <v>-0.61397264007937502</v>
      </c>
      <c r="L746" s="1"/>
      <c r="M746" s="6"/>
      <c r="N746" s="6"/>
      <c r="O746" s="9">
        <v>1.7275256249748125</v>
      </c>
      <c r="P746" s="1"/>
      <c r="Q746" s="1"/>
      <c r="R746" s="1"/>
      <c r="S746" s="1">
        <v>-1.6859681679648588</v>
      </c>
      <c r="T746" s="1"/>
      <c r="U746" s="1"/>
      <c r="V746" s="1"/>
      <c r="W746" s="1">
        <v>-1.9805368446332432</v>
      </c>
      <c r="X746" s="1"/>
      <c r="Y746" s="1"/>
      <c r="Z746" s="1"/>
      <c r="AA746" s="1">
        <v>-0.75545618275395243</v>
      </c>
      <c r="AB746" s="1"/>
      <c r="AC746" s="1"/>
      <c r="AD746" s="1"/>
      <c r="AE746" s="1">
        <v>-1.2740959916305583</v>
      </c>
      <c r="AF746" s="1"/>
      <c r="AG746" s="1"/>
      <c r="AH746" s="1"/>
      <c r="AI746" s="1">
        <v>0.32762843644454365</v>
      </c>
      <c r="AJ746" s="1"/>
      <c r="AK746" s="1"/>
      <c r="AL746" s="1"/>
      <c r="AM746" s="1"/>
      <c r="AN746" s="10">
        <f t="shared" si="43"/>
        <v>0.67147880689219308</v>
      </c>
      <c r="AO746" s="1"/>
      <c r="AP746" s="1"/>
      <c r="AQ746" s="1"/>
      <c r="AR746" s="1"/>
      <c r="AS746" s="45">
        <f t="shared" si="44"/>
        <v>-1.9521193107806867E-2</v>
      </c>
      <c r="AT746" s="6">
        <v>13</v>
      </c>
    </row>
    <row r="747" spans="1:46" s="3" customFormat="1" x14ac:dyDescent="0.2">
      <c r="A747" s="44">
        <v>2</v>
      </c>
      <c r="B747" s="8" t="s">
        <v>64</v>
      </c>
      <c r="C747" s="8" t="s">
        <v>8</v>
      </c>
      <c r="D747" s="6">
        <v>1</v>
      </c>
      <c r="E747" s="6"/>
      <c r="F747" s="6">
        <v>79</v>
      </c>
      <c r="G747" s="1">
        <v>-0.92833524276181512</v>
      </c>
      <c r="H747" s="1"/>
      <c r="I747" s="1"/>
      <c r="J747" s="1"/>
      <c r="K747" s="1">
        <v>-0.58754484957156261</v>
      </c>
      <c r="L747" s="1"/>
      <c r="M747" s="6"/>
      <c r="N747" s="6"/>
      <c r="O747" s="9">
        <v>1.7681105586124459</v>
      </c>
      <c r="P747" s="1"/>
      <c r="Q747" s="1"/>
      <c r="R747" s="1"/>
      <c r="S747" s="1">
        <v>-1.6596280125167198</v>
      </c>
      <c r="T747" s="1"/>
      <c r="U747" s="1"/>
      <c r="V747" s="1"/>
      <c r="W747" s="1">
        <v>-2.0121642641871831</v>
      </c>
      <c r="X747" s="1"/>
      <c r="Y747" s="1"/>
      <c r="Z747" s="1"/>
      <c r="AA747" s="1">
        <v>-0.83990758436566781</v>
      </c>
      <c r="AB747" s="1"/>
      <c r="AC747" s="1"/>
      <c r="AD747" s="1"/>
      <c r="AE747" s="1">
        <v>-1.2124551782591726</v>
      </c>
      <c r="AF747" s="1"/>
      <c r="AG747" s="1"/>
      <c r="AH747" s="1"/>
      <c r="AI747" s="1">
        <v>0.32334726985455697</v>
      </c>
      <c r="AJ747" s="1"/>
      <c r="AK747" s="1"/>
      <c r="AL747" s="1"/>
      <c r="AM747" s="1"/>
      <c r="AN747" s="10">
        <f t="shared" si="43"/>
        <v>0.66698529443934307</v>
      </c>
      <c r="AO747" s="1"/>
      <c r="AP747" s="1"/>
      <c r="AQ747" s="1"/>
      <c r="AR747" s="1"/>
      <c r="AS747" s="45">
        <f t="shared" si="44"/>
        <v>-2.4014705560656879E-2</v>
      </c>
      <c r="AT747" s="6">
        <v>18</v>
      </c>
    </row>
    <row r="748" spans="1:46" s="3" customFormat="1" x14ac:dyDescent="0.2">
      <c r="A748" s="44">
        <v>2</v>
      </c>
      <c r="B748" s="8" t="s">
        <v>64</v>
      </c>
      <c r="C748" s="8" t="s">
        <v>8</v>
      </c>
      <c r="D748" s="6">
        <v>1</v>
      </c>
      <c r="E748" s="6"/>
      <c r="F748" s="6">
        <v>79</v>
      </c>
      <c r="G748" s="1">
        <v>-0.96242511068455039</v>
      </c>
      <c r="H748" s="1"/>
      <c r="I748" s="1"/>
      <c r="J748" s="1"/>
      <c r="K748" s="1">
        <v>-0.66708578524436213</v>
      </c>
      <c r="L748" s="1"/>
      <c r="M748" s="6"/>
      <c r="N748" s="6"/>
      <c r="O748" s="9">
        <v>1.7344962666164332</v>
      </c>
      <c r="P748" s="1"/>
      <c r="Q748" s="1"/>
      <c r="R748" s="1"/>
      <c r="S748" s="1">
        <v>-1.7390896863116012</v>
      </c>
      <c r="T748" s="1"/>
      <c r="U748" s="1"/>
      <c r="V748" s="1"/>
      <c r="W748" s="1">
        <v>-1.5190665355126618</v>
      </c>
      <c r="X748" s="1"/>
      <c r="Y748" s="1"/>
      <c r="Z748" s="1"/>
      <c r="AA748" s="1">
        <v>-0.18709226858004691</v>
      </c>
      <c r="AB748" s="1"/>
      <c r="AC748" s="1"/>
      <c r="AD748" s="1"/>
      <c r="AE748" s="1">
        <v>-1.2645037112084951</v>
      </c>
      <c r="AF748" s="1"/>
      <c r="AG748" s="1"/>
      <c r="AH748" s="1"/>
      <c r="AI748" s="1">
        <v>0.38470800151885198</v>
      </c>
      <c r="AJ748" s="1"/>
      <c r="AK748" s="1"/>
      <c r="AL748" s="1"/>
      <c r="AM748" s="1"/>
      <c r="AN748" s="10">
        <f t="shared" si="43"/>
        <v>0.73138951839418709</v>
      </c>
      <c r="AO748" s="1"/>
      <c r="AP748" s="1"/>
      <c r="AQ748" s="1"/>
      <c r="AR748" s="1"/>
      <c r="AS748" s="45">
        <f t="shared" si="44"/>
        <v>4.0389518394187141E-2</v>
      </c>
      <c r="AT748" s="6">
        <v>19</v>
      </c>
    </row>
    <row r="749" spans="1:46" s="3" customFormat="1" x14ac:dyDescent="0.2">
      <c r="A749" s="44">
        <v>2</v>
      </c>
      <c r="B749" s="8" t="s">
        <v>64</v>
      </c>
      <c r="C749" s="8" t="s">
        <v>8</v>
      </c>
      <c r="D749" s="6">
        <v>1</v>
      </c>
      <c r="E749" s="6"/>
      <c r="F749" s="6">
        <v>79</v>
      </c>
      <c r="G749" s="1">
        <v>-0.93315165608158324</v>
      </c>
      <c r="H749" s="1"/>
      <c r="I749" s="1"/>
      <c r="J749" s="1"/>
      <c r="K749" s="1">
        <v>-0.60294683677950478</v>
      </c>
      <c r="L749" s="1"/>
      <c r="M749" s="6"/>
      <c r="N749" s="6"/>
      <c r="O749" s="9">
        <v>1.7635171561140843</v>
      </c>
      <c r="P749" s="1"/>
      <c r="Q749" s="1"/>
      <c r="R749" s="1"/>
      <c r="S749" s="1">
        <v>-1.6750186434919385</v>
      </c>
      <c r="T749" s="1"/>
      <c r="U749" s="1"/>
      <c r="V749" s="1"/>
      <c r="W749" s="1">
        <v>-1.8313944443963113</v>
      </c>
      <c r="X749" s="1"/>
      <c r="Y749" s="1"/>
      <c r="Z749" s="1"/>
      <c r="AA749" s="1">
        <v>-0.6281140788058498</v>
      </c>
      <c r="AB749" s="1"/>
      <c r="AC749" s="1"/>
      <c r="AD749" s="1"/>
      <c r="AE749" s="1">
        <v>-1.2318678651878359</v>
      </c>
      <c r="AF749" s="1"/>
      <c r="AG749" s="1"/>
      <c r="AH749" s="1"/>
      <c r="AI749" s="1">
        <v>0.32404146163309</v>
      </c>
      <c r="AJ749" s="1"/>
      <c r="AK749" s="1"/>
      <c r="AL749" s="1"/>
      <c r="AM749" s="1"/>
      <c r="AN749" s="10">
        <f t="shared" si="43"/>
        <v>0.66771391813009129</v>
      </c>
      <c r="AO749" s="1"/>
      <c r="AP749" s="1"/>
      <c r="AQ749" s="1"/>
      <c r="AR749" s="1"/>
      <c r="AS749" s="45">
        <f t="shared" si="44"/>
        <v>-2.3286081869908659E-2</v>
      </c>
      <c r="AT749" s="6">
        <v>19</v>
      </c>
    </row>
    <row r="750" spans="1:46" s="3" customFormat="1" x14ac:dyDescent="0.2">
      <c r="A750" s="44">
        <v>2</v>
      </c>
      <c r="B750" s="8" t="s">
        <v>64</v>
      </c>
      <c r="C750" s="8" t="s">
        <v>8</v>
      </c>
      <c r="D750" s="6">
        <v>1</v>
      </c>
      <c r="E750" s="6"/>
      <c r="F750" s="6">
        <v>79</v>
      </c>
      <c r="G750" s="1">
        <v>-0.94458552458449108</v>
      </c>
      <c r="H750" s="1"/>
      <c r="I750" s="1"/>
      <c r="J750" s="1"/>
      <c r="K750" s="1">
        <v>-0.65161000541399539</v>
      </c>
      <c r="L750" s="1"/>
      <c r="M750" s="6"/>
      <c r="N750" s="6"/>
      <c r="O750" s="9">
        <v>1.7530654830547907</v>
      </c>
      <c r="P750" s="1"/>
      <c r="Q750" s="1"/>
      <c r="R750" s="1"/>
      <c r="S750" s="1">
        <v>-1.7236543950059655</v>
      </c>
      <c r="T750" s="1"/>
      <c r="U750" s="1"/>
      <c r="V750" s="1"/>
      <c r="W750" s="1">
        <v>-1.3963733104734866</v>
      </c>
      <c r="X750" s="1"/>
      <c r="Y750" s="1"/>
      <c r="Z750" s="1"/>
      <c r="AA750" s="1">
        <v>-9.5162813006602343E-2</v>
      </c>
      <c r="AB750" s="1"/>
      <c r="AC750" s="1"/>
      <c r="AD750" s="1"/>
      <c r="AE750" s="1">
        <v>-1.2855433281167283</v>
      </c>
      <c r="AF750" s="1"/>
      <c r="AG750" s="1"/>
      <c r="AH750" s="1"/>
      <c r="AI750" s="1">
        <v>0.32997906631751506</v>
      </c>
      <c r="AJ750" s="1"/>
      <c r="AK750" s="1"/>
      <c r="AL750" s="1"/>
      <c r="AM750" s="1"/>
      <c r="AN750" s="10">
        <f t="shared" si="43"/>
        <v>0.67394602800686387</v>
      </c>
      <c r="AO750" s="1"/>
      <c r="AP750" s="1"/>
      <c r="AQ750" s="1"/>
      <c r="AR750" s="1"/>
      <c r="AS750" s="45">
        <f t="shared" si="44"/>
        <v>-1.7053971993136074E-2</v>
      </c>
      <c r="AT750" s="6">
        <v>19</v>
      </c>
    </row>
    <row r="751" spans="1:46" s="3" customFormat="1" x14ac:dyDescent="0.2">
      <c r="A751" s="44">
        <v>2</v>
      </c>
      <c r="B751" s="8" t="s">
        <v>64</v>
      </c>
      <c r="C751" s="8" t="s">
        <v>8</v>
      </c>
      <c r="D751" s="6">
        <v>1</v>
      </c>
      <c r="E751" s="6"/>
      <c r="F751" s="6">
        <v>79</v>
      </c>
      <c r="G751" s="1">
        <v>-0.96001620923844733</v>
      </c>
      <c r="H751" s="1"/>
      <c r="I751" s="1"/>
      <c r="J751" s="1"/>
      <c r="K751" s="1">
        <v>-0.71803335222824061</v>
      </c>
      <c r="L751" s="1"/>
      <c r="M751" s="6"/>
      <c r="N751" s="6"/>
      <c r="O751" s="9">
        <v>1.7389883766012764</v>
      </c>
      <c r="P751" s="1"/>
      <c r="Q751" s="1"/>
      <c r="R751" s="1"/>
      <c r="S751" s="1">
        <v>-1.790040712409791</v>
      </c>
      <c r="T751" s="1"/>
      <c r="U751" s="1"/>
      <c r="V751" s="1"/>
      <c r="W751" s="1">
        <v>-1.7157065806453486</v>
      </c>
      <c r="X751" s="1"/>
      <c r="Y751" s="1"/>
      <c r="Z751" s="1"/>
      <c r="AA751" s="1">
        <v>-0.28200739844980172</v>
      </c>
      <c r="AB751" s="1"/>
      <c r="AC751" s="1"/>
      <c r="AD751" s="1"/>
      <c r="AE751" s="1">
        <v>-1.3470366006429755</v>
      </c>
      <c r="AF751" s="1"/>
      <c r="AG751" s="1"/>
      <c r="AH751" s="1"/>
      <c r="AI751" s="1">
        <v>0.34969543871127273</v>
      </c>
      <c r="AJ751" s="1"/>
      <c r="AK751" s="1"/>
      <c r="AL751" s="1"/>
      <c r="AM751" s="1"/>
      <c r="AN751" s="10">
        <f t="shared" si="43"/>
        <v>0.69464033247135193</v>
      </c>
      <c r="AO751" s="1"/>
      <c r="AP751" s="1"/>
      <c r="AQ751" s="1"/>
      <c r="AR751" s="1"/>
      <c r="AS751" s="45">
        <f t="shared" si="44"/>
        <v>3.6403324713519813E-3</v>
      </c>
      <c r="AT751" s="6">
        <v>19</v>
      </c>
    </row>
    <row r="752" spans="1:46" s="3" customFormat="1" x14ac:dyDescent="0.2">
      <c r="A752" s="44">
        <v>2</v>
      </c>
      <c r="B752" s="8" t="s">
        <v>66</v>
      </c>
      <c r="C752" s="8" t="s">
        <v>8</v>
      </c>
      <c r="D752" s="6">
        <v>1</v>
      </c>
      <c r="E752" s="6"/>
      <c r="F752" s="6">
        <v>81</v>
      </c>
      <c r="G752" s="1">
        <v>-0.98006732464221502</v>
      </c>
      <c r="H752" s="1"/>
      <c r="I752" s="1"/>
      <c r="J752" s="1"/>
      <c r="K752" s="1">
        <v>-0.71458504890255647</v>
      </c>
      <c r="L752" s="1"/>
      <c r="M752" s="6"/>
      <c r="N752" s="6"/>
      <c r="O752" s="9">
        <v>1.7173372391259505</v>
      </c>
      <c r="P752" s="1"/>
      <c r="Q752" s="1"/>
      <c r="R752" s="1"/>
      <c r="S752" s="1">
        <v>-1.7865476904403721</v>
      </c>
      <c r="T752" s="1"/>
      <c r="U752" s="1"/>
      <c r="V752" s="1"/>
      <c r="W752" s="1">
        <v>-2.3476593114251099</v>
      </c>
      <c r="X752" s="1"/>
      <c r="Y752" s="1"/>
      <c r="Z752" s="1"/>
      <c r="AA752" s="1">
        <v>-0.9217792991160767</v>
      </c>
      <c r="AB752" s="1"/>
      <c r="AC752" s="1"/>
      <c r="AD752" s="1"/>
      <c r="AE752" s="1">
        <v>-1.4051247617848788</v>
      </c>
      <c r="AF752" s="1"/>
      <c r="AG752" s="1"/>
      <c r="AH752" s="1"/>
      <c r="AI752" s="1">
        <v>0.30882330599193986</v>
      </c>
      <c r="AJ752" s="1"/>
      <c r="AK752" s="1"/>
      <c r="AL752" s="1"/>
      <c r="AM752" s="1"/>
      <c r="AN752" s="10">
        <f t="shared" si="43"/>
        <v>0.65174094196914012</v>
      </c>
      <c r="AO752" s="1"/>
      <c r="AP752" s="1"/>
      <c r="AQ752" s="1"/>
      <c r="AR752" s="1"/>
      <c r="AS752" s="45">
        <f t="shared" si="44"/>
        <v>-3.9259058030859828E-2</v>
      </c>
      <c r="AT752" s="6">
        <v>18</v>
      </c>
    </row>
    <row r="753" spans="1:46" s="3" customFormat="1" x14ac:dyDescent="0.2">
      <c r="A753" s="44">
        <v>2</v>
      </c>
      <c r="B753" s="8" t="s">
        <v>66</v>
      </c>
      <c r="C753" s="8" t="s">
        <v>8</v>
      </c>
      <c r="D753" s="6">
        <v>1</v>
      </c>
      <c r="E753" s="6"/>
      <c r="F753" s="6">
        <v>81</v>
      </c>
      <c r="G753" s="1">
        <v>-0.98816209193399651</v>
      </c>
      <c r="H753" s="1"/>
      <c r="I753" s="1"/>
      <c r="J753" s="1"/>
      <c r="K753" s="1">
        <v>-0.66485787409430874</v>
      </c>
      <c r="L753" s="1"/>
      <c r="M753" s="6"/>
      <c r="N753" s="6"/>
      <c r="O753" s="9">
        <v>1.7067878061037089</v>
      </c>
      <c r="P753" s="1"/>
      <c r="Q753" s="1"/>
      <c r="R753" s="1"/>
      <c r="S753" s="1">
        <v>-1.7368042924873066</v>
      </c>
      <c r="T753" s="1"/>
      <c r="U753" s="1"/>
      <c r="V753" s="1"/>
      <c r="W753" s="1">
        <v>-1.9334179348156344</v>
      </c>
      <c r="X753" s="1"/>
      <c r="Y753" s="1"/>
      <c r="Z753" s="1"/>
      <c r="AA753" s="1">
        <v>-0.60653713910928386</v>
      </c>
      <c r="AB753" s="1"/>
      <c r="AC753" s="1"/>
      <c r="AD753" s="1"/>
      <c r="AE753" s="1">
        <v>-1.3030412985477191</v>
      </c>
      <c r="AF753" s="1"/>
      <c r="AG753" s="1"/>
      <c r="AH753" s="1"/>
      <c r="AI753" s="1">
        <v>0.37050185982318018</v>
      </c>
      <c r="AJ753" s="1"/>
      <c r="AK753" s="1"/>
      <c r="AL753" s="1"/>
      <c r="AM753" s="1"/>
      <c r="AN753" s="10">
        <f t="shared" si="43"/>
        <v>0.7164787520704099</v>
      </c>
      <c r="AO753" s="1"/>
      <c r="AP753" s="1"/>
      <c r="AQ753" s="1"/>
      <c r="AR753" s="1"/>
      <c r="AS753" s="45">
        <f t="shared" si="44"/>
        <v>2.5478752070409949E-2</v>
      </c>
      <c r="AT753" s="6">
        <v>18</v>
      </c>
    </row>
    <row r="754" spans="1:46" s="3" customFormat="1" x14ac:dyDescent="0.2">
      <c r="A754" s="44">
        <v>2</v>
      </c>
      <c r="B754" s="8" t="s">
        <v>66</v>
      </c>
      <c r="C754" s="8" t="s">
        <v>8</v>
      </c>
      <c r="D754" s="6">
        <v>1</v>
      </c>
      <c r="E754" s="6"/>
      <c r="F754" s="6">
        <v>81</v>
      </c>
      <c r="G754" s="1">
        <v>-0.98354710631576403</v>
      </c>
      <c r="H754" s="1"/>
      <c r="I754" s="1"/>
      <c r="J754" s="1"/>
      <c r="K754" s="1">
        <v>-0.68685289401252392</v>
      </c>
      <c r="L754" s="1"/>
      <c r="M754" s="6"/>
      <c r="N754" s="6"/>
      <c r="O754" s="9">
        <v>1.7125644214008751</v>
      </c>
      <c r="P754" s="1"/>
      <c r="Q754" s="1"/>
      <c r="R754" s="1"/>
      <c r="S754" s="1">
        <v>-1.7588088021678914</v>
      </c>
      <c r="T754" s="1"/>
      <c r="U754" s="1"/>
      <c r="V754" s="1"/>
      <c r="W754" s="1">
        <v>-2.1486291568110771</v>
      </c>
      <c r="X754" s="1"/>
      <c r="Y754" s="1"/>
      <c r="Z754" s="1"/>
      <c r="AA754" s="1">
        <v>-0.77799310300828706</v>
      </c>
      <c r="AB754" s="1"/>
      <c r="AC754" s="1"/>
      <c r="AD754" s="1"/>
      <c r="AE754" s="1">
        <v>-1.3760489228149679</v>
      </c>
      <c r="AF754" s="1"/>
      <c r="AG754" s="1"/>
      <c r="AH754" s="1"/>
      <c r="AI754" s="1">
        <v>0.31425599592307951</v>
      </c>
      <c r="AJ754" s="1"/>
      <c r="AK754" s="1"/>
      <c r="AL754" s="1"/>
      <c r="AM754" s="1"/>
      <c r="AN754" s="10">
        <f t="shared" si="43"/>
        <v>0.65744309332086437</v>
      </c>
      <c r="AO754" s="1"/>
      <c r="AP754" s="1"/>
      <c r="AQ754" s="1"/>
      <c r="AR754" s="1"/>
      <c r="AS754" s="45">
        <f t="shared" si="44"/>
        <v>-3.3556906679135579E-2</v>
      </c>
      <c r="AT754" s="6">
        <v>18</v>
      </c>
    </row>
    <row r="755" spans="1:46" s="3" customFormat="1" x14ac:dyDescent="0.2">
      <c r="A755" s="44">
        <v>2</v>
      </c>
      <c r="B755" s="8" t="s">
        <v>66</v>
      </c>
      <c r="C755" s="8" t="s">
        <v>8</v>
      </c>
      <c r="D755" s="6">
        <v>1</v>
      </c>
      <c r="E755" s="6"/>
      <c r="F755" s="6">
        <v>81</v>
      </c>
      <c r="G755" s="1">
        <v>-0.93880625339372359</v>
      </c>
      <c r="H755" s="1"/>
      <c r="I755" s="1"/>
      <c r="J755" s="1"/>
      <c r="K755" s="1">
        <v>-0.63207960430874155</v>
      </c>
      <c r="L755" s="1"/>
      <c r="M755" s="6"/>
      <c r="N755" s="6"/>
      <c r="O755" s="9">
        <v>1.7585378927158213</v>
      </c>
      <c r="P755" s="1"/>
      <c r="Q755" s="1"/>
      <c r="R755" s="1"/>
      <c r="S755" s="1">
        <v>-1.7041376601099216</v>
      </c>
      <c r="T755" s="1"/>
      <c r="U755" s="1"/>
      <c r="V755" s="1"/>
      <c r="W755" s="1">
        <v>-1.990823228617336</v>
      </c>
      <c r="X755" s="1"/>
      <c r="Y755" s="1"/>
      <c r="Z755" s="1"/>
      <c r="AA755" s="1">
        <v>-0.72946232170034708</v>
      </c>
      <c r="AB755" s="1"/>
      <c r="AC755" s="1"/>
      <c r="AD755" s="1"/>
      <c r="AE755" s="1">
        <v>-1.2796041937090941</v>
      </c>
      <c r="AF755" s="1"/>
      <c r="AG755" s="1"/>
      <c r="AH755" s="1"/>
      <c r="AI755" s="1">
        <v>0.31073402783846071</v>
      </c>
      <c r="AJ755" s="1"/>
      <c r="AK755" s="1"/>
      <c r="AL755" s="1"/>
      <c r="AM755" s="1"/>
      <c r="AN755" s="10">
        <f t="shared" si="43"/>
        <v>0.65374643561924839</v>
      </c>
      <c r="AO755" s="1"/>
      <c r="AP755" s="1"/>
      <c r="AQ755" s="1"/>
      <c r="AR755" s="1"/>
      <c r="AS755" s="45">
        <f t="shared" si="44"/>
        <v>-3.7253564380751558E-2</v>
      </c>
      <c r="AT755" s="6">
        <v>17</v>
      </c>
    </row>
    <row r="756" spans="1:46" s="3" customFormat="1" x14ac:dyDescent="0.2">
      <c r="A756" s="44">
        <v>2</v>
      </c>
      <c r="B756" s="8" t="s">
        <v>68</v>
      </c>
      <c r="C756" s="8" t="s">
        <v>8</v>
      </c>
      <c r="D756" s="6">
        <v>1</v>
      </c>
      <c r="E756" s="6"/>
      <c r="F756" s="6">
        <v>83</v>
      </c>
      <c r="G756" s="1">
        <v>-0.96495196443066655</v>
      </c>
      <c r="H756" s="1"/>
      <c r="I756" s="1"/>
      <c r="J756" s="1"/>
      <c r="K756" s="1">
        <v>-0.69787520664332248</v>
      </c>
      <c r="L756" s="1"/>
      <c r="M756" s="6"/>
      <c r="N756" s="6"/>
      <c r="O756" s="9">
        <v>1.7329361964158034</v>
      </c>
      <c r="P756" s="1"/>
      <c r="Q756" s="1"/>
      <c r="R756" s="1"/>
      <c r="S756" s="1">
        <v>-1.7698722900352948</v>
      </c>
      <c r="T756" s="1"/>
      <c r="U756" s="1"/>
      <c r="V756" s="1"/>
      <c r="W756" s="1">
        <v>-2.4297024338647693</v>
      </c>
      <c r="X756" s="1"/>
      <c r="Y756" s="1"/>
      <c r="Z756" s="1"/>
      <c r="AA756" s="1">
        <v>-1.0373623644556602</v>
      </c>
      <c r="AB756" s="1"/>
      <c r="AC756" s="1"/>
      <c r="AD756" s="1"/>
      <c r="AE756" s="1">
        <v>-1.3170169864442083</v>
      </c>
      <c r="AF756" s="1"/>
      <c r="AG756" s="1"/>
      <c r="AH756" s="1"/>
      <c r="AI756" s="1">
        <v>0.36502489164255691</v>
      </c>
      <c r="AJ756" s="1"/>
      <c r="AK756" s="1"/>
      <c r="AL756" s="1"/>
      <c r="AM756" s="1"/>
      <c r="AN756" s="10">
        <f t="shared" si="43"/>
        <v>0.71073012626802778</v>
      </c>
      <c r="AO756" s="1"/>
      <c r="AP756" s="1"/>
      <c r="AQ756" s="1"/>
      <c r="AR756" s="1"/>
      <c r="AS756" s="45">
        <f t="shared" si="44"/>
        <v>1.9730126268027837E-2</v>
      </c>
      <c r="AT756" s="6">
        <v>18</v>
      </c>
    </row>
    <row r="757" spans="1:46" s="3" customFormat="1" x14ac:dyDescent="0.2">
      <c r="A757" s="44">
        <v>2</v>
      </c>
      <c r="B757" s="8" t="s">
        <v>68</v>
      </c>
      <c r="C757" s="8" t="s">
        <v>8</v>
      </c>
      <c r="D757" s="6">
        <v>1</v>
      </c>
      <c r="E757" s="6"/>
      <c r="F757" s="6">
        <v>83</v>
      </c>
      <c r="G757" s="1">
        <v>-1.0642618919276949</v>
      </c>
      <c r="H757" s="1"/>
      <c r="I757" s="1"/>
      <c r="J757" s="1"/>
      <c r="K757" s="1">
        <v>-0.86167439059126782</v>
      </c>
      <c r="L757" s="1"/>
      <c r="M757" s="6"/>
      <c r="N757" s="6"/>
      <c r="O757" s="9">
        <v>1.6324701805286441</v>
      </c>
      <c r="P757" s="1"/>
      <c r="Q757" s="1"/>
      <c r="R757" s="1"/>
      <c r="S757" s="1">
        <v>-1.9334431413637816</v>
      </c>
      <c r="T757" s="1"/>
      <c r="U757" s="1"/>
      <c r="V757" s="1"/>
      <c r="W757" s="1">
        <v>-2.1783639765072529</v>
      </c>
      <c r="X757" s="1"/>
      <c r="Y757" s="1"/>
      <c r="Z757" s="1"/>
      <c r="AA757" s="1">
        <v>-0.45812024759718517</v>
      </c>
      <c r="AB757" s="1"/>
      <c r="AC757" s="1"/>
      <c r="AD757" s="1"/>
      <c r="AE757" s="1">
        <v>-1.5682789822797776</v>
      </c>
      <c r="AF757" s="1"/>
      <c r="AG757" s="1"/>
      <c r="AH757" s="1"/>
      <c r="AI757" s="1">
        <v>0.377126085256696</v>
      </c>
      <c r="AJ757" s="1"/>
      <c r="AK757" s="1"/>
      <c r="AL757" s="1"/>
      <c r="AM757" s="1"/>
      <c r="AN757" s="10">
        <f t="shared" si="43"/>
        <v>0.72343153908542823</v>
      </c>
      <c r="AO757" s="1"/>
      <c r="AP757" s="1"/>
      <c r="AQ757" s="1"/>
      <c r="AR757" s="1"/>
      <c r="AS757" s="45">
        <f t="shared" si="44"/>
        <v>3.2431539085428285E-2</v>
      </c>
      <c r="AT757" s="6">
        <v>18</v>
      </c>
    </row>
    <row r="758" spans="1:46" s="3" customFormat="1" x14ac:dyDescent="0.2">
      <c r="A758" s="44">
        <v>2</v>
      </c>
      <c r="B758" s="8" t="s">
        <v>68</v>
      </c>
      <c r="C758" s="8" t="s">
        <v>8</v>
      </c>
      <c r="D758" s="6">
        <v>1</v>
      </c>
      <c r="E758" s="6"/>
      <c r="F758" s="6">
        <v>83</v>
      </c>
      <c r="G758" s="1">
        <v>-1.0135643025208665</v>
      </c>
      <c r="H758" s="1"/>
      <c r="I758" s="1"/>
      <c r="J758" s="1"/>
      <c r="K758" s="1">
        <v>-0.80310152032842896</v>
      </c>
      <c r="L758" s="1"/>
      <c r="M758" s="6"/>
      <c r="N758" s="6"/>
      <c r="O758" s="9">
        <v>1.6846952023420019</v>
      </c>
      <c r="P758" s="1"/>
      <c r="Q758" s="1"/>
      <c r="R758" s="1"/>
      <c r="S758" s="1">
        <v>-1.8749858862988731</v>
      </c>
      <c r="T758" s="1"/>
      <c r="U758" s="1"/>
      <c r="V758" s="1"/>
      <c r="W758" s="1">
        <v>-2.4097378436227639</v>
      </c>
      <c r="X758" s="1"/>
      <c r="Y758" s="1"/>
      <c r="Z758" s="1"/>
      <c r="AA758" s="1">
        <v>-0.80694663348365725</v>
      </c>
      <c r="AB758" s="1"/>
      <c r="AC758" s="1"/>
      <c r="AD758" s="1"/>
      <c r="AE758" s="1">
        <v>-1.5506626396947913</v>
      </c>
      <c r="AF758" s="1"/>
      <c r="AG758" s="1"/>
      <c r="AH758" s="1"/>
      <c r="AI758" s="1">
        <v>0.28475144947834319</v>
      </c>
      <c r="AJ758" s="1"/>
      <c r="AK758" s="1"/>
      <c r="AL758" s="1"/>
      <c r="AM758" s="1"/>
      <c r="AN758" s="10">
        <f t="shared" si="43"/>
        <v>0.62647512137246908</v>
      </c>
      <c r="AO758" s="1"/>
      <c r="AP758" s="1"/>
      <c r="AQ758" s="1"/>
      <c r="AR758" s="1"/>
      <c r="AS758" s="45">
        <f t="shared" si="44"/>
        <v>-6.4524878627530868E-2</v>
      </c>
      <c r="AT758" s="6">
        <v>17</v>
      </c>
    </row>
    <row r="759" spans="1:46" s="3" customFormat="1" x14ac:dyDescent="0.2">
      <c r="A759" s="44">
        <v>2</v>
      </c>
      <c r="B759" s="8" t="s">
        <v>68</v>
      </c>
      <c r="C759" s="8" t="s">
        <v>8</v>
      </c>
      <c r="D759" s="6">
        <v>1</v>
      </c>
      <c r="E759" s="6"/>
      <c r="F759" s="6">
        <v>83</v>
      </c>
      <c r="G759" s="1">
        <v>-1.088460358081083</v>
      </c>
      <c r="H759" s="1"/>
      <c r="I759" s="1"/>
      <c r="J759" s="1"/>
      <c r="K759" s="1">
        <v>-0.90841467380566754</v>
      </c>
      <c r="L759" s="1"/>
      <c r="M759" s="6"/>
      <c r="N759" s="6"/>
      <c r="O759" s="9">
        <v>1.6082455213342788</v>
      </c>
      <c r="P759" s="1"/>
      <c r="Q759" s="1"/>
      <c r="R759" s="1"/>
      <c r="S759" s="1">
        <v>-1.980127529130371</v>
      </c>
      <c r="T759" s="1"/>
      <c r="U759" s="1"/>
      <c r="V759" s="1"/>
      <c r="W759" s="1">
        <v>-2.1704055331851353</v>
      </c>
      <c r="X759" s="1"/>
      <c r="Y759" s="1"/>
      <c r="Z759" s="1"/>
      <c r="AA759" s="1">
        <v>-0.35657711910608292</v>
      </c>
      <c r="AB759" s="1"/>
      <c r="AC759" s="1"/>
      <c r="AD759" s="1"/>
      <c r="AE759" s="1">
        <v>-1.653539548837804</v>
      </c>
      <c r="AF759" s="1"/>
      <c r="AG759" s="1"/>
      <c r="AH759" s="1"/>
      <c r="AI759" s="1">
        <v>0.36270690424886065</v>
      </c>
      <c r="AJ759" s="1"/>
      <c r="AK759" s="1"/>
      <c r="AL759" s="1"/>
      <c r="AM759" s="1"/>
      <c r="AN759" s="10">
        <f t="shared" si="43"/>
        <v>0.70829716669960419</v>
      </c>
      <c r="AO759" s="1"/>
      <c r="AP759" s="1"/>
      <c r="AQ759" s="1"/>
      <c r="AR759" s="1"/>
      <c r="AS759" s="45">
        <f t="shared" si="44"/>
        <v>1.7297166699604238E-2</v>
      </c>
      <c r="AT759" s="6">
        <v>16</v>
      </c>
    </row>
    <row r="760" spans="1:46" s="3" customFormat="1" x14ac:dyDescent="0.2">
      <c r="A760" s="44">
        <v>2</v>
      </c>
      <c r="B760" s="8" t="s">
        <v>68</v>
      </c>
      <c r="C760" s="8" t="s">
        <v>8</v>
      </c>
      <c r="D760" s="6">
        <v>1</v>
      </c>
      <c r="E760" s="6"/>
      <c r="F760" s="6">
        <v>83</v>
      </c>
      <c r="G760" s="1">
        <v>-0.98336757789064677</v>
      </c>
      <c r="H760" s="1"/>
      <c r="I760" s="1"/>
      <c r="J760" s="1"/>
      <c r="K760" s="1">
        <v>-0.74660028464904693</v>
      </c>
      <c r="L760" s="1"/>
      <c r="M760" s="6"/>
      <c r="N760" s="6"/>
      <c r="O760" s="9">
        <v>1.7149929021755455</v>
      </c>
      <c r="P760" s="1"/>
      <c r="Q760" s="1"/>
      <c r="R760" s="1"/>
      <c r="S760" s="1">
        <v>-1.8185543322033624</v>
      </c>
      <c r="T760" s="1"/>
      <c r="U760" s="1"/>
      <c r="V760" s="1"/>
      <c r="W760" s="1">
        <v>-2.320639543321096</v>
      </c>
      <c r="X760" s="1"/>
      <c r="Y760" s="1"/>
      <c r="Z760" s="1"/>
      <c r="AA760" s="1">
        <v>-0.83071169901914599</v>
      </c>
      <c r="AB760" s="1"/>
      <c r="AC760" s="1"/>
      <c r="AD760" s="1"/>
      <c r="AE760" s="1">
        <v>-1.3970736400663042</v>
      </c>
      <c r="AF760" s="1"/>
      <c r="AG760" s="1"/>
      <c r="AH760" s="1"/>
      <c r="AI760" s="1">
        <v>0.35181316576510246</v>
      </c>
      <c r="AJ760" s="1"/>
      <c r="AK760" s="1"/>
      <c r="AL760" s="1"/>
      <c r="AM760" s="1"/>
      <c r="AN760" s="10">
        <f t="shared" si="43"/>
        <v>0.69686309878705166</v>
      </c>
      <c r="AO760" s="1"/>
      <c r="AP760" s="1"/>
      <c r="AQ760" s="1"/>
      <c r="AR760" s="1"/>
      <c r="AS760" s="45">
        <f t="shared" si="44"/>
        <v>5.8630987870517126E-3</v>
      </c>
      <c r="AT760" s="6">
        <v>16</v>
      </c>
    </row>
    <row r="761" spans="1:46" s="3" customFormat="1" x14ac:dyDescent="0.2">
      <c r="A761" s="44">
        <v>2</v>
      </c>
      <c r="B761" s="8" t="s">
        <v>70</v>
      </c>
      <c r="C761" s="8" t="s">
        <v>8</v>
      </c>
      <c r="D761" s="6">
        <v>1</v>
      </c>
      <c r="E761" s="6"/>
      <c r="F761" s="6">
        <v>85</v>
      </c>
      <c r="G761" s="1">
        <v>-0.94312232098258264</v>
      </c>
      <c r="H761" s="1"/>
      <c r="I761" s="1"/>
      <c r="J761" s="1"/>
      <c r="K761" s="1">
        <v>-0.66310460211697553</v>
      </c>
      <c r="L761" s="1"/>
      <c r="M761" s="6"/>
      <c r="N761" s="6"/>
      <c r="O761" s="9">
        <v>1.7550661642496943</v>
      </c>
      <c r="P761" s="1"/>
      <c r="Q761" s="1"/>
      <c r="R761" s="1"/>
      <c r="S761" s="1">
        <v>-1.7351518293109507</v>
      </c>
      <c r="T761" s="1"/>
      <c r="U761" s="1"/>
      <c r="V761" s="1"/>
      <c r="W761" s="1">
        <v>-2.2690433410243047</v>
      </c>
      <c r="X761" s="1"/>
      <c r="Y761" s="1"/>
      <c r="Z761" s="1"/>
      <c r="AA761" s="1">
        <v>-0.94596796328817734</v>
      </c>
      <c r="AB761" s="1"/>
      <c r="AC761" s="1"/>
      <c r="AD761" s="1"/>
      <c r="AE761" s="1">
        <v>-1.2857770994116613</v>
      </c>
      <c r="AF761" s="1"/>
      <c r="AG761" s="1"/>
      <c r="AH761" s="1"/>
      <c r="AI761" s="1">
        <v>0.33954301725289127</v>
      </c>
      <c r="AJ761" s="1"/>
      <c r="AK761" s="1"/>
      <c r="AL761" s="1"/>
      <c r="AM761" s="1"/>
      <c r="AN761" s="10">
        <f t="shared" si="43"/>
        <v>0.68398435090863474</v>
      </c>
      <c r="AO761" s="1"/>
      <c r="AP761" s="1"/>
      <c r="AQ761" s="1"/>
      <c r="AR761" s="1"/>
      <c r="AS761" s="45">
        <f t="shared" si="44"/>
        <v>-7.0156490913652059E-3</v>
      </c>
      <c r="AT761" s="6">
        <v>19</v>
      </c>
    </row>
    <row r="762" spans="1:46" s="3" customFormat="1" x14ac:dyDescent="0.2">
      <c r="A762" s="44">
        <v>2</v>
      </c>
      <c r="B762" s="8" t="s">
        <v>70</v>
      </c>
      <c r="C762" s="8" t="s">
        <v>8</v>
      </c>
      <c r="D762" s="6">
        <v>1</v>
      </c>
      <c r="E762" s="6"/>
      <c r="F762" s="6">
        <v>85</v>
      </c>
      <c r="G762" s="1">
        <v>-1.0128237087387397</v>
      </c>
      <c r="H762" s="1"/>
      <c r="I762" s="1"/>
      <c r="J762" s="1"/>
      <c r="K762" s="1">
        <v>-0.71425980926618404</v>
      </c>
      <c r="L762" s="1"/>
      <c r="M762" s="6"/>
      <c r="N762" s="6"/>
      <c r="O762" s="9">
        <v>1.6821656192757211</v>
      </c>
      <c r="P762" s="1"/>
      <c r="Q762" s="1"/>
      <c r="R762" s="1"/>
      <c r="S762" s="1">
        <v>-1.7861491954864022</v>
      </c>
      <c r="T762" s="1"/>
      <c r="U762" s="1"/>
      <c r="V762" s="1"/>
      <c r="W762" s="1">
        <v>-2.1246631563418825</v>
      </c>
      <c r="X762" s="1"/>
      <c r="Y762" s="1"/>
      <c r="Z762" s="1"/>
      <c r="AA762" s="1">
        <v>-0.69924350962310977</v>
      </c>
      <c r="AB762" s="1"/>
      <c r="AC762" s="1"/>
      <c r="AD762" s="1"/>
      <c r="AE762" s="1">
        <v>-1.3718303698882495</v>
      </c>
      <c r="AF762" s="1"/>
      <c r="AG762" s="1"/>
      <c r="AH762" s="1"/>
      <c r="AI762" s="1">
        <v>0.37568905575197098</v>
      </c>
      <c r="AJ762" s="1"/>
      <c r="AK762" s="1"/>
      <c r="AL762" s="1"/>
      <c r="AM762" s="1"/>
      <c r="AN762" s="10">
        <f t="shared" si="43"/>
        <v>0.72192323291726879</v>
      </c>
      <c r="AO762" s="1"/>
      <c r="AP762" s="1"/>
      <c r="AQ762" s="1"/>
      <c r="AR762" s="1"/>
      <c r="AS762" s="45">
        <f t="shared" si="44"/>
        <v>3.0923232917268839E-2</v>
      </c>
      <c r="AT762" s="6">
        <v>20</v>
      </c>
    </row>
    <row r="763" spans="1:46" s="3" customFormat="1" x14ac:dyDescent="0.2">
      <c r="A763" s="44">
        <v>2</v>
      </c>
      <c r="B763" s="8" t="s">
        <v>70</v>
      </c>
      <c r="C763" s="8" t="s">
        <v>8</v>
      </c>
      <c r="D763" s="6">
        <v>1</v>
      </c>
      <c r="E763" s="6"/>
      <c r="F763" s="6">
        <v>85</v>
      </c>
      <c r="G763" s="1">
        <v>-1.0445658900536974</v>
      </c>
      <c r="H763" s="1"/>
      <c r="I763" s="1"/>
      <c r="J763" s="1"/>
      <c r="K763" s="1">
        <v>-0.81792550697596156</v>
      </c>
      <c r="L763" s="1"/>
      <c r="M763" s="6"/>
      <c r="N763" s="6"/>
      <c r="O763" s="9">
        <v>1.6519740067611421</v>
      </c>
      <c r="P763" s="9"/>
      <c r="Q763" s="9"/>
      <c r="R763" s="9"/>
      <c r="S763" s="9">
        <v>-1.8897399690776808</v>
      </c>
      <c r="T763" s="9"/>
      <c r="U763" s="9"/>
      <c r="V763" s="9"/>
      <c r="W763" s="9">
        <v>-1.8064489944576989</v>
      </c>
      <c r="X763" s="9"/>
      <c r="Y763" s="9"/>
      <c r="Z763" s="9"/>
      <c r="AA763" s="9">
        <v>-0.17313780322161798</v>
      </c>
      <c r="AB763" s="9"/>
      <c r="AC763" s="9"/>
      <c r="AD763" s="9"/>
      <c r="AE763" s="9">
        <v>-1.5301417805463209</v>
      </c>
      <c r="AF763" s="9"/>
      <c r="AG763" s="9"/>
      <c r="AH763" s="9"/>
      <c r="AI763" s="9">
        <v>0.35192079735757442</v>
      </c>
      <c r="AJ763" s="9"/>
      <c r="AK763" s="9"/>
      <c r="AL763" s="9"/>
      <c r="AM763" s="9"/>
      <c r="AN763" s="10">
        <f t="shared" si="43"/>
        <v>0.69697606890651009</v>
      </c>
      <c r="AO763" s="1"/>
      <c r="AP763" s="1"/>
      <c r="AQ763" s="1"/>
      <c r="AR763" s="1"/>
      <c r="AS763" s="45">
        <f t="shared" si="44"/>
        <v>5.9760689065101458E-3</v>
      </c>
      <c r="AT763" s="6">
        <v>20</v>
      </c>
    </row>
    <row r="764" spans="1:46" s="3" customFormat="1" x14ac:dyDescent="0.2">
      <c r="A764" s="44">
        <v>2</v>
      </c>
      <c r="B764" s="8" t="s">
        <v>70</v>
      </c>
      <c r="C764" s="8" t="s">
        <v>8</v>
      </c>
      <c r="D764" s="6">
        <v>1</v>
      </c>
      <c r="E764" s="6"/>
      <c r="F764" s="6">
        <v>85</v>
      </c>
      <c r="G764" s="1">
        <v>-1.0054675618428806</v>
      </c>
      <c r="H764" s="1"/>
      <c r="I764" s="1"/>
      <c r="J764" s="1"/>
      <c r="K764" s="1">
        <v>-0.73410005138473233</v>
      </c>
      <c r="L764" s="1"/>
      <c r="M764" s="6"/>
      <c r="N764" s="6"/>
      <c r="O764" s="9">
        <v>1.6908038591632113</v>
      </c>
      <c r="P764" s="9"/>
      <c r="Q764" s="9"/>
      <c r="R764" s="9"/>
      <c r="S764" s="9">
        <v>-1.8060051402266026</v>
      </c>
      <c r="T764" s="9"/>
      <c r="U764" s="9"/>
      <c r="V764" s="9"/>
      <c r="W764" s="9">
        <v>-1.9561678994420018</v>
      </c>
      <c r="X764" s="9"/>
      <c r="Y764" s="9"/>
      <c r="Z764" s="9"/>
      <c r="AA764" s="9">
        <v>-0.49074869147089362</v>
      </c>
      <c r="AB764" s="9"/>
      <c r="AC764" s="9"/>
      <c r="AD764" s="9"/>
      <c r="AE764" s="9">
        <v>-1.4419656922299295</v>
      </c>
      <c r="AF764" s="9"/>
      <c r="AG764" s="9"/>
      <c r="AH764" s="9"/>
      <c r="AI764" s="9">
        <v>0.31735717396494389</v>
      </c>
      <c r="AJ764" s="9"/>
      <c r="AK764" s="9"/>
      <c r="AL764" s="9"/>
      <c r="AM764" s="9"/>
      <c r="AN764" s="10">
        <f t="shared" si="43"/>
        <v>0.66069808979360523</v>
      </c>
      <c r="AO764" s="1"/>
      <c r="AP764" s="1"/>
      <c r="AQ764" s="1"/>
      <c r="AR764" s="1"/>
      <c r="AS764" s="45">
        <f t="shared" si="44"/>
        <v>-3.0301910206394722E-2</v>
      </c>
      <c r="AT764" s="6">
        <v>19</v>
      </c>
    </row>
    <row r="765" spans="1:46" s="3" customFormat="1" x14ac:dyDescent="0.2">
      <c r="A765" s="44">
        <v>2</v>
      </c>
      <c r="B765" s="8" t="s">
        <v>70</v>
      </c>
      <c r="C765" s="8" t="s">
        <v>8</v>
      </c>
      <c r="D765" s="6">
        <v>1</v>
      </c>
      <c r="E765" s="6"/>
      <c r="F765" s="6">
        <v>85</v>
      </c>
      <c r="G765" s="1">
        <v>-0.93945962528726257</v>
      </c>
      <c r="H765" s="1"/>
      <c r="I765" s="1"/>
      <c r="J765" s="1"/>
      <c r="K765" s="1">
        <v>-0.67289489664194524</v>
      </c>
      <c r="L765" s="1"/>
      <c r="M765" s="6"/>
      <c r="N765" s="6"/>
      <c r="O765" s="9">
        <v>1.759363920118425</v>
      </c>
      <c r="P765" s="9"/>
      <c r="Q765" s="9"/>
      <c r="R765" s="9"/>
      <c r="S765" s="9">
        <v>-1.7449499456661641</v>
      </c>
      <c r="T765" s="9"/>
      <c r="U765" s="9"/>
      <c r="V765" s="9"/>
      <c r="W765" s="9">
        <v>-1.750147418878814</v>
      </c>
      <c r="X765" s="9"/>
      <c r="Y765" s="9"/>
      <c r="Z765" s="9"/>
      <c r="AA765" s="9">
        <v>-0.40680572470576382</v>
      </c>
      <c r="AB765" s="9"/>
      <c r="AC765" s="9"/>
      <c r="AD765" s="9"/>
      <c r="AE765" s="9">
        <v>-1.2975017068414114</v>
      </c>
      <c r="AF765" s="9"/>
      <c r="AG765" s="9"/>
      <c r="AH765" s="9"/>
      <c r="AI765" s="9">
        <v>0.33365446208982741</v>
      </c>
      <c r="AJ765" s="9"/>
      <c r="AK765" s="9"/>
      <c r="AL765" s="9"/>
      <c r="AM765" s="9"/>
      <c r="AN765" s="10">
        <f t="shared" si="43"/>
        <v>0.67780372340948292</v>
      </c>
      <c r="AO765" s="1"/>
      <c r="AP765" s="1"/>
      <c r="AQ765" s="1"/>
      <c r="AR765" s="1"/>
      <c r="AS765" s="45">
        <f t="shared" si="44"/>
        <v>-1.3196276590517031E-2</v>
      </c>
      <c r="AT765" s="6">
        <v>19</v>
      </c>
    </row>
    <row r="766" spans="1:46" s="3" customFormat="1" x14ac:dyDescent="0.2">
      <c r="A766" s="44">
        <v>2</v>
      </c>
      <c r="B766" s="8" t="s">
        <v>70</v>
      </c>
      <c r="C766" s="8" t="s">
        <v>8</v>
      </c>
      <c r="D766" s="6">
        <v>1</v>
      </c>
      <c r="E766" s="6"/>
      <c r="F766" s="6">
        <v>85</v>
      </c>
      <c r="G766" s="1">
        <v>-0.95916407496725908</v>
      </c>
      <c r="H766" s="1"/>
      <c r="I766" s="1"/>
      <c r="J766" s="1"/>
      <c r="K766" s="1">
        <v>-0.65142616026919575</v>
      </c>
      <c r="L766" s="1"/>
      <c r="M766" s="6"/>
      <c r="N766" s="6"/>
      <c r="O766" s="9">
        <v>1.7374105453622699</v>
      </c>
      <c r="P766" s="9"/>
      <c r="Q766" s="9"/>
      <c r="R766" s="9"/>
      <c r="S766" s="9">
        <v>-1.7234379483429763</v>
      </c>
      <c r="T766" s="9"/>
      <c r="U766" s="9"/>
      <c r="V766" s="9"/>
      <c r="W766" s="9">
        <v>-1.5921988982850466</v>
      </c>
      <c r="X766" s="9"/>
      <c r="Y766" s="9"/>
      <c r="Z766" s="9"/>
      <c r="AA766" s="9">
        <v>-0.29167511433952908</v>
      </c>
      <c r="AB766" s="9"/>
      <c r="AC766" s="9"/>
      <c r="AD766" s="9"/>
      <c r="AE766" s="9">
        <v>-1.3125228477207789</v>
      </c>
      <c r="AF766" s="9"/>
      <c r="AG766" s="9"/>
      <c r="AH766" s="9"/>
      <c r="AI766" s="9">
        <v>0.31783335164087267</v>
      </c>
      <c r="AJ766" s="9"/>
      <c r="AK766" s="9"/>
      <c r="AL766" s="9"/>
      <c r="AM766" s="9"/>
      <c r="AN766" s="10">
        <f t="shared" si="43"/>
        <v>0.66119788588226003</v>
      </c>
      <c r="AO766" s="1"/>
      <c r="AP766" s="1"/>
      <c r="AQ766" s="1"/>
      <c r="AR766" s="1"/>
      <c r="AS766" s="45">
        <f t="shared" si="44"/>
        <v>-2.980211411773992E-2</v>
      </c>
      <c r="AT766" s="6">
        <v>18</v>
      </c>
    </row>
    <row r="767" spans="1:46" s="3" customFormat="1" x14ac:dyDescent="0.2">
      <c r="A767" s="44">
        <v>2</v>
      </c>
      <c r="B767" s="8" t="s">
        <v>70</v>
      </c>
      <c r="C767" s="8" t="s">
        <v>8</v>
      </c>
      <c r="D767" s="6">
        <v>1</v>
      </c>
      <c r="E767" s="6"/>
      <c r="F767" s="6">
        <v>85</v>
      </c>
      <c r="G767" s="1">
        <v>-0.94781110828166792</v>
      </c>
      <c r="H767" s="1"/>
      <c r="I767" s="1"/>
      <c r="J767" s="1"/>
      <c r="K767" s="1">
        <v>-0.64198138633156687</v>
      </c>
      <c r="L767" s="1"/>
      <c r="M767" s="6"/>
      <c r="N767" s="6"/>
      <c r="O767" s="9">
        <v>1.749242956466182</v>
      </c>
      <c r="P767" s="9"/>
      <c r="Q767" s="9"/>
      <c r="R767" s="9"/>
      <c r="S767" s="9">
        <v>-1.7140189256794258</v>
      </c>
      <c r="T767" s="9"/>
      <c r="U767" s="9"/>
      <c r="V767" s="9"/>
      <c r="W767" s="9">
        <v>-2.1191402393499481</v>
      </c>
      <c r="X767" s="9"/>
      <c r="Y767" s="9"/>
      <c r="Z767" s="9"/>
      <c r="AA767" s="9">
        <v>-0.83814987243495398</v>
      </c>
      <c r="AB767" s="9"/>
      <c r="AC767" s="9"/>
      <c r="AD767" s="9"/>
      <c r="AE767" s="9">
        <v>-1.3599285605145754</v>
      </c>
      <c r="AF767" s="9"/>
      <c r="AG767" s="9"/>
      <c r="AH767" s="9"/>
      <c r="AI767" s="9">
        <v>0.24932870954183506</v>
      </c>
      <c r="AJ767" s="9"/>
      <c r="AK767" s="9"/>
      <c r="AL767" s="9"/>
      <c r="AM767" s="9"/>
      <c r="AN767" s="10">
        <f t="shared" si="43"/>
        <v>0.58929541353511006</v>
      </c>
      <c r="AO767" s="1"/>
      <c r="AP767" s="1"/>
      <c r="AQ767" s="1"/>
      <c r="AR767" s="1"/>
      <c r="AS767" s="45">
        <f t="shared" ref="AS767:AS798" si="45">AN767-$AW$4</f>
        <v>-0.10170458646488989</v>
      </c>
      <c r="AT767" s="6">
        <v>18</v>
      </c>
    </row>
    <row r="768" spans="1:46" s="3" customFormat="1" x14ac:dyDescent="0.2">
      <c r="A768" s="44">
        <v>2</v>
      </c>
      <c r="B768" s="8" t="s">
        <v>72</v>
      </c>
      <c r="C768" s="8" t="s">
        <v>8</v>
      </c>
      <c r="D768" s="6">
        <v>1</v>
      </c>
      <c r="E768" s="6"/>
      <c r="F768" s="6">
        <v>87</v>
      </c>
      <c r="G768" s="1">
        <v>-1.0720710161024236</v>
      </c>
      <c r="H768" s="1"/>
      <c r="I768" s="1"/>
      <c r="J768" s="1"/>
      <c r="K768" s="1">
        <v>-0.87100177443192339</v>
      </c>
      <c r="L768" s="1"/>
      <c r="M768" s="6"/>
      <c r="N768" s="6"/>
      <c r="O768" s="9">
        <v>1.7242204340301752</v>
      </c>
      <c r="P768" s="1"/>
      <c r="Q768" s="1"/>
      <c r="R768" s="1"/>
      <c r="S768" s="1">
        <v>-1.8437161423644284</v>
      </c>
      <c r="T768" s="1"/>
      <c r="U768" s="1"/>
      <c r="V768" s="1"/>
      <c r="W768" s="1">
        <v>-2.8697648412855798</v>
      </c>
      <c r="X768" s="1"/>
      <c r="Y768" s="1"/>
      <c r="Z768" s="1"/>
      <c r="AA768" s="1">
        <v>-1.131987081054886</v>
      </c>
      <c r="AB768" s="1"/>
      <c r="AC768" s="1"/>
      <c r="AD768" s="1"/>
      <c r="AE768" s="1">
        <v>-1.6173982539788581</v>
      </c>
      <c r="AF768" s="1"/>
      <c r="AG768" s="1"/>
      <c r="AH768" s="1"/>
      <c r="AI768" s="1">
        <v>0.34515603401208406</v>
      </c>
      <c r="AJ768" s="1"/>
      <c r="AK768" s="1"/>
      <c r="AL768" s="1"/>
      <c r="AM768" s="1"/>
      <c r="AN768" s="10">
        <f t="shared" si="43"/>
        <v>0.68987577329908345</v>
      </c>
      <c r="AO768" s="1"/>
      <c r="AP768" s="1"/>
      <c r="AQ768" s="1"/>
      <c r="AR768" s="1"/>
      <c r="AS768" s="45">
        <f t="shared" si="45"/>
        <v>-1.1242267009164975E-3</v>
      </c>
      <c r="AT768" s="6">
        <v>19</v>
      </c>
    </row>
    <row r="769" spans="1:46" s="3" customFormat="1" x14ac:dyDescent="0.2">
      <c r="A769" s="44">
        <v>2</v>
      </c>
      <c r="B769" s="8" t="s">
        <v>72</v>
      </c>
      <c r="C769" s="8" t="s">
        <v>8</v>
      </c>
      <c r="D769" s="6">
        <v>1</v>
      </c>
      <c r="E769" s="6"/>
      <c r="F769" s="6">
        <v>87</v>
      </c>
      <c r="G769" s="1">
        <v>-1.0844228117981798</v>
      </c>
      <c r="H769" s="1"/>
      <c r="I769" s="1"/>
      <c r="J769" s="1"/>
      <c r="K769" s="1">
        <v>-0.86859123461394072</v>
      </c>
      <c r="L769" s="1"/>
      <c r="M769" s="6"/>
      <c r="N769" s="6"/>
      <c r="O769" s="9">
        <v>1.7108709966951854</v>
      </c>
      <c r="P769" s="1"/>
      <c r="Q769" s="1"/>
      <c r="R769" s="1"/>
      <c r="S769" s="1">
        <v>-1.8412778238879213</v>
      </c>
      <c r="T769" s="1"/>
      <c r="U769" s="1"/>
      <c r="V769" s="1"/>
      <c r="W769" s="1">
        <v>-2.4970268010309216</v>
      </c>
      <c r="X769" s="1"/>
      <c r="Y769" s="1"/>
      <c r="Z769" s="1"/>
      <c r="AA769" s="1">
        <v>-0.76347644437758933</v>
      </c>
      <c r="AB769" s="1"/>
      <c r="AC769" s="1"/>
      <c r="AD769" s="1"/>
      <c r="AE769" s="1">
        <v>-1.5760746395090952</v>
      </c>
      <c r="AF769" s="1"/>
      <c r="AG769" s="1"/>
      <c r="AH769" s="1"/>
      <c r="AI769" s="1">
        <v>0.39695679366355541</v>
      </c>
      <c r="AJ769" s="1"/>
      <c r="AK769" s="1"/>
      <c r="AL769" s="1"/>
      <c r="AM769" s="1"/>
      <c r="AN769" s="10">
        <f t="shared" si="43"/>
        <v>0.74424585062926774</v>
      </c>
      <c r="AO769" s="1"/>
      <c r="AP769" s="1"/>
      <c r="AQ769" s="1"/>
      <c r="AR769" s="1"/>
      <c r="AS769" s="45">
        <f t="shared" si="45"/>
        <v>5.3245850629267788E-2</v>
      </c>
      <c r="AT769" s="6">
        <v>19</v>
      </c>
    </row>
    <row r="770" spans="1:46" s="3" customFormat="1" x14ac:dyDescent="0.2">
      <c r="A770" s="44">
        <v>2</v>
      </c>
      <c r="B770" s="8" t="s">
        <v>72</v>
      </c>
      <c r="C770" s="8" t="s">
        <v>8</v>
      </c>
      <c r="D770" s="6">
        <v>1</v>
      </c>
      <c r="E770" s="6"/>
      <c r="F770" s="6">
        <v>87</v>
      </c>
      <c r="G770" s="1">
        <v>-1.0733827287241657</v>
      </c>
      <c r="H770" s="1"/>
      <c r="I770" s="1"/>
      <c r="J770" s="1"/>
      <c r="K770" s="1">
        <v>-0.86749884978197178</v>
      </c>
      <c r="L770" s="1"/>
      <c r="M770" s="6"/>
      <c r="N770" s="6"/>
      <c r="O770" s="9">
        <v>1.7226812615092764</v>
      </c>
      <c r="P770" s="1"/>
      <c r="Q770" s="1"/>
      <c r="R770" s="1"/>
      <c r="S770" s="1">
        <v>-1.8402100681182816</v>
      </c>
      <c r="T770" s="1"/>
      <c r="U770" s="1"/>
      <c r="V770" s="1"/>
      <c r="W770" s="1">
        <v>-2.2010527919226752</v>
      </c>
      <c r="X770" s="1"/>
      <c r="Y770" s="1"/>
      <c r="Z770" s="1"/>
      <c r="AA770" s="1">
        <v>-0.46917830889893486</v>
      </c>
      <c r="AB770" s="1"/>
      <c r="AC770" s="1"/>
      <c r="AD770" s="1"/>
      <c r="AE770" s="1">
        <v>-1.5887500043113287</v>
      </c>
      <c r="AF770" s="1"/>
      <c r="AG770" s="1"/>
      <c r="AH770" s="1"/>
      <c r="AI770" s="1">
        <v>0.37177531096505012</v>
      </c>
      <c r="AJ770" s="1"/>
      <c r="AK770" s="1"/>
      <c r="AL770" s="1"/>
      <c r="AM770" s="1"/>
      <c r="AN770" s="10">
        <f t="shared" si="43"/>
        <v>0.71781536638891663</v>
      </c>
      <c r="AO770" s="1"/>
      <c r="AP770" s="1"/>
      <c r="AQ770" s="1"/>
      <c r="AR770" s="1"/>
      <c r="AS770" s="45">
        <f t="shared" si="45"/>
        <v>2.6815366388916684E-2</v>
      </c>
      <c r="AT770" s="6">
        <v>19</v>
      </c>
    </row>
    <row r="771" spans="1:46" s="3" customFormat="1" x14ac:dyDescent="0.2">
      <c r="A771" s="44">
        <v>2</v>
      </c>
      <c r="B771" s="8" t="s">
        <v>72</v>
      </c>
      <c r="C771" s="8" t="s">
        <v>8</v>
      </c>
      <c r="D771" s="6">
        <v>1</v>
      </c>
      <c r="E771" s="6"/>
      <c r="F771" s="6">
        <v>87</v>
      </c>
      <c r="G771" s="1">
        <v>-0.98809192955365677</v>
      </c>
      <c r="H771" s="1"/>
      <c r="I771" s="1"/>
      <c r="J771" s="1"/>
      <c r="K771" s="1">
        <v>-0.70094287099375929</v>
      </c>
      <c r="L771" s="1"/>
      <c r="M771" s="6"/>
      <c r="N771" s="6"/>
      <c r="O771" s="9">
        <v>1.8080047383589453</v>
      </c>
      <c r="P771" s="1"/>
      <c r="Q771" s="1"/>
      <c r="R771" s="1"/>
      <c r="S771" s="1">
        <v>-1.6738346420823262</v>
      </c>
      <c r="T771" s="1"/>
      <c r="U771" s="1"/>
      <c r="V771" s="1"/>
      <c r="W771" s="1">
        <v>-2.031942269348705</v>
      </c>
      <c r="X771" s="1"/>
      <c r="Y771" s="1"/>
      <c r="Z771" s="1"/>
      <c r="AA771" s="1">
        <v>-0.63294133887720205</v>
      </c>
      <c r="AB771" s="1"/>
      <c r="AC771" s="1"/>
      <c r="AD771" s="1"/>
      <c r="AE771" s="1">
        <v>-1.4119419803578919</v>
      </c>
      <c r="AF771" s="1"/>
      <c r="AG771" s="1"/>
      <c r="AH771" s="1"/>
      <c r="AI771" s="1">
        <v>0.2968620831264035</v>
      </c>
      <c r="AJ771" s="1"/>
      <c r="AK771" s="1"/>
      <c r="AL771" s="1"/>
      <c r="AM771" s="1"/>
      <c r="AN771" s="10">
        <f t="shared" si="43"/>
        <v>0.63918644244947309</v>
      </c>
      <c r="AO771" s="1"/>
      <c r="AP771" s="1"/>
      <c r="AQ771" s="1"/>
      <c r="AR771" s="1"/>
      <c r="AS771" s="45">
        <f t="shared" si="45"/>
        <v>-5.1813557550526856E-2</v>
      </c>
      <c r="AT771" s="6">
        <v>19</v>
      </c>
    </row>
    <row r="772" spans="1:46" s="3" customFormat="1" x14ac:dyDescent="0.2">
      <c r="A772" s="44">
        <v>2</v>
      </c>
      <c r="B772" s="8" t="s">
        <v>74</v>
      </c>
      <c r="C772" s="8" t="s">
        <v>8</v>
      </c>
      <c r="D772" s="6">
        <v>1</v>
      </c>
      <c r="E772" s="6"/>
      <c r="F772" s="6">
        <v>89</v>
      </c>
      <c r="G772" s="1">
        <v>-0.9863947408229532</v>
      </c>
      <c r="H772" s="1"/>
      <c r="I772" s="1"/>
      <c r="J772" s="1"/>
      <c r="K772" s="1">
        <v>-0.78732237498453117</v>
      </c>
      <c r="L772" s="1"/>
      <c r="M772" s="6"/>
      <c r="N772" s="6"/>
      <c r="O772" s="9">
        <v>1.8130593036332179</v>
      </c>
      <c r="P772" s="1"/>
      <c r="Q772" s="1"/>
      <c r="R772" s="1"/>
      <c r="S772" s="1">
        <v>-1.7602232529413706</v>
      </c>
      <c r="T772" s="1"/>
      <c r="U772" s="1"/>
      <c r="V772" s="1"/>
      <c r="W772" s="1">
        <v>-2.431929892765337</v>
      </c>
      <c r="X772" s="1"/>
      <c r="Y772" s="1"/>
      <c r="Z772" s="1"/>
      <c r="AA772" s="1">
        <v>-0.86067737429462721</v>
      </c>
      <c r="AB772" s="1"/>
      <c r="AC772" s="1"/>
      <c r="AD772" s="1"/>
      <c r="AE772" s="1">
        <v>-1.4218280830017462</v>
      </c>
      <c r="AF772" s="1"/>
      <c r="AG772" s="1"/>
      <c r="AH772" s="1"/>
      <c r="AI772" s="1">
        <v>0.37022037396632662</v>
      </c>
      <c r="AJ772" s="1"/>
      <c r="AK772" s="1"/>
      <c r="AL772" s="1"/>
      <c r="AM772" s="1"/>
      <c r="AN772" s="10">
        <f t="shared" si="43"/>
        <v>0.71618330451505652</v>
      </c>
      <c r="AO772" s="1"/>
      <c r="AP772" s="1"/>
      <c r="AQ772" s="1"/>
      <c r="AR772" s="1"/>
      <c r="AS772" s="45">
        <f t="shared" si="45"/>
        <v>2.518330451505657E-2</v>
      </c>
      <c r="AT772" s="6">
        <v>18</v>
      </c>
    </row>
    <row r="773" spans="1:46" s="3" customFormat="1" x14ac:dyDescent="0.2">
      <c r="A773" s="44">
        <v>2</v>
      </c>
      <c r="B773" s="8" t="s">
        <v>74</v>
      </c>
      <c r="C773" s="8" t="s">
        <v>8</v>
      </c>
      <c r="D773" s="6">
        <v>1</v>
      </c>
      <c r="E773" s="6"/>
      <c r="F773" s="6">
        <v>89</v>
      </c>
      <c r="G773" s="1">
        <v>-1.0831913612691531</v>
      </c>
      <c r="H773" s="1"/>
      <c r="I773" s="1"/>
      <c r="J773" s="1"/>
      <c r="K773" s="1">
        <v>-0.88277890241465529</v>
      </c>
      <c r="L773" s="1"/>
      <c r="M773" s="6"/>
      <c r="N773" s="6"/>
      <c r="O773" s="9">
        <v>1.7127238796154118</v>
      </c>
      <c r="P773" s="1"/>
      <c r="Q773" s="1"/>
      <c r="R773" s="1"/>
      <c r="S773" s="1">
        <v>-1.8554691186043815</v>
      </c>
      <c r="T773" s="1"/>
      <c r="U773" s="1"/>
      <c r="V773" s="1"/>
      <c r="W773" s="1">
        <v>-2.7019351912632876</v>
      </c>
      <c r="X773" s="1"/>
      <c r="Y773" s="1"/>
      <c r="Z773" s="1"/>
      <c r="AA773" s="1">
        <v>-0.94034591294400727</v>
      </c>
      <c r="AB773" s="1"/>
      <c r="AC773" s="1"/>
      <c r="AD773" s="1"/>
      <c r="AE773" s="1">
        <v>-1.6327022856548032</v>
      </c>
      <c r="AF773" s="1"/>
      <c r="AG773" s="1"/>
      <c r="AH773" s="1"/>
      <c r="AI773" s="1">
        <v>0.35290908522662384</v>
      </c>
      <c r="AJ773" s="1"/>
      <c r="AK773" s="1"/>
      <c r="AL773" s="1"/>
      <c r="AM773" s="1"/>
      <c r="AN773" s="10">
        <f t="shared" si="43"/>
        <v>0.69801337585386447</v>
      </c>
      <c r="AO773" s="1"/>
      <c r="AP773" s="1"/>
      <c r="AQ773" s="1"/>
      <c r="AR773" s="1"/>
      <c r="AS773" s="45">
        <f t="shared" si="45"/>
        <v>7.013375853864523E-3</v>
      </c>
      <c r="AT773" s="6">
        <v>18</v>
      </c>
    </row>
    <row r="774" spans="1:46" s="3" customFormat="1" x14ac:dyDescent="0.2">
      <c r="A774" s="44">
        <v>2</v>
      </c>
      <c r="B774" s="8" t="s">
        <v>74</v>
      </c>
      <c r="C774" s="8" t="s">
        <v>8</v>
      </c>
      <c r="D774" s="6">
        <v>1</v>
      </c>
      <c r="E774" s="6"/>
      <c r="F774" s="6">
        <v>89</v>
      </c>
      <c r="G774" s="1">
        <v>-1.0433978682689002</v>
      </c>
      <c r="H774" s="1"/>
      <c r="I774" s="1"/>
      <c r="J774" s="1"/>
      <c r="K774" s="1">
        <v>-0.87607691527647791</v>
      </c>
      <c r="L774" s="1"/>
      <c r="M774" s="6"/>
      <c r="N774" s="6"/>
      <c r="O774" s="9">
        <v>1.7551899980227235</v>
      </c>
      <c r="P774" s="1"/>
      <c r="Q774" s="1"/>
      <c r="R774" s="1"/>
      <c r="S774" s="1">
        <v>-1.8488557358818656</v>
      </c>
      <c r="T774" s="1"/>
      <c r="U774" s="1"/>
      <c r="V774" s="1"/>
      <c r="W774" s="1">
        <v>-2.2822747818024927</v>
      </c>
      <c r="X774" s="1"/>
      <c r="Y774" s="1"/>
      <c r="Z774" s="1"/>
      <c r="AA774" s="1">
        <v>-0.53328541232129056</v>
      </c>
      <c r="AB774" s="1"/>
      <c r="AC774" s="1"/>
      <c r="AD774" s="1"/>
      <c r="AE774" s="1">
        <v>-1.5903495838515769</v>
      </c>
      <c r="AF774" s="1"/>
      <c r="AG774" s="1"/>
      <c r="AH774" s="1"/>
      <c r="AI774" s="1">
        <v>0.34763701164219896</v>
      </c>
      <c r="AJ774" s="1"/>
      <c r="AK774" s="1"/>
      <c r="AL774" s="1"/>
      <c r="AM774" s="1"/>
      <c r="AN774" s="10">
        <f t="shared" si="43"/>
        <v>0.69247980741965209</v>
      </c>
      <c r="AO774" s="1"/>
      <c r="AP774" s="1"/>
      <c r="AQ774" s="1"/>
      <c r="AR774" s="1"/>
      <c r="AS774" s="45">
        <f t="shared" si="45"/>
        <v>1.479807419652146E-3</v>
      </c>
      <c r="AT774" s="6">
        <v>18</v>
      </c>
    </row>
    <row r="775" spans="1:46" s="3" customFormat="1" x14ac:dyDescent="0.2">
      <c r="A775" s="44">
        <v>2</v>
      </c>
      <c r="B775" s="8" t="s">
        <v>74</v>
      </c>
      <c r="C775" s="8" t="s">
        <v>8</v>
      </c>
      <c r="D775" s="6">
        <v>1</v>
      </c>
      <c r="E775" s="6"/>
      <c r="F775" s="6">
        <v>89</v>
      </c>
      <c r="G775" s="1">
        <v>-1.0722496703778035</v>
      </c>
      <c r="H775" s="1"/>
      <c r="I775" s="1"/>
      <c r="J775" s="1"/>
      <c r="K775" s="1">
        <v>-0.89231310312503853</v>
      </c>
      <c r="L775" s="1"/>
      <c r="M775" s="6"/>
      <c r="N775" s="6"/>
      <c r="O775" s="9">
        <v>1.7248262162981711</v>
      </c>
      <c r="P775" s="1"/>
      <c r="Q775" s="1"/>
      <c r="R775" s="1"/>
      <c r="S775" s="1">
        <v>-1.8650283815650905</v>
      </c>
      <c r="T775" s="1"/>
      <c r="U775" s="1"/>
      <c r="V775" s="1"/>
      <c r="W775" s="1">
        <v>-2.3676602849453152</v>
      </c>
      <c r="X775" s="1"/>
      <c r="Y775" s="1"/>
      <c r="Z775" s="1"/>
      <c r="AA775" s="1">
        <v>-0.58639748312078976</v>
      </c>
      <c r="AB775" s="1"/>
      <c r="AC775" s="1"/>
      <c r="AD775" s="1"/>
      <c r="AE775" s="1">
        <v>-1.6580415436520113</v>
      </c>
      <c r="AF775" s="1"/>
      <c r="AG775" s="1"/>
      <c r="AH775" s="1"/>
      <c r="AI775" s="1">
        <v>0.32560227755757637</v>
      </c>
      <c r="AJ775" s="1"/>
      <c r="AK775" s="1"/>
      <c r="AL775" s="1"/>
      <c r="AM775" s="1"/>
      <c r="AN775" s="10">
        <f t="shared" si="43"/>
        <v>0.6693521505244322</v>
      </c>
      <c r="AO775" s="1"/>
      <c r="AP775" s="1"/>
      <c r="AQ775" s="1"/>
      <c r="AR775" s="1"/>
      <c r="AS775" s="45">
        <f t="shared" si="45"/>
        <v>-2.1647849475567749E-2</v>
      </c>
      <c r="AT775" s="6">
        <v>18</v>
      </c>
    </row>
    <row r="776" spans="1:46" s="3" customFormat="1" x14ac:dyDescent="0.2">
      <c r="A776" s="44">
        <v>2</v>
      </c>
      <c r="B776" s="8" t="s">
        <v>74</v>
      </c>
      <c r="C776" s="8" t="s">
        <v>8</v>
      </c>
      <c r="D776" s="6">
        <v>1</v>
      </c>
      <c r="E776" s="6"/>
      <c r="F776" s="6">
        <v>89</v>
      </c>
      <c r="G776" s="1">
        <v>-0.99193267963279097</v>
      </c>
      <c r="H776" s="1"/>
      <c r="I776" s="1"/>
      <c r="J776" s="1"/>
      <c r="K776" s="1">
        <v>-0.78460370650903155</v>
      </c>
      <c r="L776" s="1"/>
      <c r="M776" s="6"/>
      <c r="N776" s="6"/>
      <c r="O776" s="9">
        <v>1.8070127740086555</v>
      </c>
      <c r="P776" s="1"/>
      <c r="Q776" s="1"/>
      <c r="R776" s="1"/>
      <c r="S776" s="1">
        <v>-1.7574920291863887</v>
      </c>
      <c r="T776" s="1"/>
      <c r="U776" s="1"/>
      <c r="V776" s="1"/>
      <c r="W776" s="1">
        <v>-1.9172188045066183</v>
      </c>
      <c r="X776" s="1"/>
      <c r="Y776" s="1"/>
      <c r="Z776" s="1"/>
      <c r="AA776" s="1">
        <v>-0.35062173492106385</v>
      </c>
      <c r="AB776" s="1"/>
      <c r="AC776" s="1"/>
      <c r="AD776" s="1"/>
      <c r="AE776" s="1">
        <v>-1.4121068403726131</v>
      </c>
      <c r="AF776" s="1"/>
      <c r="AG776" s="1"/>
      <c r="AH776" s="1"/>
      <c r="AI776" s="1">
        <v>0.3830065946110382</v>
      </c>
      <c r="AJ776" s="1"/>
      <c r="AK776" s="1"/>
      <c r="AL776" s="1"/>
      <c r="AM776" s="1"/>
      <c r="AN776" s="10">
        <f t="shared" si="43"/>
        <v>0.72960372170374566</v>
      </c>
      <c r="AO776" s="1"/>
      <c r="AP776" s="1"/>
      <c r="AQ776" s="1"/>
      <c r="AR776" s="1"/>
      <c r="AS776" s="45">
        <f t="shared" si="45"/>
        <v>3.8603721703745708E-2</v>
      </c>
      <c r="AT776" s="6">
        <v>18</v>
      </c>
    </row>
    <row r="777" spans="1:46" s="3" customFormat="1" x14ac:dyDescent="0.2">
      <c r="A777" s="44">
        <v>2</v>
      </c>
      <c r="B777" s="8" t="s">
        <v>76</v>
      </c>
      <c r="C777" s="8" t="s">
        <v>8</v>
      </c>
      <c r="D777" s="6">
        <v>1</v>
      </c>
      <c r="E777" s="6"/>
      <c r="F777" s="6">
        <v>91</v>
      </c>
      <c r="G777" s="1">
        <v>-1.1125517695032718</v>
      </c>
      <c r="H777" s="1"/>
      <c r="I777" s="1"/>
      <c r="J777" s="1"/>
      <c r="K777" s="1">
        <v>-1.0106580854928096</v>
      </c>
      <c r="L777" s="1"/>
      <c r="M777" s="6"/>
      <c r="N777" s="6"/>
      <c r="O777" s="9">
        <v>1.6859922871727799</v>
      </c>
      <c r="P777" s="1"/>
      <c r="Q777" s="1"/>
      <c r="R777" s="1"/>
      <c r="S777" s="1">
        <v>-1.9832904852274993</v>
      </c>
      <c r="T777" s="1"/>
      <c r="U777" s="1"/>
      <c r="V777" s="1"/>
      <c r="W777" s="1">
        <v>-2.230580137999663</v>
      </c>
      <c r="X777" s="1"/>
      <c r="Y777" s="1"/>
      <c r="Z777" s="1"/>
      <c r="AA777" s="1">
        <v>-0.21222128651873784</v>
      </c>
      <c r="AB777" s="1"/>
      <c r="AC777" s="1"/>
      <c r="AD777" s="1"/>
      <c r="AE777" s="1">
        <v>-1.7717063513311979</v>
      </c>
      <c r="AF777" s="1"/>
      <c r="AG777" s="1"/>
      <c r="AH777" s="1"/>
      <c r="AI777" s="1">
        <v>0.36982977211838519</v>
      </c>
      <c r="AJ777" s="1"/>
      <c r="AK777" s="1"/>
      <c r="AL777" s="1"/>
      <c r="AM777" s="1"/>
      <c r="AN777" s="10">
        <f t="shared" si="43"/>
        <v>0.71577332881545708</v>
      </c>
      <c r="AO777" s="1"/>
      <c r="AP777" s="1"/>
      <c r="AQ777" s="1"/>
      <c r="AR777" s="1"/>
      <c r="AS777" s="45">
        <f t="shared" si="45"/>
        <v>2.477332881545713E-2</v>
      </c>
      <c r="AT777" s="6">
        <v>15</v>
      </c>
    </row>
    <row r="778" spans="1:46" s="3" customFormat="1" x14ac:dyDescent="0.2">
      <c r="A778" s="44">
        <v>2</v>
      </c>
      <c r="B778" s="8" t="s">
        <v>76</v>
      </c>
      <c r="C778" s="8" t="s">
        <v>8</v>
      </c>
      <c r="D778" s="6">
        <v>1</v>
      </c>
      <c r="E778" s="6"/>
      <c r="F778" s="6">
        <v>91</v>
      </c>
      <c r="G778" s="1">
        <v>-1.1560357244204829</v>
      </c>
      <c r="H778" s="1"/>
      <c r="I778" s="1"/>
      <c r="J778" s="1"/>
      <c r="K778" s="1">
        <v>-1.030949325615957</v>
      </c>
      <c r="L778" s="1"/>
      <c r="M778" s="6"/>
      <c r="N778" s="6"/>
      <c r="O778" s="9">
        <v>1.6400731540094224</v>
      </c>
      <c r="P778" s="1"/>
      <c r="Q778" s="1"/>
      <c r="R778" s="1"/>
      <c r="S778" s="1">
        <v>-2.0034857009434859</v>
      </c>
      <c r="T778" s="1"/>
      <c r="U778" s="1"/>
      <c r="V778" s="1"/>
      <c r="W778" s="1">
        <v>-1.9397433564282416</v>
      </c>
      <c r="X778" s="1"/>
      <c r="Y778" s="1"/>
      <c r="Z778" s="1"/>
      <c r="AA778" s="1">
        <v>0.11971690548398528</v>
      </c>
      <c r="AB778" s="1"/>
      <c r="AC778" s="1"/>
      <c r="AD778" s="1"/>
      <c r="AE778" s="1">
        <v>-1.8302422228954756</v>
      </c>
      <c r="AF778" s="1"/>
      <c r="AG778" s="1"/>
      <c r="AH778" s="1"/>
      <c r="AI778" s="1">
        <v>0.37608995029678183</v>
      </c>
      <c r="AJ778" s="1"/>
      <c r="AK778" s="1"/>
      <c r="AL778" s="1"/>
      <c r="AM778" s="1"/>
      <c r="AN778" s="10">
        <f t="shared" si="43"/>
        <v>0.72234401183150232</v>
      </c>
      <c r="AO778" s="1"/>
      <c r="AP778" s="1"/>
      <c r="AQ778" s="1"/>
      <c r="AR778" s="1"/>
      <c r="AS778" s="45">
        <f t="shared" si="45"/>
        <v>3.1344011831502372E-2</v>
      </c>
      <c r="AT778" s="6">
        <v>15</v>
      </c>
    </row>
    <row r="779" spans="1:46" s="3" customFormat="1" x14ac:dyDescent="0.2">
      <c r="A779" s="44">
        <v>2</v>
      </c>
      <c r="B779" s="8" t="s">
        <v>76</v>
      </c>
      <c r="C779" s="8" t="s">
        <v>8</v>
      </c>
      <c r="D779" s="6">
        <v>1</v>
      </c>
      <c r="E779" s="6"/>
      <c r="F779" s="6">
        <v>91</v>
      </c>
      <c r="G779" s="1">
        <v>-1.1358022353493611</v>
      </c>
      <c r="H779" s="1"/>
      <c r="I779" s="1"/>
      <c r="J779" s="1"/>
      <c r="K779" s="1">
        <v>-0.97260253998433754</v>
      </c>
      <c r="L779" s="1"/>
      <c r="M779" s="6"/>
      <c r="N779" s="6"/>
      <c r="O779" s="9">
        <v>1.6596095159748701</v>
      </c>
      <c r="P779" s="1"/>
      <c r="Q779" s="1"/>
      <c r="R779" s="1"/>
      <c r="S779" s="1">
        <v>-1.945180589840021</v>
      </c>
      <c r="T779" s="1"/>
      <c r="U779" s="1"/>
      <c r="V779" s="1"/>
      <c r="W779" s="1">
        <v>-1.9197577591238</v>
      </c>
      <c r="X779" s="1"/>
      <c r="Y779" s="1"/>
      <c r="Z779" s="1"/>
      <c r="AA779" s="1">
        <v>2.2909842081794696E-2</v>
      </c>
      <c r="AB779" s="1"/>
      <c r="AC779" s="1"/>
      <c r="AD779" s="1"/>
      <c r="AE779" s="1">
        <v>-1.7903288275559064</v>
      </c>
      <c r="AF779" s="1"/>
      <c r="AG779" s="1"/>
      <c r="AH779" s="1"/>
      <c r="AI779" s="1">
        <v>0.33774163441122051</v>
      </c>
      <c r="AJ779" s="1"/>
      <c r="AK779" s="1"/>
      <c r="AL779" s="1"/>
      <c r="AM779" s="1"/>
      <c r="AN779" s="10">
        <f t="shared" si="43"/>
        <v>0.68209361947801717</v>
      </c>
      <c r="AO779" s="1"/>
      <c r="AP779" s="1"/>
      <c r="AQ779" s="1"/>
      <c r="AR779" s="1"/>
      <c r="AS779" s="45">
        <f t="shared" si="45"/>
        <v>-8.9063805219827819E-3</v>
      </c>
      <c r="AT779" s="6">
        <v>14</v>
      </c>
    </row>
    <row r="780" spans="1:46" s="3" customFormat="1" x14ac:dyDescent="0.2">
      <c r="A780" s="44">
        <v>2</v>
      </c>
      <c r="B780" s="8" t="s">
        <v>77</v>
      </c>
      <c r="C780" s="8" t="s">
        <v>8</v>
      </c>
      <c r="D780" s="6">
        <v>1</v>
      </c>
      <c r="E780" s="6"/>
      <c r="F780" s="6">
        <v>94</v>
      </c>
      <c r="G780" s="1">
        <v>-1.021616625840656</v>
      </c>
      <c r="H780" s="1"/>
      <c r="I780" s="1"/>
      <c r="J780" s="1"/>
      <c r="K780" s="1">
        <v>-0.7950780235522904</v>
      </c>
      <c r="L780" s="1"/>
      <c r="M780" s="6"/>
      <c r="N780" s="6"/>
      <c r="O780" s="9">
        <v>1.7755400804850929</v>
      </c>
      <c r="P780" s="1"/>
      <c r="Q780" s="1"/>
      <c r="R780" s="1"/>
      <c r="S780" s="1">
        <v>-1.7679005883709209</v>
      </c>
      <c r="T780" s="1"/>
      <c r="U780" s="1"/>
      <c r="V780" s="1"/>
      <c r="W780" s="1">
        <v>-2.2415130494513882</v>
      </c>
      <c r="X780" s="1"/>
      <c r="Y780" s="1"/>
      <c r="Z780" s="1"/>
      <c r="AA780" s="1">
        <v>-0.65450263991191637</v>
      </c>
      <c r="AB780" s="1"/>
      <c r="AC780" s="1"/>
      <c r="AD780" s="1"/>
      <c r="AE780" s="1">
        <v>-1.537771744015648</v>
      </c>
      <c r="AF780" s="1"/>
      <c r="AG780" s="1"/>
      <c r="AH780" s="1"/>
      <c r="AI780" s="1">
        <v>0.29808997390107228</v>
      </c>
      <c r="AJ780" s="1"/>
      <c r="AK780" s="1"/>
      <c r="AL780" s="1"/>
      <c r="AM780" s="1"/>
      <c r="AN780" s="10">
        <f t="shared" si="43"/>
        <v>0.64047523660656547</v>
      </c>
      <c r="AO780" s="1"/>
      <c r="AP780" s="1"/>
      <c r="AQ780" s="1"/>
      <c r="AR780" s="1"/>
      <c r="AS780" s="45">
        <f t="shared" si="45"/>
        <v>-5.052476339343448E-2</v>
      </c>
      <c r="AT780" s="6">
        <v>15</v>
      </c>
    </row>
    <row r="781" spans="1:46" s="3" customFormat="1" x14ac:dyDescent="0.2">
      <c r="A781" s="44">
        <v>2</v>
      </c>
      <c r="B781" s="8" t="s">
        <v>77</v>
      </c>
      <c r="C781" s="8" t="s">
        <v>8</v>
      </c>
      <c r="D781" s="6">
        <v>1</v>
      </c>
      <c r="E781" s="6"/>
      <c r="F781" s="6">
        <v>94</v>
      </c>
      <c r="G781" s="1">
        <v>-0.99428044046852571</v>
      </c>
      <c r="H781" s="1"/>
      <c r="I781" s="1"/>
      <c r="J781" s="1"/>
      <c r="K781" s="1">
        <v>-0.76737554537170527</v>
      </c>
      <c r="L781" s="1"/>
      <c r="M781" s="6"/>
      <c r="N781" s="6"/>
      <c r="O781" s="9">
        <v>1.8038477823459873</v>
      </c>
      <c r="P781" s="1"/>
      <c r="Q781" s="1"/>
      <c r="R781" s="1"/>
      <c r="S781" s="1">
        <v>-1.74025755707288</v>
      </c>
      <c r="T781" s="1"/>
      <c r="U781" s="1"/>
      <c r="V781" s="1"/>
      <c r="W781" s="1">
        <v>-2.4512771748716604</v>
      </c>
      <c r="X781" s="1"/>
      <c r="Y781" s="1"/>
      <c r="Z781" s="1"/>
      <c r="AA781" s="1">
        <v>-0.91998824771347132</v>
      </c>
      <c r="AB781" s="1"/>
      <c r="AC781" s="1"/>
      <c r="AD781" s="1"/>
      <c r="AE781" s="1">
        <v>-1.4624445674839142</v>
      </c>
      <c r="AF781" s="1"/>
      <c r="AG781" s="1"/>
      <c r="AH781" s="1"/>
      <c r="AI781" s="1">
        <v>0.31804612243419017</v>
      </c>
      <c r="AJ781" s="1"/>
      <c r="AK781" s="1"/>
      <c r="AL781" s="1"/>
      <c r="AM781" s="1"/>
      <c r="AN781" s="10">
        <f t="shared" si="43"/>
        <v>0.66142121010692612</v>
      </c>
      <c r="AO781" s="1"/>
      <c r="AP781" s="1"/>
      <c r="AQ781" s="1"/>
      <c r="AR781" s="1"/>
      <c r="AS781" s="45">
        <f t="shared" si="45"/>
        <v>-2.9578789893073831E-2</v>
      </c>
      <c r="AT781" s="6">
        <v>14</v>
      </c>
    </row>
    <row r="782" spans="1:46" s="3" customFormat="1" x14ac:dyDescent="0.2">
      <c r="A782" s="44">
        <v>2</v>
      </c>
      <c r="B782" s="8" t="s">
        <v>77</v>
      </c>
      <c r="C782" s="8" t="s">
        <v>8</v>
      </c>
      <c r="D782" s="6">
        <v>1</v>
      </c>
      <c r="E782" s="6"/>
      <c r="F782" s="6">
        <v>94</v>
      </c>
      <c r="G782" s="1">
        <v>-0.96617584837515513</v>
      </c>
      <c r="H782" s="1"/>
      <c r="I782" s="1"/>
      <c r="J782" s="1"/>
      <c r="K782" s="1">
        <v>-0.69148732117938905</v>
      </c>
      <c r="L782" s="1"/>
      <c r="M782" s="6"/>
      <c r="N782" s="6"/>
      <c r="O782" s="9">
        <v>1.8311770246418759</v>
      </c>
      <c r="P782" s="1"/>
      <c r="Q782" s="1"/>
      <c r="R782" s="1"/>
      <c r="S782" s="1">
        <v>-1.6644275363577634</v>
      </c>
      <c r="T782" s="1"/>
      <c r="U782" s="1"/>
      <c r="V782" s="1"/>
      <c r="W782" s="1">
        <v>-2.243801719791938</v>
      </c>
      <c r="X782" s="1"/>
      <c r="Y782" s="1"/>
      <c r="Z782" s="1"/>
      <c r="AA782" s="1">
        <v>-0.8639794555179714</v>
      </c>
      <c r="AB782" s="1"/>
      <c r="AC782" s="1"/>
      <c r="AD782" s="1"/>
      <c r="AE782" s="1">
        <v>-1.3827536364947739</v>
      </c>
      <c r="AF782" s="1"/>
      <c r="AG782" s="1"/>
      <c r="AH782" s="1"/>
      <c r="AI782" s="1">
        <v>0.29415476869135149</v>
      </c>
      <c r="AJ782" s="1"/>
      <c r="AK782" s="1"/>
      <c r="AL782" s="1"/>
      <c r="AM782" s="1"/>
      <c r="AN782" s="10">
        <f t="shared" si="43"/>
        <v>0.63634484521844259</v>
      </c>
      <c r="AO782" s="1"/>
      <c r="AP782" s="1"/>
      <c r="AQ782" s="1"/>
      <c r="AR782" s="1"/>
      <c r="AS782" s="45">
        <f t="shared" si="45"/>
        <v>-5.4655154781557358E-2</v>
      </c>
      <c r="AT782" s="6">
        <v>14</v>
      </c>
    </row>
    <row r="783" spans="1:46" s="3" customFormat="1" x14ac:dyDescent="0.2">
      <c r="A783" s="44">
        <v>2</v>
      </c>
      <c r="B783" s="8" t="s">
        <v>77</v>
      </c>
      <c r="C783" s="8" t="s">
        <v>8</v>
      </c>
      <c r="D783" s="6">
        <v>1</v>
      </c>
      <c r="E783" s="6"/>
      <c r="F783" s="6">
        <v>94</v>
      </c>
      <c r="G783" s="1">
        <v>-1.003582357893642</v>
      </c>
      <c r="H783" s="1"/>
      <c r="I783" s="1"/>
      <c r="J783" s="1"/>
      <c r="K783" s="1">
        <v>-0.76056253200357093</v>
      </c>
      <c r="L783" s="1"/>
      <c r="M783" s="6"/>
      <c r="N783" s="6"/>
      <c r="O783" s="9">
        <v>1.7936075241633391</v>
      </c>
      <c r="P783" s="1"/>
      <c r="Q783" s="1"/>
      <c r="R783" s="1"/>
      <c r="S783" s="1">
        <v>-1.7334233168508462</v>
      </c>
      <c r="T783" s="1"/>
      <c r="U783" s="1"/>
      <c r="V783" s="1"/>
      <c r="W783" s="1">
        <v>-2.209346879266938</v>
      </c>
      <c r="X783" s="1"/>
      <c r="Y783" s="1"/>
      <c r="Z783" s="1"/>
      <c r="AA783" s="1">
        <v>-0.69133586634731459</v>
      </c>
      <c r="AB783" s="1"/>
      <c r="AC783" s="1"/>
      <c r="AD783" s="1"/>
      <c r="AE783" s="1">
        <v>-1.477068049827307</v>
      </c>
      <c r="AF783" s="1"/>
      <c r="AG783" s="1"/>
      <c r="AH783" s="1"/>
      <c r="AI783" s="1">
        <v>0.30630247818053125</v>
      </c>
      <c r="AJ783" s="1"/>
      <c r="AK783" s="1"/>
      <c r="AL783" s="1"/>
      <c r="AM783" s="1"/>
      <c r="AN783" s="10">
        <f t="shared" si="43"/>
        <v>0.64909508109828562</v>
      </c>
      <c r="AO783" s="1"/>
      <c r="AP783" s="1"/>
      <c r="AQ783" s="1"/>
      <c r="AR783" s="1"/>
      <c r="AS783" s="45">
        <f t="shared" si="45"/>
        <v>-4.1904918901714328E-2</v>
      </c>
      <c r="AT783" s="6">
        <v>14</v>
      </c>
    </row>
    <row r="784" spans="1:46" s="3" customFormat="1" x14ac:dyDescent="0.2">
      <c r="A784" s="44">
        <v>2</v>
      </c>
      <c r="B784" s="8" t="s">
        <v>78</v>
      </c>
      <c r="C784" s="8" t="s">
        <v>8</v>
      </c>
      <c r="D784" s="6">
        <v>1</v>
      </c>
      <c r="E784" s="6"/>
      <c r="F784" s="6">
        <v>95</v>
      </c>
      <c r="G784" s="1">
        <v>-1.0647685565763565</v>
      </c>
      <c r="H784" s="1"/>
      <c r="I784" s="1"/>
      <c r="J784" s="1"/>
      <c r="K784" s="1">
        <v>-0.89841273818567524</v>
      </c>
      <c r="L784" s="1"/>
      <c r="M784" s="6"/>
      <c r="N784" s="6"/>
      <c r="O784" s="9">
        <v>1.7330852072175289</v>
      </c>
      <c r="P784" s="1"/>
      <c r="Q784" s="1"/>
      <c r="R784" s="1"/>
      <c r="S784" s="1">
        <v>-1.8711451265595542</v>
      </c>
      <c r="T784" s="1"/>
      <c r="U784" s="1"/>
      <c r="V784" s="1"/>
      <c r="W784" s="1">
        <v>-2.4964448907071199</v>
      </c>
      <c r="X784" s="1"/>
      <c r="Y784" s="1"/>
      <c r="Z784" s="1"/>
      <c r="AA784" s="1">
        <v>-0.70326021212638312</v>
      </c>
      <c r="AB784" s="1"/>
      <c r="AC784" s="1"/>
      <c r="AD784" s="1"/>
      <c r="AE784" s="1">
        <v>-1.6228868653963975</v>
      </c>
      <c r="AF784" s="1"/>
      <c r="AG784" s="1"/>
      <c r="AH784" s="1"/>
      <c r="AI784" s="1">
        <v>0.35909067117942395</v>
      </c>
      <c r="AJ784" s="1"/>
      <c r="AK784" s="1"/>
      <c r="AL784" s="1"/>
      <c r="AM784" s="1"/>
      <c r="AN784" s="10">
        <f t="shared" si="43"/>
        <v>0.7045015684699234</v>
      </c>
      <c r="AO784" s="1"/>
      <c r="AP784" s="1"/>
      <c r="AQ784" s="1"/>
      <c r="AR784" s="1"/>
      <c r="AS784" s="45">
        <f t="shared" si="45"/>
        <v>1.3501568469923453E-2</v>
      </c>
      <c r="AT784" s="6">
        <v>12</v>
      </c>
    </row>
    <row r="785" spans="1:46" s="3" customFormat="1" x14ac:dyDescent="0.2">
      <c r="A785" s="44">
        <v>2</v>
      </c>
      <c r="B785" s="8" t="s">
        <v>78</v>
      </c>
      <c r="C785" s="8" t="s">
        <v>8</v>
      </c>
      <c r="D785" s="6">
        <v>1</v>
      </c>
      <c r="E785" s="6"/>
      <c r="F785" s="6">
        <v>95</v>
      </c>
      <c r="G785" s="1">
        <v>-1.0890770674315287</v>
      </c>
      <c r="H785" s="1"/>
      <c r="I785" s="1"/>
      <c r="J785" s="1"/>
      <c r="K785" s="1">
        <v>-0.88206566745018533</v>
      </c>
      <c r="L785" s="1"/>
      <c r="M785" s="6"/>
      <c r="N785" s="6"/>
      <c r="O785" s="9">
        <v>1.7063790857253123</v>
      </c>
      <c r="P785" s="1"/>
      <c r="Q785" s="1"/>
      <c r="R785" s="1"/>
      <c r="S785" s="1">
        <v>-1.8547426737063688</v>
      </c>
      <c r="T785" s="1"/>
      <c r="U785" s="1"/>
      <c r="V785" s="1"/>
      <c r="W785" s="1">
        <v>-1.8400914810939302</v>
      </c>
      <c r="X785" s="1"/>
      <c r="Y785" s="1"/>
      <c r="Z785" s="1"/>
      <c r="AA785" s="1">
        <v>-7.847363888037473E-2</v>
      </c>
      <c r="AB785" s="1"/>
      <c r="AC785" s="1"/>
      <c r="AD785" s="1"/>
      <c r="AE785" s="1">
        <v>-1.6583371057776186</v>
      </c>
      <c r="AF785" s="1"/>
      <c r="AG785" s="1"/>
      <c r="AH785" s="1"/>
      <c r="AI785" s="1">
        <v>0.33260045893163115</v>
      </c>
      <c r="AJ785" s="1"/>
      <c r="AK785" s="1"/>
      <c r="AL785" s="1"/>
      <c r="AM785" s="1"/>
      <c r="AN785" s="10">
        <f t="shared" si="43"/>
        <v>0.67669744169464008</v>
      </c>
      <c r="AO785" s="1"/>
      <c r="AP785" s="1"/>
      <c r="AQ785" s="1"/>
      <c r="AR785" s="1"/>
      <c r="AS785" s="45">
        <f t="shared" si="45"/>
        <v>-1.4302558305359869E-2</v>
      </c>
      <c r="AT785" s="6">
        <v>12</v>
      </c>
    </row>
    <row r="786" spans="1:46" s="3" customFormat="1" x14ac:dyDescent="0.2">
      <c r="A786" s="44">
        <v>2</v>
      </c>
      <c r="B786" s="8" t="s">
        <v>78</v>
      </c>
      <c r="C786" s="8" t="s">
        <v>8</v>
      </c>
      <c r="D786" s="6">
        <v>1</v>
      </c>
      <c r="E786" s="6"/>
      <c r="F786" s="6">
        <v>95</v>
      </c>
      <c r="G786" s="1">
        <v>-1.0168320842096348</v>
      </c>
      <c r="H786" s="1"/>
      <c r="I786" s="1"/>
      <c r="J786" s="1"/>
      <c r="K786" s="1">
        <v>-0.80564990057972596</v>
      </c>
      <c r="L786" s="1"/>
      <c r="M786" s="6"/>
      <c r="N786" s="6"/>
      <c r="O786" s="9">
        <v>1.7810717651393508</v>
      </c>
      <c r="P786" s="1"/>
      <c r="Q786" s="1"/>
      <c r="R786" s="1"/>
      <c r="S786" s="1">
        <v>-1.7784838181481604</v>
      </c>
      <c r="T786" s="1"/>
      <c r="U786" s="1"/>
      <c r="V786" s="1"/>
      <c r="W786" s="1">
        <v>-2.1442634280845612</v>
      </c>
      <c r="X786" s="1"/>
      <c r="Y786" s="1"/>
      <c r="Z786" s="1"/>
      <c r="AA786" s="1">
        <v>-0.53594757785187241</v>
      </c>
      <c r="AB786" s="1"/>
      <c r="AC786" s="1"/>
      <c r="AD786" s="1"/>
      <c r="AE786" s="1">
        <v>-1.5512142743366182</v>
      </c>
      <c r="AF786" s="1"/>
      <c r="AG786" s="1"/>
      <c r="AH786" s="1"/>
      <c r="AI786" s="1">
        <v>0.29008565278340614</v>
      </c>
      <c r="AJ786" s="1"/>
      <c r="AK786" s="1"/>
      <c r="AL786" s="1"/>
      <c r="AM786" s="1"/>
      <c r="AN786" s="10">
        <f t="shared" si="43"/>
        <v>0.63207390116146311</v>
      </c>
      <c r="AO786" s="1"/>
      <c r="AP786" s="1"/>
      <c r="AQ786" s="1"/>
      <c r="AR786" s="1"/>
      <c r="AS786" s="45">
        <f t="shared" si="45"/>
        <v>-5.8926098838536833E-2</v>
      </c>
      <c r="AT786" s="6">
        <v>12</v>
      </c>
    </row>
    <row r="787" spans="1:46" s="3" customFormat="1" x14ac:dyDescent="0.2">
      <c r="A787" s="44">
        <v>2</v>
      </c>
      <c r="B787" s="8" t="s">
        <v>78</v>
      </c>
      <c r="C787" s="8" t="s">
        <v>8</v>
      </c>
      <c r="D787" s="6">
        <v>1</v>
      </c>
      <c r="E787" s="6"/>
      <c r="F787" s="6">
        <v>95</v>
      </c>
      <c r="G787" s="1">
        <v>-1.0174477073714037</v>
      </c>
      <c r="H787" s="1"/>
      <c r="I787" s="1"/>
      <c r="J787" s="1"/>
      <c r="K787" s="1">
        <v>-0.76543184347150972</v>
      </c>
      <c r="L787" s="1"/>
      <c r="M787" s="6"/>
      <c r="N787" s="6"/>
      <c r="O787" s="9">
        <v>1.7789057825993491</v>
      </c>
      <c r="P787" s="1"/>
      <c r="Q787" s="1"/>
      <c r="R787" s="1"/>
      <c r="S787" s="1">
        <v>-1.738261911442919</v>
      </c>
      <c r="T787" s="1"/>
      <c r="U787" s="1"/>
      <c r="V787" s="1"/>
      <c r="W787" s="1">
        <v>-1.9780598337151567</v>
      </c>
      <c r="X787" s="1"/>
      <c r="Y787" s="1"/>
      <c r="Z787" s="1"/>
      <c r="AA787" s="1">
        <v>-0.44999416513406831</v>
      </c>
      <c r="AB787" s="1"/>
      <c r="AC787" s="1"/>
      <c r="AD787" s="1"/>
      <c r="AE787" s="1">
        <v>-1.4836423510114771</v>
      </c>
      <c r="AF787" s="1"/>
      <c r="AG787" s="1"/>
      <c r="AH787" s="1"/>
      <c r="AI787" s="1">
        <v>0.31883146711753074</v>
      </c>
      <c r="AJ787" s="1"/>
      <c r="AK787" s="1"/>
      <c r="AL787" s="1"/>
      <c r="AM787" s="1"/>
      <c r="AN787" s="10">
        <f t="shared" si="43"/>
        <v>0.66224550788656034</v>
      </c>
      <c r="AO787" s="1"/>
      <c r="AP787" s="1"/>
      <c r="AQ787" s="1"/>
      <c r="AR787" s="1"/>
      <c r="AS787" s="45">
        <f t="shared" si="45"/>
        <v>-2.8754492113439611E-2</v>
      </c>
      <c r="AT787" s="6">
        <v>13</v>
      </c>
    </row>
    <row r="788" spans="1:46" s="3" customFormat="1" x14ac:dyDescent="0.2">
      <c r="A788" s="44">
        <v>2</v>
      </c>
      <c r="B788" s="8" t="s">
        <v>78</v>
      </c>
      <c r="C788" s="8" t="s">
        <v>8</v>
      </c>
      <c r="D788" s="6">
        <v>1</v>
      </c>
      <c r="E788" s="6"/>
      <c r="F788" s="6">
        <v>95</v>
      </c>
      <c r="G788" s="1">
        <v>-1.0030198320386765</v>
      </c>
      <c r="H788" s="1"/>
      <c r="I788" s="1"/>
      <c r="J788" s="1"/>
      <c r="K788" s="1">
        <v>-0.74293534305231879</v>
      </c>
      <c r="L788" s="1"/>
      <c r="M788" s="6"/>
      <c r="N788" s="6"/>
      <c r="O788" s="9">
        <v>1.7935516910621552</v>
      </c>
      <c r="P788" s="1"/>
      <c r="Q788" s="1"/>
      <c r="R788" s="1"/>
      <c r="S788" s="1">
        <v>-1.7157963025859857</v>
      </c>
      <c r="T788" s="1"/>
      <c r="U788" s="1"/>
      <c r="V788" s="1"/>
      <c r="W788" s="1">
        <v>-1.5531497581192795</v>
      </c>
      <c r="X788" s="1"/>
      <c r="Y788" s="1"/>
      <c r="Z788" s="1"/>
      <c r="AA788" s="1">
        <v>-6.9463883223055967E-2</v>
      </c>
      <c r="AB788" s="1"/>
      <c r="AC788" s="1"/>
      <c r="AD788" s="1"/>
      <c r="AE788" s="1">
        <v>-1.4133913798674431</v>
      </c>
      <c r="AF788" s="1"/>
      <c r="AG788" s="1"/>
      <c r="AH788" s="1"/>
      <c r="AI788" s="1">
        <v>0.35215921519413107</v>
      </c>
      <c r="AJ788" s="1"/>
      <c r="AK788" s="1"/>
      <c r="AL788" s="1"/>
      <c r="AM788" s="1"/>
      <c r="AN788" s="10">
        <f t="shared" si="43"/>
        <v>0.69722631226776</v>
      </c>
      <c r="AO788" s="1"/>
      <c r="AP788" s="1"/>
      <c r="AQ788" s="1"/>
      <c r="AR788" s="1"/>
      <c r="AS788" s="45">
        <f t="shared" si="45"/>
        <v>6.226312267760048E-3</v>
      </c>
      <c r="AT788" s="6">
        <v>13</v>
      </c>
    </row>
    <row r="789" spans="1:46" s="3" customFormat="1" x14ac:dyDescent="0.2">
      <c r="A789" s="44">
        <v>2</v>
      </c>
      <c r="B789" s="8" t="s">
        <v>78</v>
      </c>
      <c r="C789" s="8" t="s">
        <v>8</v>
      </c>
      <c r="D789" s="6">
        <v>1</v>
      </c>
      <c r="E789" s="6"/>
      <c r="F789" s="6">
        <v>95</v>
      </c>
      <c r="G789" s="1">
        <v>-1.0680629856546355</v>
      </c>
      <c r="H789" s="1"/>
      <c r="I789" s="1"/>
      <c r="J789" s="1"/>
      <c r="K789" s="1">
        <v>-0.84219106169371472</v>
      </c>
      <c r="L789" s="1"/>
      <c r="M789" s="6"/>
      <c r="N789" s="6"/>
      <c r="O789" s="9">
        <v>1.7274446952054028</v>
      </c>
      <c r="P789" s="1"/>
      <c r="Q789" s="1"/>
      <c r="R789" s="1"/>
      <c r="S789" s="1">
        <v>-1.814912624240776</v>
      </c>
      <c r="T789" s="1"/>
      <c r="U789" s="1"/>
      <c r="V789" s="1"/>
      <c r="W789" s="1">
        <v>-2.2047725945368724</v>
      </c>
      <c r="X789" s="1"/>
      <c r="Y789" s="1"/>
      <c r="Z789" s="1"/>
      <c r="AA789" s="1">
        <v>-0.52359336722464234</v>
      </c>
      <c r="AB789" s="1"/>
      <c r="AC789" s="1"/>
      <c r="AD789" s="1"/>
      <c r="AE789" s="1">
        <v>-1.5561573625583329</v>
      </c>
      <c r="AF789" s="1"/>
      <c r="AG789" s="1"/>
      <c r="AH789" s="1"/>
      <c r="AI789" s="1">
        <v>0.37401639742493109</v>
      </c>
      <c r="AJ789" s="1"/>
      <c r="AK789" s="1"/>
      <c r="AL789" s="1"/>
      <c r="AM789" s="1"/>
      <c r="AN789" s="10">
        <f t="shared" si="43"/>
        <v>0.7201676107372077</v>
      </c>
      <c r="AO789" s="1"/>
      <c r="AP789" s="1"/>
      <c r="AQ789" s="1"/>
      <c r="AR789" s="1"/>
      <c r="AS789" s="45">
        <f t="shared" si="45"/>
        <v>2.916761073720775E-2</v>
      </c>
      <c r="AT789" s="6">
        <v>12</v>
      </c>
    </row>
    <row r="790" spans="1:46" s="3" customFormat="1" x14ac:dyDescent="0.2">
      <c r="A790" s="44">
        <v>2</v>
      </c>
      <c r="B790" s="8" t="s">
        <v>79</v>
      </c>
      <c r="C790" s="8" t="s">
        <v>8</v>
      </c>
      <c r="D790" s="6">
        <v>1</v>
      </c>
      <c r="E790" s="6"/>
      <c r="F790" s="6">
        <v>96</v>
      </c>
      <c r="G790" s="1">
        <v>-1.0327082025255518</v>
      </c>
      <c r="H790" s="1"/>
      <c r="I790" s="1"/>
      <c r="J790" s="1"/>
      <c r="K790" s="1">
        <v>-0.82910718760475399</v>
      </c>
      <c r="L790" s="1"/>
      <c r="M790" s="6"/>
      <c r="N790" s="6"/>
      <c r="O790" s="9">
        <v>1.7677409111211488</v>
      </c>
      <c r="P790" s="1"/>
      <c r="Q790" s="1"/>
      <c r="R790" s="1"/>
      <c r="S790" s="1">
        <v>-1.7997281426540894</v>
      </c>
      <c r="T790" s="1"/>
      <c r="U790" s="1"/>
      <c r="V790" s="1"/>
      <c r="W790" s="1">
        <v>-2.0630603393217433</v>
      </c>
      <c r="X790" s="1"/>
      <c r="Y790" s="1"/>
      <c r="Z790" s="1"/>
      <c r="AA790" s="1">
        <v>-0.41207382759117506</v>
      </c>
      <c r="AB790" s="1"/>
      <c r="AC790" s="1"/>
      <c r="AD790" s="1"/>
      <c r="AE790" s="1">
        <v>-1.5064746604222803</v>
      </c>
      <c r="AF790" s="1"/>
      <c r="AG790" s="1"/>
      <c r="AH790" s="1"/>
      <c r="AI790" s="1">
        <v>0.36943624274060616</v>
      </c>
      <c r="AJ790" s="1"/>
      <c r="AK790" s="1"/>
      <c r="AL790" s="1"/>
      <c r="AM790" s="1"/>
      <c r="AN790" s="10">
        <f t="shared" si="43"/>
        <v>0.71536028038054034</v>
      </c>
      <c r="AO790" s="1"/>
      <c r="AP790" s="1"/>
      <c r="AQ790" s="1"/>
      <c r="AR790" s="1"/>
      <c r="AS790" s="45">
        <f t="shared" si="45"/>
        <v>2.4360280380540389E-2</v>
      </c>
      <c r="AT790" s="6">
        <v>7</v>
      </c>
    </row>
    <row r="791" spans="1:46" s="3" customFormat="1" x14ac:dyDescent="0.2">
      <c r="A791" s="44">
        <v>2</v>
      </c>
      <c r="B791" s="8" t="s">
        <v>79</v>
      </c>
      <c r="C791" s="8" t="s">
        <v>8</v>
      </c>
      <c r="D791" s="6">
        <v>1</v>
      </c>
      <c r="E791" s="6"/>
      <c r="F791" s="6">
        <v>96</v>
      </c>
      <c r="G791" s="1">
        <v>-1.0519188618213766</v>
      </c>
      <c r="H791" s="1"/>
      <c r="I791" s="1"/>
      <c r="J791" s="1"/>
      <c r="K791" s="1">
        <v>-0.8780191590173867</v>
      </c>
      <c r="L791" s="1"/>
      <c r="M791" s="6"/>
      <c r="N791" s="6"/>
      <c r="O791" s="9">
        <v>1.7496943623399577</v>
      </c>
      <c r="P791" s="1"/>
      <c r="Q791" s="1"/>
      <c r="R791" s="1"/>
      <c r="S791" s="1">
        <v>-1.8480249939650832</v>
      </c>
      <c r="T791" s="1"/>
      <c r="U791" s="1"/>
      <c r="V791" s="1"/>
      <c r="W791" s="1">
        <v>-2.0269684623500792</v>
      </c>
      <c r="X791" s="1"/>
      <c r="Y791" s="1"/>
      <c r="Z791" s="1"/>
      <c r="AA791" s="1">
        <v>-0.27919577497509396</v>
      </c>
      <c r="AB791" s="1"/>
      <c r="AC791" s="1"/>
      <c r="AD791" s="1"/>
      <c r="AE791" s="1">
        <v>-1.5572422127122092</v>
      </c>
      <c r="AF791" s="1"/>
      <c r="AG791" s="1"/>
      <c r="AH791" s="1"/>
      <c r="AI791" s="1">
        <v>0.385261255496816</v>
      </c>
      <c r="AJ791" s="1"/>
      <c r="AK791" s="1"/>
      <c r="AL791" s="1"/>
      <c r="AM791" s="1"/>
      <c r="AN791" s="10">
        <f t="shared" si="43"/>
        <v>0.73197021376945814</v>
      </c>
      <c r="AO791" s="1"/>
      <c r="AP791" s="1"/>
      <c r="AQ791" s="1"/>
      <c r="AR791" s="1"/>
      <c r="AS791" s="45">
        <f t="shared" si="45"/>
        <v>4.0970213769458197E-2</v>
      </c>
      <c r="AT791" s="6">
        <v>7</v>
      </c>
    </row>
    <row r="792" spans="1:46" s="3" customFormat="1" x14ac:dyDescent="0.2">
      <c r="A792" s="44">
        <v>2</v>
      </c>
      <c r="B792" s="8" t="s">
        <v>79</v>
      </c>
      <c r="C792" s="8" t="s">
        <v>8</v>
      </c>
      <c r="D792" s="6">
        <v>1</v>
      </c>
      <c r="E792" s="6"/>
      <c r="F792" s="6">
        <v>96</v>
      </c>
      <c r="G792" s="1">
        <v>-1.0314504221675176</v>
      </c>
      <c r="H792" s="1"/>
      <c r="I792" s="1"/>
      <c r="J792" s="1"/>
      <c r="K792" s="1">
        <v>-0.82130479260270017</v>
      </c>
      <c r="L792" s="1"/>
      <c r="M792" s="6"/>
      <c r="N792" s="6"/>
      <c r="O792" s="9">
        <v>1.7687969544151594</v>
      </c>
      <c r="P792" s="1"/>
      <c r="Q792" s="1"/>
      <c r="R792" s="1"/>
      <c r="S792" s="1">
        <v>-1.7919294086697022</v>
      </c>
      <c r="T792" s="1"/>
      <c r="U792" s="1"/>
      <c r="V792" s="1"/>
      <c r="W792" s="1">
        <v>-1.9497256292130003</v>
      </c>
      <c r="X792" s="1"/>
      <c r="Y792" s="1"/>
      <c r="Z792" s="1"/>
      <c r="AA792" s="1">
        <v>-0.31418811933744961</v>
      </c>
      <c r="AB792" s="1"/>
      <c r="AC792" s="1"/>
      <c r="AD792" s="1"/>
      <c r="AE792" s="1">
        <v>-1.4657555401722118</v>
      </c>
      <c r="AF792" s="1"/>
      <c r="AG792" s="1"/>
      <c r="AH792" s="1"/>
      <c r="AI792" s="1">
        <v>0.40125622244224779</v>
      </c>
      <c r="AJ792" s="1"/>
      <c r="AK792" s="1"/>
      <c r="AL792" s="1"/>
      <c r="AM792" s="1"/>
      <c r="AN792" s="10">
        <f t="shared" si="43"/>
        <v>0.74875853107538326</v>
      </c>
      <c r="AO792" s="1"/>
      <c r="AP792" s="1"/>
      <c r="AQ792" s="1"/>
      <c r="AR792" s="1"/>
      <c r="AS792" s="45">
        <f t="shared" si="45"/>
        <v>5.7758531075383313E-2</v>
      </c>
      <c r="AT792" s="6">
        <v>6</v>
      </c>
    </row>
    <row r="793" spans="1:46" s="3" customFormat="1" x14ac:dyDescent="0.2">
      <c r="A793" s="44">
        <v>2</v>
      </c>
      <c r="B793" s="8" t="s">
        <v>79</v>
      </c>
      <c r="C793" s="8" t="s">
        <v>8</v>
      </c>
      <c r="D793" s="6">
        <v>1</v>
      </c>
      <c r="E793" s="6"/>
      <c r="F793" s="6">
        <v>96</v>
      </c>
      <c r="G793" s="1">
        <v>-1.0203979367518592</v>
      </c>
      <c r="H793" s="1"/>
      <c r="I793" s="1"/>
      <c r="J793" s="1"/>
      <c r="K793" s="1">
        <v>-0.78541015580115536</v>
      </c>
      <c r="L793" s="1"/>
      <c r="M793" s="6"/>
      <c r="N793" s="6"/>
      <c r="O793" s="9">
        <v>1.779736534061207</v>
      </c>
      <c r="P793" s="1"/>
      <c r="Q793" s="1"/>
      <c r="R793" s="1"/>
      <c r="S793" s="1">
        <v>-1.7557344312134688</v>
      </c>
      <c r="T793" s="1"/>
      <c r="U793" s="1"/>
      <c r="V793" s="1"/>
      <c r="W793" s="1">
        <v>-1.8879819744741928</v>
      </c>
      <c r="X793" s="1"/>
      <c r="Y793" s="1"/>
      <c r="Z793" s="1"/>
      <c r="AA793" s="1">
        <v>-0.32481391862754228</v>
      </c>
      <c r="AB793" s="1"/>
      <c r="AC793" s="1"/>
      <c r="AD793" s="1"/>
      <c r="AE793" s="1">
        <v>-1.4383875325805207</v>
      </c>
      <c r="AF793" s="1"/>
      <c r="AG793" s="1"/>
      <c r="AH793" s="1"/>
      <c r="AI793" s="1">
        <v>0.38119134535014032</v>
      </c>
      <c r="AJ793" s="1"/>
      <c r="AK793" s="1"/>
      <c r="AL793" s="1"/>
      <c r="AM793" s="1"/>
      <c r="AN793" s="10">
        <f t="shared" si="43"/>
        <v>0.72769843607950735</v>
      </c>
      <c r="AO793" s="1"/>
      <c r="AP793" s="1"/>
      <c r="AQ793" s="1"/>
      <c r="AR793" s="1"/>
      <c r="AS793" s="45">
        <f t="shared" si="45"/>
        <v>3.6698436079507402E-2</v>
      </c>
      <c r="AT793" s="6">
        <v>6</v>
      </c>
    </row>
    <row r="794" spans="1:46" s="3" customFormat="1" x14ac:dyDescent="0.2">
      <c r="A794" s="44">
        <v>2</v>
      </c>
      <c r="B794" s="8" t="s">
        <v>79</v>
      </c>
      <c r="C794" s="8" t="s">
        <v>8</v>
      </c>
      <c r="D794" s="6">
        <v>1</v>
      </c>
      <c r="E794" s="6"/>
      <c r="F794" s="6">
        <v>96</v>
      </c>
      <c r="G794" s="1">
        <v>-1.0002086356167694</v>
      </c>
      <c r="H794" s="1"/>
      <c r="I794" s="1"/>
      <c r="J794" s="1"/>
      <c r="K794" s="1">
        <v>-0.78376061726506496</v>
      </c>
      <c r="L794" s="1"/>
      <c r="M794" s="6"/>
      <c r="N794" s="6"/>
      <c r="O794" s="9">
        <v>1.8009984355073922</v>
      </c>
      <c r="P794" s="1"/>
      <c r="Q794" s="1"/>
      <c r="R794" s="1"/>
      <c r="S794" s="1">
        <v>-1.7544033938565917</v>
      </c>
      <c r="T794" s="1"/>
      <c r="U794" s="1"/>
      <c r="V794" s="1"/>
      <c r="W794" s="1">
        <v>-1.681138090215847</v>
      </c>
      <c r="X794" s="1"/>
      <c r="Y794" s="1"/>
      <c r="Z794" s="1"/>
      <c r="AA794" s="1">
        <v>-0.12031717966400068</v>
      </c>
      <c r="AB794" s="1"/>
      <c r="AC794" s="1"/>
      <c r="AD794" s="1"/>
      <c r="AE794" s="1">
        <v>-1.4452255396290858</v>
      </c>
      <c r="AF794" s="1"/>
      <c r="AG794" s="1"/>
      <c r="AH794" s="1"/>
      <c r="AI794" s="1">
        <v>0.35248029195880659</v>
      </c>
      <c r="AJ794" s="1"/>
      <c r="AK794" s="1"/>
      <c r="AL794" s="1"/>
      <c r="AM794" s="1"/>
      <c r="AN794" s="10">
        <f t="shared" si="43"/>
        <v>0.69756331443996344</v>
      </c>
      <c r="AO794" s="1"/>
      <c r="AP794" s="1"/>
      <c r="AQ794" s="1"/>
      <c r="AR794" s="1"/>
      <c r="AS794" s="45">
        <f t="shared" si="45"/>
        <v>6.5633144399634968E-3</v>
      </c>
      <c r="AT794" s="6">
        <v>6</v>
      </c>
    </row>
    <row r="795" spans="1:46" s="3" customFormat="1" x14ac:dyDescent="0.2">
      <c r="A795" s="44">
        <v>2</v>
      </c>
      <c r="B795" s="8" t="s">
        <v>79</v>
      </c>
      <c r="C795" s="8" t="s">
        <v>8</v>
      </c>
      <c r="D795" s="6">
        <v>1</v>
      </c>
      <c r="E795" s="6"/>
      <c r="F795" s="6">
        <v>96</v>
      </c>
      <c r="G795" s="1">
        <v>-0.99782261613045686</v>
      </c>
      <c r="H795" s="1"/>
      <c r="I795" s="1"/>
      <c r="J795" s="1"/>
      <c r="K795" s="1">
        <v>-0.72663139327389181</v>
      </c>
      <c r="L795" s="1"/>
      <c r="M795" s="6"/>
      <c r="N795" s="6"/>
      <c r="O795" s="9">
        <v>1.8012307267939569</v>
      </c>
      <c r="P795" s="1"/>
      <c r="Q795" s="1"/>
      <c r="R795" s="1"/>
      <c r="S795" s="1">
        <v>-1.6974196475558614</v>
      </c>
      <c r="T795" s="1"/>
      <c r="U795" s="1"/>
      <c r="V795" s="1"/>
      <c r="W795" s="1">
        <v>-1.878768640126399</v>
      </c>
      <c r="X795" s="1"/>
      <c r="Y795" s="1"/>
      <c r="Z795" s="1"/>
      <c r="AA795" s="1">
        <v>-0.43233054784434788</v>
      </c>
      <c r="AB795" s="1"/>
      <c r="AC795" s="1"/>
      <c r="AD795" s="1"/>
      <c r="AE795" s="1">
        <v>-1.3693819807414769</v>
      </c>
      <c r="AF795" s="1"/>
      <c r="AG795" s="1"/>
      <c r="AH795" s="1"/>
      <c r="AI795" s="1">
        <v>0.37008842762700778</v>
      </c>
      <c r="AJ795" s="1"/>
      <c r="AK795" s="1"/>
      <c r="AL795" s="1"/>
      <c r="AM795" s="1"/>
      <c r="AN795" s="10">
        <f t="shared" si="43"/>
        <v>0.71604481363730743</v>
      </c>
      <c r="AO795" s="1"/>
      <c r="AP795" s="1"/>
      <c r="AQ795" s="1"/>
      <c r="AR795" s="1"/>
      <c r="AS795" s="45">
        <f t="shared" si="45"/>
        <v>2.5044813637307484E-2</v>
      </c>
      <c r="AT795" s="6">
        <v>6</v>
      </c>
    </row>
    <row r="796" spans="1:46" s="3" customFormat="1" x14ac:dyDescent="0.2">
      <c r="A796" s="44">
        <v>2</v>
      </c>
      <c r="B796" s="8" t="s">
        <v>79</v>
      </c>
      <c r="C796" s="8" t="s">
        <v>8</v>
      </c>
      <c r="D796" s="6">
        <v>1</v>
      </c>
      <c r="E796" s="6"/>
      <c r="F796" s="6">
        <v>96</v>
      </c>
      <c r="G796" s="1">
        <v>-0.96701105450820435</v>
      </c>
      <c r="H796" s="1"/>
      <c r="I796" s="1"/>
      <c r="J796" s="1"/>
      <c r="K796" s="1">
        <v>-0.7154100901947249</v>
      </c>
      <c r="L796" s="1"/>
      <c r="M796" s="6"/>
      <c r="N796" s="6"/>
      <c r="O796" s="9">
        <v>1.8354270426178849</v>
      </c>
      <c r="P796" s="1"/>
      <c r="Q796" s="1"/>
      <c r="R796" s="1"/>
      <c r="S796" s="1">
        <v>-1.6850772116138586</v>
      </c>
      <c r="T796" s="1"/>
      <c r="U796" s="1"/>
      <c r="V796" s="1"/>
      <c r="W796" s="1">
        <v>-1.552628672312456</v>
      </c>
      <c r="X796" s="1"/>
      <c r="Y796" s="1"/>
      <c r="Z796" s="1"/>
      <c r="AA796" s="1">
        <v>-0.13054484409176503</v>
      </c>
      <c r="AB796" s="1"/>
      <c r="AC796" s="1"/>
      <c r="AD796" s="1"/>
      <c r="AE796" s="1">
        <v>-1.3275095018727283</v>
      </c>
      <c r="AF796" s="1"/>
      <c r="AG796" s="1"/>
      <c r="AH796" s="1"/>
      <c r="AI796" s="1">
        <v>0.36646130022835455</v>
      </c>
      <c r="AJ796" s="1"/>
      <c r="AK796" s="1"/>
      <c r="AL796" s="1"/>
      <c r="AM796" s="1"/>
      <c r="AN796" s="10">
        <f t="shared" si="43"/>
        <v>0.71223778071968091</v>
      </c>
      <c r="AO796" s="1"/>
      <c r="AP796" s="1"/>
      <c r="AQ796" s="1"/>
      <c r="AR796" s="1"/>
      <c r="AS796" s="45">
        <f t="shared" si="45"/>
        <v>2.1237780719680965E-2</v>
      </c>
      <c r="AT796" s="6">
        <v>5</v>
      </c>
    </row>
    <row r="797" spans="1:46" s="3" customFormat="1" x14ac:dyDescent="0.2">
      <c r="A797" s="44">
        <v>2</v>
      </c>
      <c r="B797" s="8" t="s">
        <v>80</v>
      </c>
      <c r="C797" s="8" t="s">
        <v>8</v>
      </c>
      <c r="D797" s="6">
        <v>1</v>
      </c>
      <c r="E797" s="6"/>
      <c r="F797" s="6">
        <v>97</v>
      </c>
      <c r="G797" s="1">
        <v>-0.76790208476388544</v>
      </c>
      <c r="H797" s="1"/>
      <c r="I797" s="1"/>
      <c r="J797" s="1"/>
      <c r="K797" s="1">
        <v>-1.1957770095572426</v>
      </c>
      <c r="L797" s="1"/>
      <c r="M797" s="6"/>
      <c r="N797" s="6"/>
      <c r="O797" s="9">
        <v>1.8092980602950697</v>
      </c>
      <c r="P797" s="1"/>
      <c r="Q797" s="1"/>
      <c r="R797" s="1"/>
      <c r="S797" s="1">
        <v>-1.6836923604357139</v>
      </c>
      <c r="T797" s="1"/>
      <c r="U797" s="1"/>
      <c r="V797" s="1"/>
      <c r="W797" s="1">
        <v>-2.5762881879562993</v>
      </c>
      <c r="X797" s="1"/>
      <c r="Y797" s="1"/>
      <c r="Z797" s="1"/>
      <c r="AA797" s="1">
        <v>-1.1583389140235323</v>
      </c>
      <c r="AB797" s="1"/>
      <c r="AC797" s="1"/>
      <c r="AD797" s="1"/>
      <c r="AE797" s="1">
        <v>-1.3687634303107823</v>
      </c>
      <c r="AF797" s="1"/>
      <c r="AG797" s="1"/>
      <c r="AH797" s="1"/>
      <c r="AI797" s="1">
        <v>0.3489287737379887</v>
      </c>
      <c r="AJ797" s="1"/>
      <c r="AK797" s="1"/>
      <c r="AL797" s="1"/>
      <c r="AM797" s="1"/>
      <c r="AN797" s="10">
        <f t="shared" si="43"/>
        <v>0.69383564091539296</v>
      </c>
      <c r="AO797" s="1"/>
      <c r="AP797" s="1"/>
      <c r="AQ797" s="1"/>
      <c r="AR797" s="1"/>
      <c r="AS797" s="45">
        <f t="shared" si="45"/>
        <v>2.8356409153930118E-3</v>
      </c>
      <c r="AT797" s="6">
        <v>17</v>
      </c>
    </row>
    <row r="798" spans="1:46" s="3" customFormat="1" x14ac:dyDescent="0.2">
      <c r="A798" s="44">
        <v>2</v>
      </c>
      <c r="B798" s="8" t="s">
        <v>80</v>
      </c>
      <c r="C798" s="8" t="s">
        <v>8</v>
      </c>
      <c r="D798" s="6">
        <v>1</v>
      </c>
      <c r="E798" s="6"/>
      <c r="F798" s="6">
        <v>97</v>
      </c>
      <c r="G798" s="1">
        <v>-0.80645656851358283</v>
      </c>
      <c r="H798" s="1"/>
      <c r="I798" s="1"/>
      <c r="J798" s="1"/>
      <c r="K798" s="1">
        <v>-1.2584238963185728</v>
      </c>
      <c r="L798" s="1"/>
      <c r="M798" s="6"/>
      <c r="N798" s="6"/>
      <c r="O798" s="9">
        <v>1.8070170925569584</v>
      </c>
      <c r="P798" s="1"/>
      <c r="Q798" s="1"/>
      <c r="R798" s="1"/>
      <c r="S798" s="1">
        <v>-1.7446967570044336</v>
      </c>
      <c r="T798" s="1"/>
      <c r="U798" s="1"/>
      <c r="V798" s="1"/>
      <c r="W798" s="1">
        <v>-2.7008739954895447</v>
      </c>
      <c r="X798" s="1"/>
      <c r="Y798" s="1"/>
      <c r="Z798" s="1"/>
      <c r="AA798" s="1">
        <v>-1.1610886839497625</v>
      </c>
      <c r="AB798" s="1"/>
      <c r="AC798" s="1"/>
      <c r="AD798" s="1"/>
      <c r="AE798" s="1">
        <v>-1.4649983596352887</v>
      </c>
      <c r="AF798" s="1"/>
      <c r="AG798" s="1"/>
      <c r="AH798" s="1"/>
      <c r="AI798" s="1">
        <v>0.31696297305428001</v>
      </c>
      <c r="AJ798" s="1"/>
      <c r="AK798" s="1"/>
      <c r="AL798" s="1"/>
      <c r="AM798" s="1"/>
      <c r="AN798" s="10">
        <f t="shared" si="43"/>
        <v>0.66028433651777241</v>
      </c>
      <c r="AO798" s="1"/>
      <c r="AP798" s="1"/>
      <c r="AQ798" s="1"/>
      <c r="AR798" s="1"/>
      <c r="AS798" s="45">
        <f t="shared" si="45"/>
        <v>-3.071566348222754E-2</v>
      </c>
      <c r="AT798" s="6">
        <v>17</v>
      </c>
    </row>
    <row r="799" spans="1:46" s="3" customFormat="1" x14ac:dyDescent="0.2">
      <c r="A799" s="44">
        <v>2</v>
      </c>
      <c r="B799" s="8" t="s">
        <v>80</v>
      </c>
      <c r="C799" s="8" t="s">
        <v>8</v>
      </c>
      <c r="D799" s="6">
        <v>1</v>
      </c>
      <c r="E799" s="6"/>
      <c r="F799" s="6">
        <v>97</v>
      </c>
      <c r="G799" s="1">
        <v>-1.9387831920922787</v>
      </c>
      <c r="H799" s="1"/>
      <c r="I799" s="1"/>
      <c r="J799" s="1"/>
      <c r="K799" s="1">
        <v>2.8555449184298611</v>
      </c>
      <c r="L799" s="1"/>
      <c r="M799" s="6"/>
      <c r="N799" s="6"/>
      <c r="O799" s="9">
        <v>1.815699822978851</v>
      </c>
      <c r="P799" s="1"/>
      <c r="Q799" s="1"/>
      <c r="R799" s="1"/>
      <c r="S799" s="1">
        <v>-1.6590419697850081</v>
      </c>
      <c r="T799" s="1"/>
      <c r="U799" s="1"/>
      <c r="V799" s="1"/>
      <c r="W799" s="1">
        <v>-2.2371286053974035</v>
      </c>
      <c r="X799" s="1"/>
      <c r="Y799" s="1"/>
      <c r="Z799" s="1"/>
      <c r="AA799" s="1">
        <v>-0.86804206944057771</v>
      </c>
      <c r="AB799" s="1"/>
      <c r="AC799" s="1"/>
      <c r="AD799" s="1"/>
      <c r="AE799" s="1">
        <v>-1.412756943534446</v>
      </c>
      <c r="AF799" s="1"/>
      <c r="AG799" s="1"/>
      <c r="AH799" s="1"/>
      <c r="AI799" s="1">
        <v>0.27353417620384901</v>
      </c>
      <c r="AJ799" s="1"/>
      <c r="AK799" s="1"/>
      <c r="AL799" s="1"/>
      <c r="AM799" s="1"/>
      <c r="AN799" s="10">
        <f t="shared" ref="AN799:AN844" si="46">AI799*1.0496+0.3276</f>
        <v>0.6147014713435599</v>
      </c>
      <c r="AO799" s="1"/>
      <c r="AP799" s="1"/>
      <c r="AQ799" s="1"/>
      <c r="AR799" s="1"/>
      <c r="AS799" s="45">
        <f t="shared" ref="AS799:AS830" si="47">AN799-$AW$4</f>
        <v>-7.6298528656440046E-2</v>
      </c>
      <c r="AT799" s="6">
        <v>17</v>
      </c>
    </row>
    <row r="800" spans="1:46" s="3" customFormat="1" x14ac:dyDescent="0.2">
      <c r="A800" s="44">
        <v>2</v>
      </c>
      <c r="B800" s="8" t="s">
        <v>80</v>
      </c>
      <c r="C800" s="8" t="s">
        <v>8</v>
      </c>
      <c r="D800" s="6">
        <v>1</v>
      </c>
      <c r="E800" s="6"/>
      <c r="F800" s="6">
        <v>97</v>
      </c>
      <c r="G800" s="1">
        <v>-0.47753623891692076</v>
      </c>
      <c r="H800" s="1"/>
      <c r="I800" s="1"/>
      <c r="J800" s="1"/>
      <c r="K800" s="1">
        <v>-0.15469483844663853</v>
      </c>
      <c r="L800" s="1"/>
      <c r="M800" s="6"/>
      <c r="N800" s="6"/>
      <c r="O800" s="9">
        <v>1.8362003257775683</v>
      </c>
      <c r="P800" s="1"/>
      <c r="Q800" s="1"/>
      <c r="R800" s="1"/>
      <c r="S800" s="1">
        <v>-1.5905670115351285</v>
      </c>
      <c r="T800" s="1"/>
      <c r="U800" s="1"/>
      <c r="V800" s="1"/>
      <c r="W800" s="1">
        <v>-2.1727031720753658</v>
      </c>
      <c r="X800" s="1"/>
      <c r="Y800" s="1"/>
      <c r="Z800" s="1"/>
      <c r="AA800" s="1">
        <v>-0.94056021892373332</v>
      </c>
      <c r="AB800" s="1"/>
      <c r="AC800" s="1"/>
      <c r="AD800" s="1"/>
      <c r="AE800" s="1">
        <v>-1.2842485740550829</v>
      </c>
      <c r="AF800" s="1"/>
      <c r="AG800" s="1"/>
      <c r="AH800" s="1"/>
      <c r="AI800" s="1">
        <v>0.31263206352061257</v>
      </c>
      <c r="AJ800" s="1"/>
      <c r="AK800" s="1"/>
      <c r="AL800" s="1"/>
      <c r="AM800" s="1"/>
      <c r="AN800" s="10">
        <f t="shared" si="46"/>
        <v>0.655738613871235</v>
      </c>
      <c r="AO800" s="1"/>
      <c r="AP800" s="1"/>
      <c r="AQ800" s="1"/>
      <c r="AR800" s="1"/>
      <c r="AS800" s="45">
        <f t="shared" si="47"/>
        <v>-3.5261386128764949E-2</v>
      </c>
      <c r="AT800" s="6">
        <v>18</v>
      </c>
    </row>
    <row r="801" spans="1:46" s="3" customFormat="1" x14ac:dyDescent="0.2">
      <c r="A801" s="44">
        <v>2</v>
      </c>
      <c r="B801" s="8" t="s">
        <v>85</v>
      </c>
      <c r="C801" s="8" t="s">
        <v>8</v>
      </c>
      <c r="D801" s="6">
        <v>1</v>
      </c>
      <c r="E801" s="6"/>
      <c r="F801" s="6">
        <v>99</v>
      </c>
      <c r="G801" s="9">
        <v>-0.97416274701285155</v>
      </c>
      <c r="H801" s="9"/>
      <c r="I801" s="1"/>
      <c r="J801" s="1"/>
      <c r="K801" s="9">
        <v>-0.73682359087836635</v>
      </c>
      <c r="L801" s="1"/>
      <c r="M801" s="6"/>
      <c r="N801" s="6"/>
      <c r="O801" s="9">
        <v>1.8243000436770223</v>
      </c>
      <c r="P801" s="1"/>
      <c r="Q801" s="1"/>
      <c r="R801" s="1"/>
      <c r="S801" s="1">
        <v>-1.7097487268117533</v>
      </c>
      <c r="T801" s="1"/>
      <c r="U801" s="1"/>
      <c r="V801" s="1"/>
      <c r="W801" s="1">
        <v>-1.5635136202881565</v>
      </c>
      <c r="X801" s="1"/>
      <c r="Y801" s="1"/>
      <c r="Z801" s="1"/>
      <c r="AA801" s="1">
        <v>-9.1982740909726801E-2</v>
      </c>
      <c r="AB801" s="1"/>
      <c r="AC801" s="1"/>
      <c r="AD801" s="1"/>
      <c r="AE801" s="1">
        <v>-1.3860207905338902</v>
      </c>
      <c r="AF801" s="1"/>
      <c r="AG801" s="1"/>
      <c r="AH801" s="1"/>
      <c r="AI801" s="1">
        <v>0.3437520440333075</v>
      </c>
      <c r="AJ801" s="1"/>
      <c r="AK801" s="1"/>
      <c r="AL801" s="1"/>
      <c r="AM801" s="1"/>
      <c r="AN801" s="10">
        <f t="shared" si="46"/>
        <v>0.68840214541735967</v>
      </c>
      <c r="AO801" s="1"/>
      <c r="AP801" s="1"/>
      <c r="AQ801" s="1"/>
      <c r="AR801" s="1"/>
      <c r="AS801" s="45">
        <f t="shared" si="47"/>
        <v>-2.5978545826402799E-3</v>
      </c>
      <c r="AT801" s="6">
        <v>14</v>
      </c>
    </row>
    <row r="802" spans="1:46" s="3" customFormat="1" x14ac:dyDescent="0.2">
      <c r="A802" s="44">
        <v>2</v>
      </c>
      <c r="B802" s="8" t="s">
        <v>85</v>
      </c>
      <c r="C802" s="8" t="s">
        <v>8</v>
      </c>
      <c r="D802" s="6">
        <v>1</v>
      </c>
      <c r="E802" s="6"/>
      <c r="F802" s="6">
        <v>99</v>
      </c>
      <c r="G802" s="9">
        <v>-0.9809479678559746</v>
      </c>
      <c r="H802" s="9"/>
      <c r="I802" s="1"/>
      <c r="J802" s="1"/>
      <c r="K802" s="9">
        <v>-0.70590233348428677</v>
      </c>
      <c r="L802" s="1"/>
      <c r="M802" s="6"/>
      <c r="N802" s="6"/>
      <c r="O802" s="9">
        <v>1.8158591380261251</v>
      </c>
      <c r="P802" s="1"/>
      <c r="Q802" s="1"/>
      <c r="R802" s="1"/>
      <c r="S802" s="1">
        <v>-1.6788103902170803</v>
      </c>
      <c r="T802" s="1"/>
      <c r="U802" s="1"/>
      <c r="V802" s="1"/>
      <c r="W802" s="1">
        <v>-2.0195334055876923</v>
      </c>
      <c r="X802" s="1"/>
      <c r="Y802" s="1"/>
      <c r="Z802" s="1"/>
      <c r="AA802" s="1">
        <v>-0.61058288264356775</v>
      </c>
      <c r="AB802" s="1"/>
      <c r="AC802" s="1"/>
      <c r="AD802" s="1"/>
      <c r="AE802" s="1">
        <v>-1.3631824623751843</v>
      </c>
      <c r="AF802" s="1"/>
      <c r="AG802" s="1"/>
      <c r="AH802" s="1"/>
      <c r="AI802" s="1">
        <v>0.34320849980867818</v>
      </c>
      <c r="AJ802" s="1"/>
      <c r="AK802" s="1"/>
      <c r="AL802" s="1"/>
      <c r="AM802" s="1"/>
      <c r="AN802" s="10">
        <f t="shared" si="46"/>
        <v>0.68783164139918873</v>
      </c>
      <c r="AO802" s="1"/>
      <c r="AP802" s="1"/>
      <c r="AQ802" s="1"/>
      <c r="AR802" s="1"/>
      <c r="AS802" s="45">
        <f t="shared" si="47"/>
        <v>-3.1683586008112163E-3</v>
      </c>
      <c r="AT802" s="6">
        <v>14</v>
      </c>
    </row>
    <row r="803" spans="1:46" s="3" customFormat="1" x14ac:dyDescent="0.2">
      <c r="A803" s="44">
        <v>2</v>
      </c>
      <c r="B803" s="8" t="s">
        <v>85</v>
      </c>
      <c r="C803" s="8" t="s">
        <v>8</v>
      </c>
      <c r="D803" s="6">
        <v>1</v>
      </c>
      <c r="E803" s="6"/>
      <c r="F803" s="6">
        <v>99</v>
      </c>
      <c r="G803" s="9">
        <v>-0.96803426160506212</v>
      </c>
      <c r="H803" s="9"/>
      <c r="I803" s="1"/>
      <c r="J803" s="1"/>
      <c r="K803" s="9">
        <v>-0.69592996512992089</v>
      </c>
      <c r="L803" s="1"/>
      <c r="M803" s="6"/>
      <c r="N803" s="6"/>
      <c r="O803" s="9">
        <v>1.8293483452651003</v>
      </c>
      <c r="P803" s="1"/>
      <c r="Q803" s="1"/>
      <c r="R803" s="1"/>
      <c r="S803" s="1">
        <v>-1.6688662962322383</v>
      </c>
      <c r="T803" s="1"/>
      <c r="U803" s="1"/>
      <c r="V803" s="1"/>
      <c r="W803" s="1">
        <v>-1.7943749442073802</v>
      </c>
      <c r="X803" s="1"/>
      <c r="Y803" s="1"/>
      <c r="Z803" s="1"/>
      <c r="AA803" s="1">
        <v>-0.40503619636794719</v>
      </c>
      <c r="AB803" s="1"/>
      <c r="AC803" s="1"/>
      <c r="AD803" s="1"/>
      <c r="AE803" s="1">
        <v>-1.3878320367498445</v>
      </c>
      <c r="AF803" s="1"/>
      <c r="AG803" s="1"/>
      <c r="AH803" s="1"/>
      <c r="AI803" s="1">
        <v>0.29536215744582761</v>
      </c>
      <c r="AJ803" s="1"/>
      <c r="AK803" s="1"/>
      <c r="AL803" s="1"/>
      <c r="AM803" s="1"/>
      <c r="AN803" s="10">
        <f t="shared" si="46"/>
        <v>0.63761212045514071</v>
      </c>
      <c r="AO803" s="1"/>
      <c r="AP803" s="1"/>
      <c r="AQ803" s="1"/>
      <c r="AR803" s="1"/>
      <c r="AS803" s="45">
        <f t="shared" si="47"/>
        <v>-5.338787954485924E-2</v>
      </c>
      <c r="AT803" s="6">
        <v>14</v>
      </c>
    </row>
    <row r="804" spans="1:46" s="3" customFormat="1" x14ac:dyDescent="0.2">
      <c r="A804" s="44">
        <v>2</v>
      </c>
      <c r="B804" s="8" t="s">
        <v>85</v>
      </c>
      <c r="C804" s="8" t="s">
        <v>8</v>
      </c>
      <c r="D804" s="6">
        <v>1</v>
      </c>
      <c r="E804" s="6"/>
      <c r="F804" s="6">
        <v>99</v>
      </c>
      <c r="G804" s="9">
        <v>-0.99484041026992831</v>
      </c>
      <c r="H804" s="9"/>
      <c r="I804" s="1"/>
      <c r="J804" s="1"/>
      <c r="K804" s="9">
        <v>-0.70300629698668771</v>
      </c>
      <c r="L804" s="1"/>
      <c r="M804" s="6"/>
      <c r="N804" s="6"/>
      <c r="O804" s="9">
        <v>1.8008377004651601</v>
      </c>
      <c r="P804" s="1"/>
      <c r="Q804" s="1"/>
      <c r="R804" s="1"/>
      <c r="S804" s="1">
        <v>-1.6758830988499085</v>
      </c>
      <c r="T804" s="1"/>
      <c r="U804" s="1"/>
      <c r="V804" s="1"/>
      <c r="W804" s="1">
        <v>-1.4470796758922901</v>
      </c>
      <c r="X804" s="1"/>
      <c r="Y804" s="1"/>
      <c r="Z804" s="1"/>
      <c r="AA804" s="1">
        <v>-4.3137279231719727E-2</v>
      </c>
      <c r="AB804" s="1"/>
      <c r="AC804" s="1"/>
      <c r="AD804" s="1"/>
      <c r="AE804" s="1">
        <v>-1.4005030474981</v>
      </c>
      <c r="AF804" s="1"/>
      <c r="AG804" s="1"/>
      <c r="AH804" s="1"/>
      <c r="AI804" s="1">
        <v>0.31732483600335759</v>
      </c>
      <c r="AJ804" s="1"/>
      <c r="AK804" s="1"/>
      <c r="AL804" s="1"/>
      <c r="AM804" s="1"/>
      <c r="AN804" s="10">
        <f t="shared" si="46"/>
        <v>0.6606641478691242</v>
      </c>
      <c r="AO804" s="1"/>
      <c r="AP804" s="1"/>
      <c r="AQ804" s="1"/>
      <c r="AR804" s="1"/>
      <c r="AS804" s="45">
        <f t="shared" si="47"/>
        <v>-3.0335852130875751E-2</v>
      </c>
      <c r="AT804" s="6">
        <v>13</v>
      </c>
    </row>
    <row r="805" spans="1:46" s="3" customFormat="1" x14ac:dyDescent="0.2">
      <c r="A805" s="44">
        <v>2</v>
      </c>
      <c r="B805" s="8" t="s">
        <v>85</v>
      </c>
      <c r="C805" s="8" t="s">
        <v>8</v>
      </c>
      <c r="D805" s="6">
        <v>1</v>
      </c>
      <c r="E805" s="6"/>
      <c r="F805" s="6">
        <v>99</v>
      </c>
      <c r="G805" s="9">
        <v>-0.96675607299472066</v>
      </c>
      <c r="H805" s="9"/>
      <c r="I805" s="1"/>
      <c r="J805" s="1"/>
      <c r="K805" s="9">
        <v>-0.63042210893030093</v>
      </c>
      <c r="L805" s="1"/>
      <c r="M805" s="6"/>
      <c r="N805" s="6"/>
      <c r="O805" s="9">
        <v>1.8282688511370684</v>
      </c>
      <c r="P805" s="1"/>
      <c r="Q805" s="1"/>
      <c r="R805" s="1"/>
      <c r="S805" s="1">
        <v>-1.6033572720827181</v>
      </c>
      <c r="T805" s="1"/>
      <c r="U805" s="1"/>
      <c r="V805" s="1"/>
      <c r="W805" s="1">
        <v>-0.85876082976550638</v>
      </c>
      <c r="X805" s="1"/>
      <c r="Y805" s="1"/>
      <c r="Z805" s="1"/>
      <c r="AA805" s="1">
        <v>0.40067473741858817</v>
      </c>
      <c r="AB805" s="1"/>
      <c r="AC805" s="1"/>
      <c r="AD805" s="1"/>
      <c r="AE805" s="1">
        <v>-1.2105942628961168</v>
      </c>
      <c r="AF805" s="1"/>
      <c r="AG805" s="1"/>
      <c r="AH805" s="1"/>
      <c r="AI805" s="1">
        <v>0.40710739857241496</v>
      </c>
      <c r="AJ805" s="1"/>
      <c r="AK805" s="1"/>
      <c r="AL805" s="1"/>
      <c r="AM805" s="1"/>
      <c r="AN805" s="10">
        <f t="shared" si="46"/>
        <v>0.75489992554160679</v>
      </c>
      <c r="AO805" s="1"/>
      <c r="AP805" s="1"/>
      <c r="AQ805" s="1"/>
      <c r="AR805" s="1"/>
      <c r="AS805" s="45">
        <f t="shared" si="47"/>
        <v>6.3899925541606839E-2</v>
      </c>
      <c r="AT805" s="6">
        <v>12</v>
      </c>
    </row>
    <row r="806" spans="1:46" s="3" customFormat="1" x14ac:dyDescent="0.2">
      <c r="A806" s="44">
        <v>2</v>
      </c>
      <c r="B806" s="8" t="s">
        <v>85</v>
      </c>
      <c r="C806" s="8" t="s">
        <v>8</v>
      </c>
      <c r="D806" s="6">
        <v>1</v>
      </c>
      <c r="E806" s="6"/>
      <c r="F806" s="6">
        <v>99</v>
      </c>
      <c r="G806" s="9">
        <v>-1.0627184059929031</v>
      </c>
      <c r="H806" s="9"/>
      <c r="I806" s="1"/>
      <c r="J806" s="1"/>
      <c r="K806" s="9">
        <v>-0.83188476767443809</v>
      </c>
      <c r="L806" s="1"/>
      <c r="M806" s="6"/>
      <c r="N806" s="6"/>
      <c r="O806" s="9">
        <v>1.7327962104540853</v>
      </c>
      <c r="P806" s="1"/>
      <c r="Q806" s="1"/>
      <c r="R806" s="1"/>
      <c r="S806" s="1">
        <v>-1.8046176522328352</v>
      </c>
      <c r="T806" s="1"/>
      <c r="U806" s="1"/>
      <c r="V806" s="1"/>
      <c r="W806" s="1">
        <v>-1.9008499837828154</v>
      </c>
      <c r="X806" s="1"/>
      <c r="Y806" s="1"/>
      <c r="Z806" s="1"/>
      <c r="AA806" s="1">
        <v>-0.23980573697635066</v>
      </c>
      <c r="AB806" s="1"/>
      <c r="AC806" s="1"/>
      <c r="AD806" s="1"/>
      <c r="AE806" s="1">
        <v>-1.6039426969237933</v>
      </c>
      <c r="AF806" s="1"/>
      <c r="AG806" s="1"/>
      <c r="AH806" s="1"/>
      <c r="AI806" s="1">
        <v>0.31047358097183175</v>
      </c>
      <c r="AJ806" s="1"/>
      <c r="AK806" s="1"/>
      <c r="AL806" s="1"/>
      <c r="AM806" s="1"/>
      <c r="AN806" s="10">
        <f t="shared" si="46"/>
        <v>0.65347307058803461</v>
      </c>
      <c r="AO806" s="1"/>
      <c r="AP806" s="1"/>
      <c r="AQ806" s="1"/>
      <c r="AR806" s="1"/>
      <c r="AS806" s="45">
        <f t="shared" si="47"/>
        <v>-3.7526929411965337E-2</v>
      </c>
      <c r="AT806" s="6">
        <v>11</v>
      </c>
    </row>
    <row r="807" spans="1:46" s="3" customFormat="1" x14ac:dyDescent="0.2">
      <c r="A807" s="44">
        <v>2</v>
      </c>
      <c r="B807" s="8" t="s">
        <v>85</v>
      </c>
      <c r="C807" s="8" t="s">
        <v>8</v>
      </c>
      <c r="D807" s="6">
        <v>1</v>
      </c>
      <c r="E807" s="6"/>
      <c r="F807" s="6">
        <v>99</v>
      </c>
      <c r="G807" s="9">
        <v>-1.0090568127955941</v>
      </c>
      <c r="H807" s="9"/>
      <c r="I807" s="1"/>
      <c r="J807" s="1"/>
      <c r="K807" s="9">
        <v>-0.77426085555338164</v>
      </c>
      <c r="L807" s="1"/>
      <c r="M807" s="6"/>
      <c r="N807" s="6"/>
      <c r="O807" s="9">
        <v>1.7882435366576037</v>
      </c>
      <c r="P807" s="1"/>
      <c r="Q807" s="1"/>
      <c r="R807" s="1"/>
      <c r="S807" s="1">
        <v>-1.7471102363944055</v>
      </c>
      <c r="T807" s="1"/>
      <c r="U807" s="1"/>
      <c r="V807" s="1"/>
      <c r="W807" s="1">
        <v>-1.1583295802720106</v>
      </c>
      <c r="X807" s="1"/>
      <c r="Y807" s="1"/>
      <c r="Z807" s="1"/>
      <c r="AA807" s="1">
        <v>0.38873556083253435</v>
      </c>
      <c r="AB807" s="1"/>
      <c r="AC807" s="1"/>
      <c r="AD807" s="1"/>
      <c r="AE807" s="1">
        <v>-1.4060400725684068</v>
      </c>
      <c r="AF807" s="1"/>
      <c r="AG807" s="1"/>
      <c r="AH807" s="1"/>
      <c r="AI807" s="1">
        <v>0.39659932601199266</v>
      </c>
      <c r="AJ807" s="1"/>
      <c r="AK807" s="1"/>
      <c r="AL807" s="1"/>
      <c r="AM807" s="1"/>
      <c r="AN807" s="10">
        <f t="shared" si="46"/>
        <v>0.74387065258218754</v>
      </c>
      <c r="AO807" s="1"/>
      <c r="AP807" s="1"/>
      <c r="AQ807" s="1"/>
      <c r="AR807" s="1"/>
      <c r="AS807" s="45">
        <f t="shared" si="47"/>
        <v>5.2870652582187594E-2</v>
      </c>
      <c r="AT807" s="6">
        <v>11</v>
      </c>
    </row>
    <row r="808" spans="1:46" s="3" customFormat="1" x14ac:dyDescent="0.2">
      <c r="A808" s="44">
        <v>2</v>
      </c>
      <c r="B808" s="8" t="s">
        <v>87</v>
      </c>
      <c r="C808" s="8" t="s">
        <v>8</v>
      </c>
      <c r="D808" s="6">
        <v>1</v>
      </c>
      <c r="E808" s="6"/>
      <c r="F808" s="6">
        <v>101</v>
      </c>
      <c r="G808" s="9">
        <v>-0.95896768316708869</v>
      </c>
      <c r="H808" s="9"/>
      <c r="I808" s="1"/>
      <c r="J808" s="1"/>
      <c r="K808" s="9">
        <v>-0.68149826660935142</v>
      </c>
      <c r="L808" s="9"/>
      <c r="M808" s="6"/>
      <c r="N808" s="6"/>
      <c r="O808" s="9">
        <v>1.8385409068477812</v>
      </c>
      <c r="P808" s="1"/>
      <c r="Q808" s="1"/>
      <c r="R808" s="1"/>
      <c r="S808" s="1">
        <v>-1.6544539920672605</v>
      </c>
      <c r="T808" s="1"/>
      <c r="U808" s="1"/>
      <c r="V808" s="1"/>
      <c r="W808" s="1">
        <v>-2.3904976191150147</v>
      </c>
      <c r="X808" s="1"/>
      <c r="Y808" s="1"/>
      <c r="Z808" s="1"/>
      <c r="AA808" s="1">
        <v>-1.0308469725617413</v>
      </c>
      <c r="AB808" s="1"/>
      <c r="AC808" s="1"/>
      <c r="AD808" s="1"/>
      <c r="AE808" s="1">
        <v>-1.3939505701113517</v>
      </c>
      <c r="AF808" s="1"/>
      <c r="AG808" s="1"/>
      <c r="AH808" s="1"/>
      <c r="AI808" s="1">
        <v>0.26566514922174433</v>
      </c>
      <c r="AJ808" s="1"/>
      <c r="AK808" s="1"/>
      <c r="AL808" s="1"/>
      <c r="AM808" s="1"/>
      <c r="AN808" s="10">
        <f t="shared" si="46"/>
        <v>0.60644214062314283</v>
      </c>
      <c r="AO808" s="1"/>
      <c r="AP808" s="1"/>
      <c r="AQ808" s="1"/>
      <c r="AR808" s="1"/>
      <c r="AS808" s="45">
        <f t="shared" si="47"/>
        <v>-8.4557859376857114E-2</v>
      </c>
      <c r="AT808" s="6">
        <v>9</v>
      </c>
    </row>
    <row r="809" spans="1:46" s="3" customFormat="1" x14ac:dyDescent="0.2">
      <c r="A809" s="44">
        <v>2</v>
      </c>
      <c r="B809" s="8" t="s">
        <v>87</v>
      </c>
      <c r="C809" s="8" t="s">
        <v>8</v>
      </c>
      <c r="D809" s="6">
        <v>1</v>
      </c>
      <c r="E809" s="6"/>
      <c r="F809" s="6">
        <v>101</v>
      </c>
      <c r="G809" s="9">
        <v>-0.94288994386258573</v>
      </c>
      <c r="H809" s="9"/>
      <c r="I809" s="1"/>
      <c r="J809" s="1"/>
      <c r="K809" s="9">
        <v>-0.63448237772955696</v>
      </c>
      <c r="L809" s="9"/>
      <c r="M809" s="6"/>
      <c r="N809" s="6"/>
      <c r="O809" s="9">
        <v>1.8540402662881121</v>
      </c>
      <c r="P809" s="1"/>
      <c r="Q809" s="1"/>
      <c r="R809" s="1"/>
      <c r="S809" s="1">
        <v>-1.6074711780577786</v>
      </c>
      <c r="T809" s="1"/>
      <c r="U809" s="1"/>
      <c r="V809" s="1"/>
      <c r="W809" s="1">
        <v>-1.5635924450057013</v>
      </c>
      <c r="X809" s="1"/>
      <c r="Y809" s="1"/>
      <c r="Z809" s="1"/>
      <c r="AA809" s="1">
        <v>-0.2968908422965183</v>
      </c>
      <c r="AB809" s="1"/>
      <c r="AC809" s="1"/>
      <c r="AD809" s="1"/>
      <c r="AE809" s="1">
        <v>-1.3138472081850456</v>
      </c>
      <c r="AF809" s="1"/>
      <c r="AG809" s="1"/>
      <c r="AH809" s="1"/>
      <c r="AI809" s="1">
        <v>0.28302460908088967</v>
      </c>
      <c r="AJ809" s="1"/>
      <c r="AK809" s="1"/>
      <c r="AL809" s="1"/>
      <c r="AM809" s="1"/>
      <c r="AN809" s="10">
        <f t="shared" si="46"/>
        <v>0.62466262969130182</v>
      </c>
      <c r="AO809" s="1"/>
      <c r="AP809" s="1"/>
      <c r="AQ809" s="1"/>
      <c r="AR809" s="1"/>
      <c r="AS809" s="45">
        <f t="shared" si="47"/>
        <v>-6.6337370308698129E-2</v>
      </c>
      <c r="AT809" s="6">
        <v>9</v>
      </c>
    </row>
    <row r="810" spans="1:46" s="3" customFormat="1" x14ac:dyDescent="0.2">
      <c r="A810" s="44">
        <v>2</v>
      </c>
      <c r="B810" s="8" t="s">
        <v>87</v>
      </c>
      <c r="C810" s="8" t="s">
        <v>8</v>
      </c>
      <c r="D810" s="6">
        <v>1</v>
      </c>
      <c r="E810" s="6"/>
      <c r="F810" s="6">
        <v>101</v>
      </c>
      <c r="G810" s="9">
        <v>-0.92494526500064633</v>
      </c>
      <c r="H810" s="9"/>
      <c r="I810" s="1"/>
      <c r="J810" s="1"/>
      <c r="K810" s="9">
        <v>-0.56013276849654725</v>
      </c>
      <c r="L810" s="9"/>
      <c r="M810" s="6"/>
      <c r="N810" s="6"/>
      <c r="O810" s="9">
        <v>1.8705207754381259</v>
      </c>
      <c r="P810" s="1"/>
      <c r="Q810" s="1"/>
      <c r="R810" s="1"/>
      <c r="S810" s="1">
        <v>-1.5331571395766019</v>
      </c>
      <c r="T810" s="1"/>
      <c r="U810" s="1"/>
      <c r="V810" s="1"/>
      <c r="W810" s="1">
        <v>-1.2014763148838896</v>
      </c>
      <c r="X810" s="1"/>
      <c r="Y810" s="1"/>
      <c r="Z810" s="1"/>
      <c r="AA810" s="1">
        <v>-8.3133182523120741E-2</v>
      </c>
      <c r="AB810" s="1"/>
      <c r="AC810" s="1"/>
      <c r="AD810" s="1"/>
      <c r="AE810" s="1">
        <v>-1.2224433095424787</v>
      </c>
      <c r="AF810" s="1"/>
      <c r="AG810" s="1"/>
      <c r="AH810" s="1"/>
      <c r="AI810" s="1">
        <v>0.28287063531234891</v>
      </c>
      <c r="AJ810" s="1"/>
      <c r="AK810" s="1"/>
      <c r="AL810" s="1"/>
      <c r="AM810" s="1"/>
      <c r="AN810" s="10">
        <f t="shared" si="46"/>
        <v>0.62450101882384146</v>
      </c>
      <c r="AO810" s="1"/>
      <c r="AP810" s="1"/>
      <c r="AQ810" s="1"/>
      <c r="AR810" s="1"/>
      <c r="AS810" s="45">
        <f t="shared" si="47"/>
        <v>-6.6498981176158489E-2</v>
      </c>
      <c r="AT810" s="6">
        <v>9</v>
      </c>
    </row>
    <row r="811" spans="1:46" s="3" customFormat="1" x14ac:dyDescent="0.2">
      <c r="A811" s="44">
        <v>2</v>
      </c>
      <c r="B811" s="8" t="s">
        <v>88</v>
      </c>
      <c r="C811" s="8" t="s">
        <v>8</v>
      </c>
      <c r="D811" s="6">
        <v>1</v>
      </c>
      <c r="E811" s="6"/>
      <c r="F811" s="6">
        <v>102</v>
      </c>
      <c r="G811" s="1">
        <v>-0.93954847693423449</v>
      </c>
      <c r="H811" s="1"/>
      <c r="I811" s="1"/>
      <c r="J811" s="1"/>
      <c r="K811" s="1">
        <v>-0.60124140380162172</v>
      </c>
      <c r="L811" s="1"/>
      <c r="M811" s="6"/>
      <c r="N811" s="6"/>
      <c r="O811" s="9">
        <v>1.8563831952280341</v>
      </c>
      <c r="P811" s="1"/>
      <c r="Q811" s="1"/>
      <c r="R811" s="1"/>
      <c r="S811" s="1">
        <v>-1.5742356353109841</v>
      </c>
      <c r="T811" s="1"/>
      <c r="U811" s="1"/>
      <c r="V811" s="1"/>
      <c r="W811" s="1">
        <v>-2.2022503569442407</v>
      </c>
      <c r="X811" s="1"/>
      <c r="Y811" s="1"/>
      <c r="Z811" s="1"/>
      <c r="AA811" s="1">
        <v>-1.0028422423371819</v>
      </c>
      <c r="AB811" s="1"/>
      <c r="AC811" s="1"/>
      <c r="AD811" s="1"/>
      <c r="AE811" s="1">
        <v>-1.262286005063687</v>
      </c>
      <c r="AF811" s="1"/>
      <c r="AG811" s="1"/>
      <c r="AH811" s="1"/>
      <c r="AI811" s="1">
        <v>0.29850314631221786</v>
      </c>
      <c r="AJ811" s="1"/>
      <c r="AK811" s="1"/>
      <c r="AL811" s="1"/>
      <c r="AM811" s="1"/>
      <c r="AN811" s="10">
        <f t="shared" si="46"/>
        <v>0.64090890236930387</v>
      </c>
      <c r="AO811" s="1"/>
      <c r="AP811" s="1"/>
      <c r="AQ811" s="1"/>
      <c r="AR811" s="1"/>
      <c r="AS811" s="45">
        <f t="shared" si="47"/>
        <v>-5.009109763069608E-2</v>
      </c>
      <c r="AT811" s="6">
        <v>12</v>
      </c>
    </row>
    <row r="812" spans="1:46" s="3" customFormat="1" x14ac:dyDescent="0.2">
      <c r="A812" s="44">
        <v>2</v>
      </c>
      <c r="B812" s="8" t="s">
        <v>88</v>
      </c>
      <c r="C812" s="8" t="s">
        <v>8</v>
      </c>
      <c r="D812" s="6">
        <v>1</v>
      </c>
      <c r="E812" s="6"/>
      <c r="F812" s="6">
        <v>102</v>
      </c>
      <c r="G812" s="1">
        <v>-0.95386172798293456</v>
      </c>
      <c r="H812" s="1"/>
      <c r="I812" s="1"/>
      <c r="J812" s="1"/>
      <c r="K812" s="1">
        <v>-0.68688033319454322</v>
      </c>
      <c r="L812" s="1"/>
      <c r="M812" s="6"/>
      <c r="N812" s="6"/>
      <c r="O812" s="9">
        <v>1.8442233928173024</v>
      </c>
      <c r="P812" s="1"/>
      <c r="Q812" s="1"/>
      <c r="R812" s="1"/>
      <c r="S812" s="1">
        <v>-1.6598478113389774</v>
      </c>
      <c r="T812" s="1"/>
      <c r="U812" s="1"/>
      <c r="V812" s="1"/>
      <c r="W812" s="1">
        <v>-1.257227321558807</v>
      </c>
      <c r="X812" s="1"/>
      <c r="Y812" s="1"/>
      <c r="Z812" s="1"/>
      <c r="AA812" s="1">
        <v>0.11476615710816207</v>
      </c>
      <c r="AB812" s="1"/>
      <c r="AC812" s="1"/>
      <c r="AD812" s="1"/>
      <c r="AE812" s="1">
        <v>-1.3057778832010341</v>
      </c>
      <c r="AF812" s="1"/>
      <c r="AG812" s="1"/>
      <c r="AH812" s="1"/>
      <c r="AI812" s="1">
        <v>0.35400823096415346</v>
      </c>
      <c r="AJ812" s="1"/>
      <c r="AK812" s="1"/>
      <c r="AL812" s="1"/>
      <c r="AM812" s="1"/>
      <c r="AN812" s="10">
        <f t="shared" si="46"/>
        <v>0.69916703921997558</v>
      </c>
      <c r="AO812" s="1"/>
      <c r="AP812" s="1"/>
      <c r="AQ812" s="1"/>
      <c r="AR812" s="1"/>
      <c r="AS812" s="45">
        <f t="shared" si="47"/>
        <v>8.1670392199756359E-3</v>
      </c>
      <c r="AT812" s="6">
        <v>11</v>
      </c>
    </row>
    <row r="813" spans="1:46" s="3" customFormat="1" x14ac:dyDescent="0.2">
      <c r="A813" s="44">
        <v>2</v>
      </c>
      <c r="B813" s="8" t="s">
        <v>88</v>
      </c>
      <c r="C813" s="8" t="s">
        <v>8</v>
      </c>
      <c r="D813" s="6">
        <v>1</v>
      </c>
      <c r="E813" s="6"/>
      <c r="F813" s="6">
        <v>102</v>
      </c>
      <c r="G813" s="1">
        <v>-0.91555287253006035</v>
      </c>
      <c r="H813" s="1"/>
      <c r="I813" s="1"/>
      <c r="J813" s="1"/>
      <c r="K813" s="1">
        <v>-0.60011703036133668</v>
      </c>
      <c r="L813" s="1"/>
      <c r="M813" s="6"/>
      <c r="N813" s="6"/>
      <c r="O813" s="9">
        <v>1.882099566018246</v>
      </c>
      <c r="P813" s="1"/>
      <c r="Q813" s="1"/>
      <c r="R813" s="1"/>
      <c r="S813" s="1">
        <v>-1.5731648699428433</v>
      </c>
      <c r="T813" s="1"/>
      <c r="U813" s="1"/>
      <c r="V813" s="1"/>
      <c r="W813" s="1">
        <v>-1.7673697904463244</v>
      </c>
      <c r="X813" s="1"/>
      <c r="Y813" s="1"/>
      <c r="Z813" s="1"/>
      <c r="AA813" s="1">
        <v>-0.56965726077116974</v>
      </c>
      <c r="AB813" s="1"/>
      <c r="AC813" s="1"/>
      <c r="AD813" s="1"/>
      <c r="AE813" s="1">
        <v>-1.1975863577579902</v>
      </c>
      <c r="AF813" s="1"/>
      <c r="AG813" s="1"/>
      <c r="AH813" s="1"/>
      <c r="AI813" s="1">
        <v>0.33741132811501706</v>
      </c>
      <c r="AJ813" s="1"/>
      <c r="AK813" s="1"/>
      <c r="AL813" s="1"/>
      <c r="AM813" s="1"/>
      <c r="AN813" s="10">
        <f t="shared" si="46"/>
        <v>0.68174692998952202</v>
      </c>
      <c r="AO813" s="1"/>
      <c r="AP813" s="1"/>
      <c r="AQ813" s="1"/>
      <c r="AR813" s="1"/>
      <c r="AS813" s="45">
        <f t="shared" si="47"/>
        <v>-9.2530700104779262E-3</v>
      </c>
      <c r="AT813" s="6">
        <v>11</v>
      </c>
    </row>
    <row r="814" spans="1:46" s="3" customFormat="1" x14ac:dyDescent="0.2">
      <c r="A814" s="44">
        <v>2</v>
      </c>
      <c r="B814" s="8" t="s">
        <v>88</v>
      </c>
      <c r="C814" s="8" t="s">
        <v>8</v>
      </c>
      <c r="D814" s="6">
        <v>1</v>
      </c>
      <c r="E814" s="6"/>
      <c r="F814" s="6">
        <v>102</v>
      </c>
      <c r="G814" s="1">
        <v>-0.91312604671762521</v>
      </c>
      <c r="H814" s="1"/>
      <c r="I814" s="1"/>
      <c r="J814" s="1"/>
      <c r="K814" s="1">
        <v>-0.55377771548646382</v>
      </c>
      <c r="L814" s="1"/>
      <c r="M814" s="6"/>
      <c r="N814" s="6"/>
      <c r="O814" s="9">
        <v>1.8829704632516902</v>
      </c>
      <c r="P814" s="1"/>
      <c r="Q814" s="1"/>
      <c r="R814" s="1"/>
      <c r="S814" s="1">
        <v>-1.5268281349913906</v>
      </c>
      <c r="T814" s="1"/>
      <c r="U814" s="1"/>
      <c r="V814" s="1"/>
      <c r="W814" s="1">
        <v>-1.5991198567054665</v>
      </c>
      <c r="X814" s="1"/>
      <c r="Y814" s="1"/>
      <c r="Z814" s="1"/>
      <c r="AA814" s="1">
        <v>-0.4939202936218301</v>
      </c>
      <c r="AB814" s="1"/>
      <c r="AC814" s="1"/>
      <c r="AD814" s="1"/>
      <c r="AE814" s="1">
        <v>-1.2292689873265314</v>
      </c>
      <c r="AF814" s="1"/>
      <c r="AG814" s="1"/>
      <c r="AH814" s="1"/>
      <c r="AI814" s="1">
        <v>0.25757400812431719</v>
      </c>
      <c r="AJ814" s="1"/>
      <c r="AK814" s="1"/>
      <c r="AL814" s="1"/>
      <c r="AM814" s="1"/>
      <c r="AN814" s="10">
        <f t="shared" si="46"/>
        <v>0.59794967892728335</v>
      </c>
      <c r="AO814" s="1"/>
      <c r="AP814" s="1"/>
      <c r="AQ814" s="1"/>
      <c r="AR814" s="1"/>
      <c r="AS814" s="45">
        <f t="shared" si="47"/>
        <v>-9.3050321072716602E-2</v>
      </c>
      <c r="AT814" s="6">
        <v>10</v>
      </c>
    </row>
    <row r="815" spans="1:46" s="3" customFormat="1" x14ac:dyDescent="0.2">
      <c r="A815" s="44">
        <v>2</v>
      </c>
      <c r="B815" s="8" t="s">
        <v>89</v>
      </c>
      <c r="C815" s="8" t="s">
        <v>8</v>
      </c>
      <c r="D815" s="6">
        <v>1</v>
      </c>
      <c r="E815" s="6"/>
      <c r="F815" s="6">
        <v>103</v>
      </c>
      <c r="G815" s="1">
        <v>-1.0145736215947374</v>
      </c>
      <c r="H815" s="1"/>
      <c r="I815" s="1"/>
      <c r="J815" s="1"/>
      <c r="K815" s="1">
        <v>-0.77820509035716212</v>
      </c>
      <c r="L815" s="1"/>
      <c r="M815" s="6"/>
      <c r="N815" s="6"/>
      <c r="O815" s="9">
        <v>1.7824690438215784</v>
      </c>
      <c r="P815" s="1"/>
      <c r="Q815" s="1"/>
      <c r="R815" s="1"/>
      <c r="S815" s="1">
        <v>-1.7510423727989206</v>
      </c>
      <c r="T815" s="1"/>
      <c r="U815" s="1"/>
      <c r="V815" s="1"/>
      <c r="W815" s="1">
        <v>-1.7716703061255306</v>
      </c>
      <c r="X815" s="1"/>
      <c r="Y815" s="1"/>
      <c r="Z815" s="1"/>
      <c r="AA815" s="1">
        <v>-0.21771803108190657</v>
      </c>
      <c r="AB815" s="1"/>
      <c r="AC815" s="1"/>
      <c r="AD815" s="1"/>
      <c r="AE815" s="1">
        <v>-1.4613133114189103</v>
      </c>
      <c r="AF815" s="1"/>
      <c r="AG815" s="1"/>
      <c r="AH815" s="1"/>
      <c r="AI815" s="1">
        <v>0.35079661273063056</v>
      </c>
      <c r="AJ815" s="1"/>
      <c r="AK815" s="1"/>
      <c r="AL815" s="1"/>
      <c r="AM815" s="1"/>
      <c r="AN815" s="10">
        <f t="shared" si="46"/>
        <v>0.69579612472206986</v>
      </c>
      <c r="AO815" s="1"/>
      <c r="AP815" s="1"/>
      <c r="AQ815" s="1"/>
      <c r="AR815" s="1"/>
      <c r="AS815" s="45">
        <f t="shared" si="47"/>
        <v>4.7961247220699166E-3</v>
      </c>
      <c r="AT815" s="6">
        <v>11</v>
      </c>
    </row>
    <row r="816" spans="1:46" s="3" customFormat="1" x14ac:dyDescent="0.2">
      <c r="A816" s="44">
        <v>2</v>
      </c>
      <c r="B816" s="8" t="s">
        <v>89</v>
      </c>
      <c r="C816" s="8" t="s">
        <v>8</v>
      </c>
      <c r="D816" s="6">
        <v>1</v>
      </c>
      <c r="E816" s="6"/>
      <c r="F816" s="6">
        <v>103</v>
      </c>
      <c r="G816" s="1">
        <v>-0.98200816694867588</v>
      </c>
      <c r="H816" s="1"/>
      <c r="I816" s="1"/>
      <c r="J816" s="1"/>
      <c r="K816" s="1">
        <v>-0.76992148544886463</v>
      </c>
      <c r="L816" s="1"/>
      <c r="M816" s="6"/>
      <c r="N816" s="6"/>
      <c r="O816" s="9">
        <v>1.8171169226404433</v>
      </c>
      <c r="P816" s="1"/>
      <c r="Q816" s="1"/>
      <c r="R816" s="1"/>
      <c r="S816" s="1">
        <v>-1.7428311062446795</v>
      </c>
      <c r="T816" s="1"/>
      <c r="U816" s="1"/>
      <c r="V816" s="1"/>
      <c r="W816" s="1">
        <v>-1.4067580788621612</v>
      </c>
      <c r="X816" s="1"/>
      <c r="Y816" s="1"/>
      <c r="Z816" s="1"/>
      <c r="AA816" s="1">
        <v>0.13129701190481291</v>
      </c>
      <c r="AB816" s="1"/>
      <c r="AC816" s="1"/>
      <c r="AD816" s="1"/>
      <c r="AE816" s="1">
        <v>-1.4579341669139492</v>
      </c>
      <c r="AF816" s="1"/>
      <c r="AG816" s="1"/>
      <c r="AH816" s="1"/>
      <c r="AI816" s="1">
        <v>0.31239181407352601</v>
      </c>
      <c r="AJ816" s="1"/>
      <c r="AK816" s="1"/>
      <c r="AL816" s="1"/>
      <c r="AM816" s="1"/>
      <c r="AN816" s="10">
        <f t="shared" si="46"/>
        <v>0.65548644805157297</v>
      </c>
      <c r="AO816" s="1"/>
      <c r="AP816" s="1"/>
      <c r="AQ816" s="1"/>
      <c r="AR816" s="1"/>
      <c r="AS816" s="45">
        <f t="shared" si="47"/>
        <v>-3.551355194842698E-2</v>
      </c>
      <c r="AT816" s="6">
        <v>10</v>
      </c>
    </row>
    <row r="817" spans="1:46" s="3" customFormat="1" x14ac:dyDescent="0.2">
      <c r="A817" s="44">
        <v>2</v>
      </c>
      <c r="B817" s="8" t="s">
        <v>89</v>
      </c>
      <c r="C817" s="8" t="s">
        <v>8</v>
      </c>
      <c r="D817" s="6">
        <v>1</v>
      </c>
      <c r="E817" s="6"/>
      <c r="F817" s="6">
        <v>103</v>
      </c>
      <c r="G817" s="1">
        <v>-0.98310230204460292</v>
      </c>
      <c r="H817" s="1"/>
      <c r="I817" s="1"/>
      <c r="J817" s="1"/>
      <c r="K817" s="1">
        <v>-0.72331580629319547</v>
      </c>
      <c r="L817" s="1"/>
      <c r="M817" s="6"/>
      <c r="N817" s="6"/>
      <c r="O817" s="9">
        <v>1.8141982218751833</v>
      </c>
      <c r="P817" s="1"/>
      <c r="Q817" s="1"/>
      <c r="R817" s="1"/>
      <c r="S817" s="1">
        <v>-1.6962201143903286</v>
      </c>
      <c r="T817" s="1"/>
      <c r="U817" s="1"/>
      <c r="V817" s="1"/>
      <c r="W817" s="1">
        <v>-1.3446852484718108</v>
      </c>
      <c r="X817" s="1"/>
      <c r="Y817" s="1"/>
      <c r="Z817" s="1"/>
      <c r="AA817" s="1">
        <v>0.10012217735916318</v>
      </c>
      <c r="AB817" s="1"/>
      <c r="AC817" s="1"/>
      <c r="AD817" s="1"/>
      <c r="AE817" s="1">
        <v>-1.3978330578546525</v>
      </c>
      <c r="AF817" s="1"/>
      <c r="AG817" s="1"/>
      <c r="AH817" s="1"/>
      <c r="AI817" s="1">
        <v>0.32786109634663774</v>
      </c>
      <c r="AJ817" s="1"/>
      <c r="AK817" s="1"/>
      <c r="AL817" s="1"/>
      <c r="AM817" s="1"/>
      <c r="AN817" s="10">
        <f t="shared" si="46"/>
        <v>0.67172300672543095</v>
      </c>
      <c r="AO817" s="1"/>
      <c r="AP817" s="1"/>
      <c r="AQ817" s="1"/>
      <c r="AR817" s="1"/>
      <c r="AS817" s="45">
        <f t="shared" si="47"/>
        <v>-1.9276993274568999E-2</v>
      </c>
      <c r="AT817" s="6">
        <v>11</v>
      </c>
    </row>
    <row r="818" spans="1:46" s="3" customFormat="1" x14ac:dyDescent="0.2">
      <c r="A818" s="44">
        <v>2</v>
      </c>
      <c r="B818" s="8" t="s">
        <v>89</v>
      </c>
      <c r="C818" s="8" t="s">
        <v>8</v>
      </c>
      <c r="D818" s="6">
        <v>1</v>
      </c>
      <c r="E818" s="6"/>
      <c r="F818" s="6">
        <v>103</v>
      </c>
      <c r="G818" s="1">
        <v>-0.98172286678354037</v>
      </c>
      <c r="H818" s="1"/>
      <c r="I818" s="1"/>
      <c r="J818" s="1"/>
      <c r="K818" s="1">
        <v>-0.70672285011548774</v>
      </c>
      <c r="L818" s="1"/>
      <c r="M818" s="6"/>
      <c r="N818" s="6"/>
      <c r="O818" s="9">
        <v>1.8150580181403531</v>
      </c>
      <c r="P818" s="1"/>
      <c r="Q818" s="1"/>
      <c r="R818" s="1"/>
      <c r="S818" s="1">
        <v>-1.6796292238734338</v>
      </c>
      <c r="T818" s="1"/>
      <c r="U818" s="1"/>
      <c r="V818" s="1"/>
      <c r="W818" s="1">
        <v>-1.1951502747510612</v>
      </c>
      <c r="X818" s="1"/>
      <c r="Y818" s="1"/>
      <c r="Z818" s="1"/>
      <c r="AA818" s="1">
        <v>0.2165990609731272</v>
      </c>
      <c r="AB818" s="1"/>
      <c r="AC818" s="1"/>
      <c r="AD818" s="1"/>
      <c r="AE818" s="1">
        <v>-1.4008045028926772</v>
      </c>
      <c r="AF818" s="1"/>
      <c r="AG818" s="1"/>
      <c r="AH818" s="1"/>
      <c r="AI818" s="1">
        <v>0.30712707091723468</v>
      </c>
      <c r="AJ818" s="1"/>
      <c r="AK818" s="1"/>
      <c r="AL818" s="1"/>
      <c r="AM818" s="1"/>
      <c r="AN818" s="10">
        <f t="shared" si="46"/>
        <v>0.64996057363472959</v>
      </c>
      <c r="AO818" s="1"/>
      <c r="AP818" s="1"/>
      <c r="AQ818" s="1"/>
      <c r="AR818" s="1"/>
      <c r="AS818" s="45">
        <f t="shared" si="47"/>
        <v>-4.1039426365270359E-2</v>
      </c>
      <c r="AT818" s="6">
        <v>10</v>
      </c>
    </row>
    <row r="819" spans="1:46" s="3" customFormat="1" x14ac:dyDescent="0.2">
      <c r="A819" s="44">
        <v>2</v>
      </c>
      <c r="B819" s="8" t="s">
        <v>90</v>
      </c>
      <c r="C819" s="8" t="s">
        <v>8</v>
      </c>
      <c r="D819" s="6">
        <v>1</v>
      </c>
      <c r="E819" s="6"/>
      <c r="F819" s="6">
        <v>104</v>
      </c>
      <c r="G819" s="1">
        <v>-0.90555397774328139</v>
      </c>
      <c r="H819" s="1"/>
      <c r="I819" s="1"/>
      <c r="J819" s="1"/>
      <c r="K819" s="1">
        <v>-0.57828615122025384</v>
      </c>
      <c r="L819" s="1"/>
      <c r="M819" s="6"/>
      <c r="N819" s="6"/>
      <c r="O819" s="9">
        <v>1.8920160277741271</v>
      </c>
      <c r="P819" s="1"/>
      <c r="Q819" s="1"/>
      <c r="R819" s="1"/>
      <c r="S819" s="1">
        <v>-1.5513550158341332</v>
      </c>
      <c r="T819" s="1"/>
      <c r="U819" s="1"/>
      <c r="V819" s="1"/>
      <c r="W819" s="1">
        <v>-2.343751996108062</v>
      </c>
      <c r="X819" s="1"/>
      <c r="Y819" s="1"/>
      <c r="Z819" s="1"/>
      <c r="AA819" s="1">
        <v>-1.1903421590581387</v>
      </c>
      <c r="AB819" s="1"/>
      <c r="AC819" s="1"/>
      <c r="AD819" s="1"/>
      <c r="AE819" s="1">
        <v>-1.1875747659348124</v>
      </c>
      <c r="AF819" s="1"/>
      <c r="AG819" s="1"/>
      <c r="AH819" s="1"/>
      <c r="AI819" s="1">
        <v>0.31562834945864093</v>
      </c>
      <c r="AJ819" s="1"/>
      <c r="AK819" s="1"/>
      <c r="AL819" s="1"/>
      <c r="AM819" s="1"/>
      <c r="AN819" s="10">
        <f t="shared" si="46"/>
        <v>0.65888351559178959</v>
      </c>
      <c r="AO819" s="1"/>
      <c r="AP819" s="1"/>
      <c r="AQ819" s="1"/>
      <c r="AR819" s="1"/>
      <c r="AS819" s="45">
        <f t="shared" si="47"/>
        <v>-3.2116484408210355E-2</v>
      </c>
      <c r="AT819" s="6">
        <v>6</v>
      </c>
    </row>
    <row r="820" spans="1:46" s="3" customFormat="1" x14ac:dyDescent="0.2">
      <c r="A820" s="44">
        <v>2</v>
      </c>
      <c r="B820" s="8" t="s">
        <v>90</v>
      </c>
      <c r="C820" s="8" t="s">
        <v>8</v>
      </c>
      <c r="D820" s="6">
        <v>1</v>
      </c>
      <c r="E820" s="6"/>
      <c r="F820" s="6">
        <v>104</v>
      </c>
      <c r="G820" s="1">
        <v>-0.97145882842311027</v>
      </c>
      <c r="H820" s="1"/>
      <c r="I820" s="1"/>
      <c r="J820" s="1"/>
      <c r="K820" s="1">
        <v>-0.64278399959977373</v>
      </c>
      <c r="L820" s="1"/>
      <c r="M820" s="6"/>
      <c r="N820" s="6"/>
      <c r="O820" s="9">
        <v>1.823683241212489</v>
      </c>
      <c r="P820" s="1"/>
      <c r="Q820" s="1"/>
      <c r="R820" s="1"/>
      <c r="S820" s="1">
        <v>-1.615709402846889</v>
      </c>
      <c r="T820" s="1"/>
      <c r="U820" s="1"/>
      <c r="V820" s="1"/>
      <c r="W820" s="1">
        <v>-1.0229651046717581</v>
      </c>
      <c r="X820" s="1"/>
      <c r="Y820" s="1"/>
      <c r="Z820" s="1"/>
      <c r="AA820" s="1">
        <v>0.26104428780537869</v>
      </c>
      <c r="AB820" s="1"/>
      <c r="AC820" s="1"/>
      <c r="AD820" s="1"/>
      <c r="AE820" s="1">
        <v>-1.2497277284702624</v>
      </c>
      <c r="AF820" s="1"/>
      <c r="AG820" s="1"/>
      <c r="AH820" s="1"/>
      <c r="AI820" s="1">
        <v>0.38493442289633251</v>
      </c>
      <c r="AJ820" s="1"/>
      <c r="AK820" s="1"/>
      <c r="AL820" s="1"/>
      <c r="AM820" s="1"/>
      <c r="AN820" s="10">
        <f t="shared" si="46"/>
        <v>0.73162717027199065</v>
      </c>
      <c r="AO820" s="1"/>
      <c r="AP820" s="1"/>
      <c r="AQ820" s="1"/>
      <c r="AR820" s="1"/>
      <c r="AS820" s="45">
        <f t="shared" si="47"/>
        <v>4.0627170271990698E-2</v>
      </c>
      <c r="AT820" s="6">
        <v>6</v>
      </c>
    </row>
    <row r="821" spans="1:46" s="3" customFormat="1" x14ac:dyDescent="0.2">
      <c r="A821" s="44">
        <v>2</v>
      </c>
      <c r="B821" s="8" t="s">
        <v>90</v>
      </c>
      <c r="C821" s="8" t="s">
        <v>8</v>
      </c>
      <c r="D821" s="6">
        <v>1</v>
      </c>
      <c r="E821" s="6"/>
      <c r="F821" s="6">
        <v>104</v>
      </c>
      <c r="G821" s="1">
        <v>-0.94321902169392813</v>
      </c>
      <c r="H821" s="1"/>
      <c r="I821" s="1"/>
      <c r="J821" s="1"/>
      <c r="K821" s="1">
        <v>-0.63301986590651915</v>
      </c>
      <c r="L821" s="1"/>
      <c r="M821" s="6"/>
      <c r="N821" s="6"/>
      <c r="O821" s="9">
        <v>1.8536322791684139</v>
      </c>
      <c r="P821" s="1"/>
      <c r="Q821" s="1"/>
      <c r="R821" s="1"/>
      <c r="S821" s="1">
        <v>-1.6060078401905429</v>
      </c>
      <c r="T821" s="1"/>
      <c r="U821" s="1"/>
      <c r="V821" s="1"/>
      <c r="W821" s="1">
        <v>-1.1638165840141546</v>
      </c>
      <c r="X821" s="1"/>
      <c r="Y821" s="1"/>
      <c r="Z821" s="1"/>
      <c r="AA821" s="1">
        <v>0.10048817126193099</v>
      </c>
      <c r="AB821" s="1"/>
      <c r="AC821" s="1"/>
      <c r="AD821" s="1"/>
      <c r="AE821" s="1">
        <v>-1.2547737453790231</v>
      </c>
      <c r="AF821" s="1"/>
      <c r="AG821" s="1"/>
      <c r="AH821" s="1"/>
      <c r="AI821" s="1">
        <v>0.34109775775650886</v>
      </c>
      <c r="AJ821" s="1"/>
      <c r="AK821" s="1"/>
      <c r="AL821" s="1"/>
      <c r="AM821" s="1"/>
      <c r="AN821" s="10">
        <f t="shared" si="46"/>
        <v>0.68561620654123168</v>
      </c>
      <c r="AO821" s="1"/>
      <c r="AP821" s="1"/>
      <c r="AQ821" s="1"/>
      <c r="AR821" s="1"/>
      <c r="AS821" s="45">
        <f t="shared" si="47"/>
        <v>-5.3837934587682712E-3</v>
      </c>
      <c r="AT821" s="6">
        <v>5</v>
      </c>
    </row>
    <row r="822" spans="1:46" s="3" customFormat="1" x14ac:dyDescent="0.2">
      <c r="A822" s="44">
        <v>2</v>
      </c>
      <c r="B822" s="8" t="s">
        <v>90</v>
      </c>
      <c r="C822" s="8" t="s">
        <v>8</v>
      </c>
      <c r="D822" s="6">
        <v>1</v>
      </c>
      <c r="E822" s="6"/>
      <c r="F822" s="6">
        <v>104</v>
      </c>
      <c r="G822" s="1">
        <v>-0.95332370471607297</v>
      </c>
      <c r="H822" s="1"/>
      <c r="I822" s="1"/>
      <c r="J822" s="1"/>
      <c r="K822" s="1">
        <v>-0.64486365696226555</v>
      </c>
      <c r="L822" s="1"/>
      <c r="M822" s="6"/>
      <c r="N822" s="6"/>
      <c r="O822" s="9">
        <v>1.8432284976828726</v>
      </c>
      <c r="P822" s="1"/>
      <c r="Q822" s="1"/>
      <c r="R822" s="1"/>
      <c r="S822" s="1">
        <v>-1.6178297555968442</v>
      </c>
      <c r="T822" s="1"/>
      <c r="U822" s="1"/>
      <c r="V822" s="1"/>
      <c r="W822" s="1">
        <v>-1.899456338319061</v>
      </c>
      <c r="X822" s="1"/>
      <c r="Y822" s="1"/>
      <c r="Z822" s="1"/>
      <c r="AA822" s="1">
        <v>-0.61242939158398513</v>
      </c>
      <c r="AB822" s="1"/>
      <c r="AC822" s="1"/>
      <c r="AD822" s="1"/>
      <c r="AE822" s="1">
        <v>-1.3498210910071058</v>
      </c>
      <c r="AF822" s="1"/>
      <c r="AG822" s="1"/>
      <c r="AH822" s="1"/>
      <c r="AI822" s="1">
        <v>0.26798496430713303</v>
      </c>
      <c r="AJ822" s="1"/>
      <c r="AK822" s="1"/>
      <c r="AL822" s="1"/>
      <c r="AM822" s="1"/>
      <c r="AN822" s="10">
        <f t="shared" si="46"/>
        <v>0.6088770185367669</v>
      </c>
      <c r="AO822" s="1"/>
      <c r="AP822" s="1"/>
      <c r="AQ822" s="1"/>
      <c r="AR822" s="1"/>
      <c r="AS822" s="45">
        <f t="shared" si="47"/>
        <v>-8.2122981463233047E-2</v>
      </c>
      <c r="AT822" s="6">
        <v>4</v>
      </c>
    </row>
    <row r="823" spans="1:46" s="3" customFormat="1" x14ac:dyDescent="0.2">
      <c r="A823" s="44">
        <v>2</v>
      </c>
      <c r="B823" s="8" t="s">
        <v>92</v>
      </c>
      <c r="C823" s="8" t="s">
        <v>8</v>
      </c>
      <c r="D823" s="6">
        <v>1</v>
      </c>
      <c r="E823" s="6"/>
      <c r="F823" s="6">
        <v>113</v>
      </c>
      <c r="G823" s="9">
        <v>-0.97710669478103052</v>
      </c>
      <c r="H823" s="9"/>
      <c r="I823" s="1"/>
      <c r="J823" s="1"/>
      <c r="K823" s="9">
        <v>-0.68595010029941794</v>
      </c>
      <c r="L823" s="1"/>
      <c r="M823" s="6"/>
      <c r="N823" s="6"/>
      <c r="O823" s="9">
        <v>1.7487817433355322</v>
      </c>
      <c r="P823" s="1"/>
      <c r="Q823" s="1"/>
      <c r="R823" s="1"/>
      <c r="S823" s="1">
        <v>-1.7618985518910648</v>
      </c>
      <c r="T823" s="1"/>
      <c r="U823" s="1"/>
      <c r="V823" s="1"/>
      <c r="W823" s="1">
        <v>-1.4877204446178405</v>
      </c>
      <c r="X823" s="1"/>
      <c r="Y823" s="1"/>
      <c r="Z823" s="1"/>
      <c r="AA823" s="1">
        <v>-0.11798314721118974</v>
      </c>
      <c r="AB823" s="1"/>
      <c r="AC823" s="1"/>
      <c r="AD823" s="1"/>
      <c r="AE823" s="1">
        <v>-1.2508259936117594</v>
      </c>
      <c r="AF823" s="1"/>
      <c r="AG823" s="1"/>
      <c r="AH823" s="1"/>
      <c r="AI823" s="1">
        <v>0.43246385567974333</v>
      </c>
      <c r="AJ823" s="1"/>
      <c r="AK823" s="1"/>
      <c r="AL823" s="1"/>
      <c r="AM823" s="1"/>
      <c r="AN823" s="10">
        <f t="shared" si="46"/>
        <v>0.78151406292145864</v>
      </c>
      <c r="AO823" s="1"/>
      <c r="AP823" s="1"/>
      <c r="AQ823" s="1"/>
      <c r="AR823" s="1"/>
      <c r="AS823" s="45">
        <f t="shared" si="47"/>
        <v>9.0514062921458693E-2</v>
      </c>
      <c r="AT823" s="6">
        <v>12</v>
      </c>
    </row>
    <row r="824" spans="1:46" s="3" customFormat="1" x14ac:dyDescent="0.2">
      <c r="A824" s="44">
        <v>2</v>
      </c>
      <c r="B824" s="8" t="s">
        <v>119</v>
      </c>
      <c r="C824" s="8" t="s">
        <v>8</v>
      </c>
      <c r="D824" s="6">
        <v>1</v>
      </c>
      <c r="E824" s="6"/>
      <c r="F824" s="6">
        <v>114</v>
      </c>
      <c r="G824" s="9">
        <v>-0.9474759212645455</v>
      </c>
      <c r="H824" s="9"/>
      <c r="I824" s="1"/>
      <c r="J824" s="1"/>
      <c r="K824" s="9">
        <v>-0.67871170767725242</v>
      </c>
      <c r="L824" s="1"/>
      <c r="M824" s="6"/>
      <c r="N824" s="6"/>
      <c r="O824" s="9">
        <v>1.7803162837920361</v>
      </c>
      <c r="P824" s="1"/>
      <c r="Q824" s="1"/>
      <c r="R824" s="1"/>
      <c r="S824" s="1">
        <v>-1.7547267399503284</v>
      </c>
      <c r="T824" s="1"/>
      <c r="U824" s="1"/>
      <c r="V824" s="1"/>
      <c r="W824" s="1">
        <v>-1.8157428837759086</v>
      </c>
      <c r="X824" s="1"/>
      <c r="Y824" s="1"/>
      <c r="Z824" s="1"/>
      <c r="AA824" s="1">
        <v>-0.46088599705894351</v>
      </c>
      <c r="AB824" s="1"/>
      <c r="AC824" s="1"/>
      <c r="AD824" s="1"/>
      <c r="AE824" s="1">
        <v>-1.2268239333468183</v>
      </c>
      <c r="AF824" s="1"/>
      <c r="AG824" s="1"/>
      <c r="AH824" s="1"/>
      <c r="AI824" s="1">
        <v>0.41877078353544372</v>
      </c>
      <c r="AJ824" s="1"/>
      <c r="AK824" s="1"/>
      <c r="AL824" s="1"/>
      <c r="AM824" s="1"/>
      <c r="AN824" s="10">
        <f t="shared" si="46"/>
        <v>0.7671418143988018</v>
      </c>
      <c r="AO824" s="1"/>
      <c r="AP824" s="1"/>
      <c r="AQ824" s="1"/>
      <c r="AR824" s="1"/>
      <c r="AS824" s="45">
        <f t="shared" si="47"/>
        <v>7.6141814398801855E-2</v>
      </c>
      <c r="AT824" s="6">
        <v>6</v>
      </c>
    </row>
    <row r="825" spans="1:46" s="3" customFormat="1" x14ac:dyDescent="0.2">
      <c r="A825" s="44">
        <v>2</v>
      </c>
      <c r="B825" s="8" t="s">
        <v>93</v>
      </c>
      <c r="C825" s="8" t="s">
        <v>8</v>
      </c>
      <c r="D825" s="6">
        <v>1</v>
      </c>
      <c r="E825" s="6"/>
      <c r="F825" s="6">
        <v>115</v>
      </c>
      <c r="G825" s="9">
        <v>-1.0271467277996558</v>
      </c>
      <c r="H825" s="9"/>
      <c r="I825" s="1"/>
      <c r="J825" s="1"/>
      <c r="K825" s="9">
        <v>-0.75396350007122181</v>
      </c>
      <c r="L825" s="1"/>
      <c r="M825" s="6"/>
      <c r="N825" s="6"/>
      <c r="O825" s="9">
        <v>1.6976143152925911</v>
      </c>
      <c r="P825" s="1"/>
      <c r="Q825" s="1"/>
      <c r="R825" s="1"/>
      <c r="S825" s="1">
        <v>-1.8297971801551114</v>
      </c>
      <c r="T825" s="1"/>
      <c r="U825" s="1"/>
      <c r="V825" s="1"/>
      <c r="W825" s="1">
        <v>-1.8916767289364618</v>
      </c>
      <c r="X825" s="1"/>
      <c r="Y825" s="1"/>
      <c r="Z825" s="1"/>
      <c r="AA825" s="1">
        <v>-0.38644150754151008</v>
      </c>
      <c r="AB825" s="1"/>
      <c r="AC825" s="1"/>
      <c r="AD825" s="1"/>
      <c r="AE825" s="1">
        <v>-1.4285127984684789</v>
      </c>
      <c r="AF825" s="1"/>
      <c r="AG825" s="1"/>
      <c r="AH825" s="1"/>
      <c r="AI825" s="1">
        <v>0.37310718860206205</v>
      </c>
      <c r="AJ825" s="1"/>
      <c r="AK825" s="1"/>
      <c r="AL825" s="1"/>
      <c r="AM825" s="1"/>
      <c r="AN825" s="10">
        <f t="shared" si="46"/>
        <v>0.71921330515672444</v>
      </c>
      <c r="AO825" s="1"/>
      <c r="AP825" s="1"/>
      <c r="AQ825" s="1"/>
      <c r="AR825" s="1"/>
      <c r="AS825" s="45">
        <f t="shared" si="47"/>
        <v>2.8213305156724489E-2</v>
      </c>
      <c r="AT825" s="6">
        <v>16</v>
      </c>
    </row>
    <row r="826" spans="1:46" s="3" customFormat="1" x14ac:dyDescent="0.2">
      <c r="A826" s="44">
        <v>2</v>
      </c>
      <c r="B826" s="8" t="s">
        <v>95</v>
      </c>
      <c r="C826" s="8" t="s">
        <v>8</v>
      </c>
      <c r="D826" s="6">
        <v>1</v>
      </c>
      <c r="E826" s="6"/>
      <c r="F826" s="6">
        <v>117</v>
      </c>
      <c r="G826" s="1">
        <v>-0.96560481146649568</v>
      </c>
      <c r="H826" s="1"/>
      <c r="I826" s="1"/>
      <c r="J826" s="1"/>
      <c r="K826" s="1">
        <v>-0.74370587242337927</v>
      </c>
      <c r="L826" s="1"/>
      <c r="M826" s="6"/>
      <c r="N826" s="6"/>
      <c r="O826" s="9">
        <v>1.7632890066748357</v>
      </c>
      <c r="P826" s="1"/>
      <c r="Q826" s="1"/>
      <c r="R826" s="1"/>
      <c r="S826" s="1">
        <v>-1.8196776383253734</v>
      </c>
      <c r="T826" s="1"/>
      <c r="U826" s="1"/>
      <c r="V826" s="1"/>
      <c r="W826" s="1">
        <v>-2.4054113142719937</v>
      </c>
      <c r="X826" s="1"/>
      <c r="Y826" s="1"/>
      <c r="Z826" s="1"/>
      <c r="AA826" s="1">
        <v>-0.92136193560622692</v>
      </c>
      <c r="AB826" s="1"/>
      <c r="AC826" s="1"/>
      <c r="AD826" s="1"/>
      <c r="AE826" s="1">
        <v>-1.3915021301890151</v>
      </c>
      <c r="AF826" s="1"/>
      <c r="AG826" s="1"/>
      <c r="AH826" s="1"/>
      <c r="AI826" s="1">
        <v>0.33650941386378919</v>
      </c>
      <c r="AJ826" s="1"/>
      <c r="AK826" s="1"/>
      <c r="AL826" s="1"/>
      <c r="AM826" s="1"/>
      <c r="AN826" s="10">
        <f t="shared" si="46"/>
        <v>0.68080028079143318</v>
      </c>
      <c r="AO826" s="1"/>
      <c r="AP826" s="1"/>
      <c r="AQ826" s="1"/>
      <c r="AR826" s="1"/>
      <c r="AS826" s="45">
        <f t="shared" si="47"/>
        <v>-1.0199719208566771E-2</v>
      </c>
      <c r="AT826" s="6">
        <v>20</v>
      </c>
    </row>
    <row r="827" spans="1:46" s="3" customFormat="1" x14ac:dyDescent="0.2">
      <c r="A827" s="44">
        <v>2</v>
      </c>
      <c r="B827" s="8" t="s">
        <v>95</v>
      </c>
      <c r="C827" s="8" t="s">
        <v>8</v>
      </c>
      <c r="D827" s="6">
        <v>1</v>
      </c>
      <c r="E827" s="6"/>
      <c r="F827" s="6">
        <v>117</v>
      </c>
      <c r="G827" s="1">
        <v>-1.0105020345003746</v>
      </c>
      <c r="H827" s="1"/>
      <c r="I827" s="1"/>
      <c r="J827" s="1"/>
      <c r="K827" s="1">
        <v>-0.75258008510586671</v>
      </c>
      <c r="L827" s="1"/>
      <c r="M827" s="6"/>
      <c r="N827" s="6"/>
      <c r="O827" s="9">
        <v>1.7154288105123583</v>
      </c>
      <c r="P827" s="1"/>
      <c r="Q827" s="1"/>
      <c r="R827" s="1"/>
      <c r="S827" s="1">
        <v>-1.8284510539159982</v>
      </c>
      <c r="T827" s="1"/>
      <c r="U827" s="1"/>
      <c r="V827" s="1"/>
      <c r="W827" s="1">
        <v>-1.8008034407228648</v>
      </c>
      <c r="X827" s="1"/>
      <c r="Y827" s="1"/>
      <c r="Z827" s="1"/>
      <c r="AA827" s="1">
        <v>-0.29819050666957114</v>
      </c>
      <c r="AB827" s="1"/>
      <c r="AC827" s="1"/>
      <c r="AD827" s="1"/>
      <c r="AE827" s="1">
        <v>-1.4388091412733532</v>
      </c>
      <c r="AF827" s="1"/>
      <c r="AG827" s="1"/>
      <c r="AH827" s="1"/>
      <c r="AI827" s="1">
        <v>0.34423281678705453</v>
      </c>
      <c r="AJ827" s="1"/>
      <c r="AK827" s="1"/>
      <c r="AL827" s="1"/>
      <c r="AM827" s="1"/>
      <c r="AN827" s="10">
        <f t="shared" si="46"/>
        <v>0.68890676449969246</v>
      </c>
      <c r="AO827" s="1"/>
      <c r="AP827" s="1"/>
      <c r="AQ827" s="1"/>
      <c r="AR827" s="1"/>
      <c r="AS827" s="45">
        <f t="shared" si="47"/>
        <v>-2.0932355003074887E-3</v>
      </c>
      <c r="AT827" s="6">
        <v>19</v>
      </c>
    </row>
    <row r="828" spans="1:46" s="3" customFormat="1" x14ac:dyDescent="0.2">
      <c r="A828" s="44">
        <v>2</v>
      </c>
      <c r="B828" s="8" t="s">
        <v>95</v>
      </c>
      <c r="C828" s="8" t="s">
        <v>8</v>
      </c>
      <c r="D828" s="6">
        <v>1</v>
      </c>
      <c r="E828" s="6"/>
      <c r="F828" s="6">
        <v>117</v>
      </c>
      <c r="G828" s="1">
        <v>-0.99684600504497223</v>
      </c>
      <c r="H828" s="1"/>
      <c r="I828" s="1"/>
      <c r="J828" s="1"/>
      <c r="K828" s="1">
        <v>-0.78488842136167647</v>
      </c>
      <c r="L828" s="1"/>
      <c r="M828" s="6"/>
      <c r="N828" s="6"/>
      <c r="O828" s="9">
        <v>1.7312960608297641</v>
      </c>
      <c r="P828" s="1"/>
      <c r="Q828" s="1"/>
      <c r="R828" s="1"/>
      <c r="S828" s="1">
        <v>-1.8607885861315054</v>
      </c>
      <c r="T828" s="1"/>
      <c r="U828" s="1"/>
      <c r="V828" s="1"/>
      <c r="W828" s="1">
        <v>-2.0021154359822351</v>
      </c>
      <c r="X828" s="1"/>
      <c r="Y828" s="1"/>
      <c r="Z828" s="1"/>
      <c r="AA828" s="1">
        <v>-0.43512716905355631</v>
      </c>
      <c r="AB828" s="1"/>
      <c r="AC828" s="1"/>
      <c r="AD828" s="1"/>
      <c r="AE828" s="1">
        <v>-1.4244455536595035</v>
      </c>
      <c r="AF828" s="1"/>
      <c r="AG828" s="1"/>
      <c r="AH828" s="1"/>
      <c r="AI828" s="1">
        <v>0.37631660526565902</v>
      </c>
      <c r="AJ828" s="1"/>
      <c r="AK828" s="1"/>
      <c r="AL828" s="1"/>
      <c r="AM828" s="1"/>
      <c r="AN828" s="10">
        <f t="shared" si="46"/>
        <v>0.72258190888683571</v>
      </c>
      <c r="AO828" s="1"/>
      <c r="AP828" s="1"/>
      <c r="AQ828" s="1"/>
      <c r="AR828" s="1"/>
      <c r="AS828" s="45">
        <f t="shared" si="47"/>
        <v>3.1581908886835763E-2</v>
      </c>
      <c r="AT828" s="6">
        <v>20</v>
      </c>
    </row>
    <row r="829" spans="1:46" s="3" customFormat="1" x14ac:dyDescent="0.2">
      <c r="A829" s="44">
        <v>2</v>
      </c>
      <c r="B829" s="8" t="s">
        <v>96</v>
      </c>
      <c r="C829" s="8" t="s">
        <v>8</v>
      </c>
      <c r="D829" s="6">
        <v>1</v>
      </c>
      <c r="E829" s="6"/>
      <c r="F829" s="6">
        <v>118</v>
      </c>
      <c r="G829" s="1">
        <v>-0.97078335430681217</v>
      </c>
      <c r="H829" s="1"/>
      <c r="I829" s="1"/>
      <c r="J829" s="1"/>
      <c r="K829" s="1">
        <v>-0.68509592966174715</v>
      </c>
      <c r="L829" s="1"/>
      <c r="M829" s="6"/>
      <c r="N829" s="6"/>
      <c r="O829" s="9">
        <v>1.7555371963605313</v>
      </c>
      <c r="P829" s="1"/>
      <c r="Q829" s="1"/>
      <c r="R829" s="1"/>
      <c r="S829" s="1">
        <v>-1.7610585610186149</v>
      </c>
      <c r="T829" s="1"/>
      <c r="U829" s="1"/>
      <c r="V829" s="1"/>
      <c r="W829" s="1">
        <v>-1.8124546974932347</v>
      </c>
      <c r="X829" s="1"/>
      <c r="Y829" s="1"/>
      <c r="Z829" s="1"/>
      <c r="AA829" s="1">
        <v>-0.44486110842047177</v>
      </c>
      <c r="AB829" s="1"/>
      <c r="AC829" s="1"/>
      <c r="AD829" s="1"/>
      <c r="AE829" s="1">
        <v>-1.2952641181068483</v>
      </c>
      <c r="AF829" s="1"/>
      <c r="AG829" s="1"/>
      <c r="AH829" s="1"/>
      <c r="AI829" s="1">
        <v>0.38057675125569013</v>
      </c>
      <c r="AJ829" s="1"/>
      <c r="AK829" s="1"/>
      <c r="AL829" s="1"/>
      <c r="AM829" s="1"/>
      <c r="AN829" s="10">
        <f t="shared" si="46"/>
        <v>0.72705335811797234</v>
      </c>
      <c r="AO829" s="1"/>
      <c r="AP829" s="1"/>
      <c r="AQ829" s="1"/>
      <c r="AR829" s="1"/>
      <c r="AS829" s="45">
        <f t="shared" si="47"/>
        <v>3.6053358117972389E-2</v>
      </c>
      <c r="AT829" s="6">
        <v>17</v>
      </c>
    </row>
    <row r="830" spans="1:46" s="3" customFormat="1" x14ac:dyDescent="0.2">
      <c r="A830" s="44">
        <v>2</v>
      </c>
      <c r="B830" s="8" t="s">
        <v>96</v>
      </c>
      <c r="C830" s="8" t="s">
        <v>8</v>
      </c>
      <c r="D830" s="6">
        <v>1</v>
      </c>
      <c r="E830" s="6"/>
      <c r="F830" s="6">
        <v>118</v>
      </c>
      <c r="G830" s="1">
        <v>-0.95824600490442036</v>
      </c>
      <c r="H830" s="1"/>
      <c r="I830" s="1"/>
      <c r="J830" s="1"/>
      <c r="K830" s="1">
        <v>-0.63626806654561463</v>
      </c>
      <c r="L830" s="1"/>
      <c r="M830" s="6"/>
      <c r="N830" s="6"/>
      <c r="O830" s="9">
        <v>1.7671675141339234</v>
      </c>
      <c r="P830" s="1"/>
      <c r="Q830" s="1"/>
      <c r="R830" s="1"/>
      <c r="S830" s="1">
        <v>-1.7122607816291548</v>
      </c>
      <c r="T830" s="1"/>
      <c r="U830" s="1"/>
      <c r="V830" s="1"/>
      <c r="W830" s="1">
        <v>-2.1214984340647698</v>
      </c>
      <c r="X830" s="1"/>
      <c r="Y830" s="1"/>
      <c r="Z830" s="1"/>
      <c r="AA830" s="1">
        <v>-0.8519997884889885</v>
      </c>
      <c r="AB830" s="1"/>
      <c r="AC830" s="1"/>
      <c r="AD830" s="1"/>
      <c r="AE830" s="1">
        <v>-1.2386918640840405</v>
      </c>
      <c r="AF830" s="1"/>
      <c r="AG830" s="1"/>
      <c r="AH830" s="1"/>
      <c r="AI830" s="1">
        <v>0.37623372869774463</v>
      </c>
      <c r="AJ830" s="1"/>
      <c r="AK830" s="1"/>
      <c r="AL830" s="1"/>
      <c r="AM830" s="1"/>
      <c r="AN830" s="10">
        <f t="shared" si="46"/>
        <v>0.72249492164115281</v>
      </c>
      <c r="AO830" s="1"/>
      <c r="AP830" s="1"/>
      <c r="AQ830" s="1"/>
      <c r="AR830" s="1"/>
      <c r="AS830" s="45">
        <f t="shared" si="47"/>
        <v>3.1494921641152862E-2</v>
      </c>
      <c r="AT830" s="6">
        <v>15</v>
      </c>
    </row>
    <row r="831" spans="1:46" s="3" customFormat="1" x14ac:dyDescent="0.2">
      <c r="A831" s="44">
        <v>2</v>
      </c>
      <c r="B831" s="8" t="s">
        <v>96</v>
      </c>
      <c r="C831" s="8" t="s">
        <v>8</v>
      </c>
      <c r="D831" s="6">
        <v>1</v>
      </c>
      <c r="E831" s="6"/>
      <c r="F831" s="6">
        <v>118</v>
      </c>
      <c r="G831" s="1">
        <v>-0.94838594139191312</v>
      </c>
      <c r="H831" s="1"/>
      <c r="I831" s="1"/>
      <c r="J831" s="1"/>
      <c r="K831" s="1">
        <v>-0.68787290500744525</v>
      </c>
      <c r="L831" s="1"/>
      <c r="M831" s="6"/>
      <c r="N831" s="6"/>
      <c r="O831" s="9">
        <v>1.7796822923666906</v>
      </c>
      <c r="P831" s="1"/>
      <c r="Q831" s="1"/>
      <c r="R831" s="1"/>
      <c r="S831" s="1">
        <v>-1.7638855189699711</v>
      </c>
      <c r="T831" s="1"/>
      <c r="U831" s="1"/>
      <c r="V831" s="1"/>
      <c r="W831" s="1">
        <v>-1.9899294931770979</v>
      </c>
      <c r="X831" s="1"/>
      <c r="Y831" s="1"/>
      <c r="Z831" s="1"/>
      <c r="AA831" s="1">
        <v>-0.61696955968673639</v>
      </c>
      <c r="AB831" s="1"/>
      <c r="AC831" s="1"/>
      <c r="AD831" s="1"/>
      <c r="AE831" s="1">
        <v>-1.2490183553355019</v>
      </c>
      <c r="AF831" s="1"/>
      <c r="AG831" s="1"/>
      <c r="AH831" s="1"/>
      <c r="AI831" s="1">
        <v>0.4064963466184901</v>
      </c>
      <c r="AJ831" s="1"/>
      <c r="AK831" s="1"/>
      <c r="AL831" s="1"/>
      <c r="AM831" s="1"/>
      <c r="AN831" s="10">
        <f t="shared" si="46"/>
        <v>0.75425856541076719</v>
      </c>
      <c r="AO831" s="1"/>
      <c r="AP831" s="1"/>
      <c r="AQ831" s="1"/>
      <c r="AR831" s="1"/>
      <c r="AS831" s="45">
        <f t="shared" ref="AS831:AS844" si="48">AN831-$AW$4</f>
        <v>6.3258565410767242E-2</v>
      </c>
      <c r="AT831" s="6">
        <v>15</v>
      </c>
    </row>
    <row r="832" spans="1:46" s="3" customFormat="1" x14ac:dyDescent="0.2">
      <c r="A832" s="44">
        <v>2</v>
      </c>
      <c r="B832" s="8" t="s">
        <v>121</v>
      </c>
      <c r="C832" s="8" t="s">
        <v>8</v>
      </c>
      <c r="D832" s="6">
        <v>1</v>
      </c>
      <c r="E832" s="6"/>
      <c r="F832" s="6">
        <v>123</v>
      </c>
      <c r="G832" s="9">
        <v>-0.96033794398345851</v>
      </c>
      <c r="H832" s="9"/>
      <c r="I832" s="1"/>
      <c r="J832" s="1"/>
      <c r="K832" s="9">
        <v>-0.66546573949947818</v>
      </c>
      <c r="L832" s="1"/>
      <c r="M832" s="6"/>
      <c r="N832" s="6"/>
      <c r="O832" s="9">
        <v>1.8069358898145125</v>
      </c>
      <c r="P832" s="1"/>
      <c r="Q832" s="1"/>
      <c r="R832" s="1"/>
      <c r="S832" s="1">
        <v>-1.6592862795446308</v>
      </c>
      <c r="T832" s="1"/>
      <c r="U832" s="1"/>
      <c r="V832" s="1"/>
      <c r="W832" s="1">
        <v>-2.2189388083625747</v>
      </c>
      <c r="X832" s="1"/>
      <c r="Y832" s="1"/>
      <c r="Z832" s="1"/>
      <c r="AA832" s="1">
        <v>-1.0556058801119845</v>
      </c>
      <c r="AB832" s="1"/>
      <c r="AC832" s="1"/>
      <c r="AD832" s="1"/>
      <c r="AE832" s="1">
        <v>-1.1824567898930938</v>
      </c>
      <c r="AF832" s="1"/>
      <c r="AG832" s="1"/>
      <c r="AH832" s="1"/>
      <c r="AI832" s="1">
        <v>0.34015612949081508</v>
      </c>
      <c r="AJ832" s="1"/>
      <c r="AK832" s="1"/>
      <c r="AL832" s="1"/>
      <c r="AM832" s="1"/>
      <c r="AN832" s="10">
        <f t="shared" si="46"/>
        <v>0.68462787351355958</v>
      </c>
      <c r="AO832" s="1"/>
      <c r="AP832" s="1"/>
      <c r="AQ832" s="1"/>
      <c r="AR832" s="1"/>
      <c r="AS832" s="45">
        <f t="shared" si="48"/>
        <v>-6.3721264864403659E-3</v>
      </c>
      <c r="AT832" s="6">
        <v>10</v>
      </c>
    </row>
    <row r="833" spans="1:46" s="3" customFormat="1" x14ac:dyDescent="0.2">
      <c r="A833" s="44">
        <v>2</v>
      </c>
      <c r="B833" s="8" t="s">
        <v>121</v>
      </c>
      <c r="C833" s="8" t="s">
        <v>8</v>
      </c>
      <c r="D833" s="6">
        <v>1</v>
      </c>
      <c r="E833" s="6"/>
      <c r="F833" s="6">
        <v>123</v>
      </c>
      <c r="G833" s="9">
        <v>-0.938374863766124</v>
      </c>
      <c r="H833" s="9"/>
      <c r="I833" s="1"/>
      <c r="J833" s="1"/>
      <c r="K833" s="9">
        <v>-0.65070023616801653</v>
      </c>
      <c r="L833" s="1"/>
      <c r="M833" s="6"/>
      <c r="N833" s="6"/>
      <c r="O833" s="9">
        <v>1.7660146351387869</v>
      </c>
      <c r="P833" s="1"/>
      <c r="Q833" s="1"/>
      <c r="R833" s="1"/>
      <c r="S833" s="1">
        <v>-1.7414525553861466</v>
      </c>
      <c r="T833" s="1"/>
      <c r="U833" s="1"/>
      <c r="V833" s="1"/>
      <c r="W833" s="1">
        <v>-1.9857633753928572</v>
      </c>
      <c r="X833" s="1"/>
      <c r="Y833" s="1"/>
      <c r="Z833" s="1"/>
      <c r="AA833" s="1">
        <v>-0.65766819997713222</v>
      </c>
      <c r="AB833" s="1"/>
      <c r="AC833" s="1"/>
      <c r="AD833" s="1"/>
      <c r="AE833" s="1">
        <v>-1.2439069038606978</v>
      </c>
      <c r="AF833" s="1"/>
      <c r="AG833" s="1"/>
      <c r="AH833" s="1"/>
      <c r="AI833" s="1">
        <v>0.40190871290624042</v>
      </c>
      <c r="AJ833" s="1"/>
      <c r="AK833" s="1"/>
      <c r="AL833" s="1"/>
      <c r="AM833" s="1"/>
      <c r="AN833" s="10">
        <f t="shared" si="46"/>
        <v>0.74944338506638997</v>
      </c>
      <c r="AO833" s="1"/>
      <c r="AP833" s="1"/>
      <c r="AQ833" s="1"/>
      <c r="AR833" s="1"/>
      <c r="AS833" s="45">
        <f t="shared" si="48"/>
        <v>5.8443385066390019E-2</v>
      </c>
      <c r="AT833" s="6">
        <v>10</v>
      </c>
    </row>
    <row r="834" spans="1:46" s="3" customFormat="1" x14ac:dyDescent="0.2">
      <c r="A834" s="44">
        <v>2</v>
      </c>
      <c r="B834" s="8" t="s">
        <v>122</v>
      </c>
      <c r="C834" s="8" t="s">
        <v>8</v>
      </c>
      <c r="D834" s="6">
        <v>1</v>
      </c>
      <c r="E834" s="6"/>
      <c r="F834" s="6">
        <v>125</v>
      </c>
      <c r="G834" s="9">
        <v>-0.90767101839125541</v>
      </c>
      <c r="H834" s="9"/>
      <c r="I834" s="1"/>
      <c r="J834" s="1"/>
      <c r="K834" s="9">
        <v>-0.62200799010021113</v>
      </c>
      <c r="L834" s="1"/>
      <c r="M834" s="6"/>
      <c r="N834" s="6"/>
      <c r="O834" s="9">
        <v>1.8209206289086997</v>
      </c>
      <c r="P834" s="1"/>
      <c r="Q834" s="1"/>
      <c r="R834" s="1"/>
      <c r="S834" s="1">
        <v>-1.698114427354696</v>
      </c>
      <c r="T834" s="1"/>
      <c r="U834" s="1"/>
      <c r="V834" s="1"/>
      <c r="W834" s="1">
        <v>-2.4865512456572758</v>
      </c>
      <c r="X834" s="1"/>
      <c r="Y834" s="1"/>
      <c r="Z834" s="1"/>
      <c r="AA834" s="1">
        <v>-1.2459092073518891</v>
      </c>
      <c r="AB834" s="1"/>
      <c r="AC834" s="1"/>
      <c r="AD834" s="1"/>
      <c r="AE834" s="1">
        <v>-1.2276391516860552</v>
      </c>
      <c r="AF834" s="1"/>
      <c r="AG834" s="1"/>
      <c r="AH834" s="1"/>
      <c r="AI834" s="1">
        <v>0.32102882027701396</v>
      </c>
      <c r="AJ834" s="1"/>
      <c r="AK834" s="1"/>
      <c r="AL834" s="1"/>
      <c r="AM834" s="1"/>
      <c r="AN834" s="10">
        <f t="shared" si="46"/>
        <v>0.66455184976275383</v>
      </c>
      <c r="AO834" s="1"/>
      <c r="AP834" s="1"/>
      <c r="AQ834" s="1"/>
      <c r="AR834" s="1"/>
      <c r="AS834" s="45">
        <f t="shared" si="48"/>
        <v>-2.6448150237246115E-2</v>
      </c>
      <c r="AT834" s="6">
        <v>5</v>
      </c>
    </row>
    <row r="835" spans="1:46" s="3" customFormat="1" x14ac:dyDescent="0.2">
      <c r="A835" s="44">
        <v>2</v>
      </c>
      <c r="B835" s="8" t="s">
        <v>122</v>
      </c>
      <c r="C835" s="8" t="s">
        <v>8</v>
      </c>
      <c r="D835" s="6">
        <v>1</v>
      </c>
      <c r="E835" s="6"/>
      <c r="F835" s="6">
        <v>125</v>
      </c>
      <c r="G835" s="9">
        <v>-0.96881674142649377</v>
      </c>
      <c r="H835" s="9"/>
      <c r="I835" s="1"/>
      <c r="J835" s="1"/>
      <c r="K835" s="9">
        <v>-0.69273966312870283</v>
      </c>
      <c r="L835" s="1"/>
      <c r="M835" s="6"/>
      <c r="N835" s="6"/>
      <c r="O835" s="9">
        <v>1.757934172629998</v>
      </c>
      <c r="P835" s="1"/>
      <c r="Q835" s="1"/>
      <c r="R835" s="1"/>
      <c r="S835" s="1">
        <v>-1.7687063740433047</v>
      </c>
      <c r="T835" s="1"/>
      <c r="U835" s="1"/>
      <c r="V835" s="1"/>
      <c r="W835" s="1">
        <v>-2.3175179297043464</v>
      </c>
      <c r="X835" s="1"/>
      <c r="Y835" s="1"/>
      <c r="Z835" s="1"/>
      <c r="AA835" s="1">
        <v>-0.93532176362327857</v>
      </c>
      <c r="AB835" s="1"/>
      <c r="AC835" s="1"/>
      <c r="AD835" s="1"/>
      <c r="AE835" s="1">
        <v>-1.3665399671335261</v>
      </c>
      <c r="AF835" s="1"/>
      <c r="AG835" s="1"/>
      <c r="AH835" s="1"/>
      <c r="AI835" s="1">
        <v>0.31467057902384576</v>
      </c>
      <c r="AJ835" s="1"/>
      <c r="AK835" s="1"/>
      <c r="AL835" s="1"/>
      <c r="AM835" s="1"/>
      <c r="AN835" s="10">
        <f t="shared" si="46"/>
        <v>0.65787823974342863</v>
      </c>
      <c r="AO835" s="1"/>
      <c r="AP835" s="1"/>
      <c r="AQ835" s="1"/>
      <c r="AR835" s="1"/>
      <c r="AS835" s="45">
        <f t="shared" si="48"/>
        <v>-3.312176025657132E-2</v>
      </c>
      <c r="AT835" s="6">
        <v>5</v>
      </c>
    </row>
    <row r="836" spans="1:46" s="3" customFormat="1" x14ac:dyDescent="0.2">
      <c r="A836" s="44">
        <v>2</v>
      </c>
      <c r="B836" s="8" t="s">
        <v>122</v>
      </c>
      <c r="C836" s="8" t="s">
        <v>8</v>
      </c>
      <c r="D836" s="6">
        <v>1</v>
      </c>
      <c r="E836" s="6"/>
      <c r="F836" s="6">
        <v>125</v>
      </c>
      <c r="G836" s="9">
        <v>-0.97606235092136129</v>
      </c>
      <c r="H836" s="9"/>
      <c r="I836" s="1"/>
      <c r="J836" s="1"/>
      <c r="K836" s="9">
        <v>-0.7097621839400049</v>
      </c>
      <c r="L836" s="1"/>
      <c r="M836" s="6"/>
      <c r="N836" s="6"/>
      <c r="O836" s="9">
        <v>1.7507937910032068</v>
      </c>
      <c r="P836" s="1"/>
      <c r="Q836" s="1"/>
      <c r="R836" s="1"/>
      <c r="S836" s="1">
        <v>-1.7857119766073453</v>
      </c>
      <c r="T836" s="1"/>
      <c r="U836" s="1"/>
      <c r="V836" s="1"/>
      <c r="W836" s="1">
        <v>-2.2802300874126544</v>
      </c>
      <c r="X836" s="1"/>
      <c r="Y836" s="1"/>
      <c r="Z836" s="1"/>
      <c r="AA836" s="1">
        <v>-0.8639238870655902</v>
      </c>
      <c r="AB836" s="1"/>
      <c r="AC836" s="1"/>
      <c r="AD836" s="1"/>
      <c r="AE836" s="1">
        <v>-1.3585387068594938</v>
      </c>
      <c r="AF836" s="1"/>
      <c r="AG836" s="1"/>
      <c r="AH836" s="1"/>
      <c r="AI836" s="1">
        <v>0.34692493534452251</v>
      </c>
      <c r="AJ836" s="1"/>
      <c r="AK836" s="1"/>
      <c r="AL836" s="1"/>
      <c r="AM836" s="1"/>
      <c r="AN836" s="10">
        <f t="shared" si="46"/>
        <v>0.69173241213761094</v>
      </c>
      <c r="AO836" s="1"/>
      <c r="AP836" s="1"/>
      <c r="AQ836" s="1"/>
      <c r="AR836" s="1"/>
      <c r="AS836" s="45">
        <f t="shared" si="48"/>
        <v>7.3241213761099377E-4</v>
      </c>
      <c r="AT836" s="6">
        <v>5</v>
      </c>
    </row>
    <row r="837" spans="1:46" s="3" customFormat="1" x14ac:dyDescent="0.2">
      <c r="A837" s="44">
        <v>2</v>
      </c>
      <c r="B837" s="8" t="s">
        <v>122</v>
      </c>
      <c r="C837" s="8" t="s">
        <v>8</v>
      </c>
      <c r="D837" s="6">
        <v>1</v>
      </c>
      <c r="E837" s="6"/>
      <c r="F837" s="6">
        <v>125</v>
      </c>
      <c r="G837" s="9">
        <v>-1.0077806374237308</v>
      </c>
      <c r="H837" s="9"/>
      <c r="I837" s="1"/>
      <c r="J837" s="1"/>
      <c r="K837" s="9">
        <v>-0.75648312694138975</v>
      </c>
      <c r="L837" s="1"/>
      <c r="M837" s="6"/>
      <c r="N837" s="6"/>
      <c r="O837" s="9">
        <v>1.7184959870190579</v>
      </c>
      <c r="P837" s="1"/>
      <c r="Q837" s="1"/>
      <c r="R837" s="1"/>
      <c r="S837" s="1">
        <v>-1.8323600199076537</v>
      </c>
      <c r="T837" s="1"/>
      <c r="U837" s="1"/>
      <c r="V837" s="1"/>
      <c r="W837" s="1">
        <v>-1.8833812494556263</v>
      </c>
      <c r="X837" s="1"/>
      <c r="Y837" s="1"/>
      <c r="Z837" s="1"/>
      <c r="AA837" s="1">
        <v>-0.37307239147532645</v>
      </c>
      <c r="AB837" s="1"/>
      <c r="AC837" s="1"/>
      <c r="AD837" s="1"/>
      <c r="AE837" s="1">
        <v>-1.444646293771612</v>
      </c>
      <c r="AF837" s="1"/>
      <c r="AG837" s="1"/>
      <c r="AH837" s="1"/>
      <c r="AI837" s="1">
        <v>0.33941297408932036</v>
      </c>
      <c r="AJ837" s="1"/>
      <c r="AK837" s="1"/>
      <c r="AL837" s="1"/>
      <c r="AM837" s="1"/>
      <c r="AN837" s="10">
        <f t="shared" si="46"/>
        <v>0.68384785760415068</v>
      </c>
      <c r="AO837" s="1"/>
      <c r="AP837" s="1"/>
      <c r="AQ837" s="1"/>
      <c r="AR837" s="1"/>
      <c r="AS837" s="45">
        <f t="shared" si="48"/>
        <v>-7.1521423958492703E-3</v>
      </c>
      <c r="AT837" s="6">
        <v>5</v>
      </c>
    </row>
    <row r="838" spans="1:46" s="3" customFormat="1" x14ac:dyDescent="0.2">
      <c r="A838" s="44">
        <v>2</v>
      </c>
      <c r="B838" s="8" t="s">
        <v>123</v>
      </c>
      <c r="C838" s="8" t="s">
        <v>8</v>
      </c>
      <c r="D838" s="6">
        <v>1</v>
      </c>
      <c r="E838" s="6"/>
      <c r="F838" s="6">
        <v>128</v>
      </c>
      <c r="G838" s="1">
        <v>-0.94350206190502861</v>
      </c>
      <c r="H838" s="1"/>
      <c r="I838" s="1"/>
      <c r="J838" s="1"/>
      <c r="K838" s="1">
        <v>-0.65342044151929202</v>
      </c>
      <c r="L838" s="1"/>
      <c r="M838" s="6"/>
      <c r="N838" s="6"/>
      <c r="O838" s="9">
        <v>1.7836353784138712</v>
      </c>
      <c r="P838" s="1"/>
      <c r="Q838" s="1"/>
      <c r="R838" s="1"/>
      <c r="S838" s="1">
        <v>-1.7294454192593207</v>
      </c>
      <c r="T838" s="1"/>
      <c r="U838" s="1"/>
      <c r="V838" s="1"/>
      <c r="W838" s="1">
        <v>-2.170900472789894</v>
      </c>
      <c r="X838" s="1"/>
      <c r="Y838" s="1"/>
      <c r="Z838" s="1"/>
      <c r="AA838" s="1">
        <v>-0.86711002300823847</v>
      </c>
      <c r="AB838" s="1"/>
      <c r="AC838" s="1"/>
      <c r="AD838" s="1"/>
      <c r="AE838" s="1">
        <v>-1.1622825058222457</v>
      </c>
      <c r="AF838" s="1"/>
      <c r="AG838" s="1"/>
      <c r="AH838" s="1"/>
      <c r="AI838" s="1">
        <v>0.45442061541631218</v>
      </c>
      <c r="AJ838" s="1"/>
      <c r="AK838" s="1"/>
      <c r="AL838" s="1"/>
      <c r="AM838" s="1"/>
      <c r="AN838" s="10">
        <f t="shared" si="46"/>
        <v>0.80455987794096129</v>
      </c>
      <c r="AO838" s="1"/>
      <c r="AP838" s="1"/>
      <c r="AQ838" s="1"/>
      <c r="AR838" s="1"/>
      <c r="AS838" s="45">
        <f t="shared" si="48"/>
        <v>0.11355987794096134</v>
      </c>
      <c r="AT838" s="6">
        <v>13</v>
      </c>
    </row>
    <row r="839" spans="1:46" s="3" customFormat="1" x14ac:dyDescent="0.2">
      <c r="A839" s="44">
        <v>2</v>
      </c>
      <c r="B839" s="8" t="s">
        <v>123</v>
      </c>
      <c r="C839" s="8" t="s">
        <v>8</v>
      </c>
      <c r="D839" s="6">
        <v>1</v>
      </c>
      <c r="E839" s="6"/>
      <c r="F839" s="6">
        <v>128</v>
      </c>
      <c r="G839" s="1">
        <v>-0.96196673826154355</v>
      </c>
      <c r="H839" s="1"/>
      <c r="I839" s="1"/>
      <c r="J839" s="1"/>
      <c r="K839" s="1">
        <v>-0.63857071008807675</v>
      </c>
      <c r="L839" s="1"/>
      <c r="M839" s="6"/>
      <c r="N839" s="6"/>
      <c r="O839" s="9">
        <v>1.7632598785220748</v>
      </c>
      <c r="P839" s="1"/>
      <c r="Q839" s="1"/>
      <c r="R839" s="1"/>
      <c r="S839" s="1">
        <v>-1.714555006409455</v>
      </c>
      <c r="T839" s="1"/>
      <c r="U839" s="1"/>
      <c r="V839" s="1"/>
      <c r="W839" s="1">
        <v>-2.1598916610924279</v>
      </c>
      <c r="X839" s="1"/>
      <c r="Y839" s="1"/>
      <c r="Z839" s="1"/>
      <c r="AA839" s="1">
        <v>-0.88584163344018751</v>
      </c>
      <c r="AB839" s="1"/>
      <c r="AC839" s="1"/>
      <c r="AD839" s="1"/>
      <c r="AE839" s="1">
        <v>-1.2156766107738748</v>
      </c>
      <c r="AF839" s="1"/>
      <c r="AG839" s="1"/>
      <c r="AH839" s="1"/>
      <c r="AI839" s="1">
        <v>0.40539668400840778</v>
      </c>
      <c r="AJ839" s="1"/>
      <c r="AK839" s="1"/>
      <c r="AL839" s="1"/>
      <c r="AM839" s="1"/>
      <c r="AN839" s="10">
        <f t="shared" si="46"/>
        <v>0.75310435953522492</v>
      </c>
      <c r="AO839" s="1"/>
      <c r="AP839" s="1"/>
      <c r="AQ839" s="1"/>
      <c r="AR839" s="1"/>
      <c r="AS839" s="45">
        <f t="shared" si="48"/>
        <v>6.2104359535224973E-2</v>
      </c>
      <c r="AT839" s="6">
        <v>12</v>
      </c>
    </row>
    <row r="840" spans="1:46" s="3" customFormat="1" x14ac:dyDescent="0.2">
      <c r="A840" s="44">
        <v>2</v>
      </c>
      <c r="B840" s="8" t="s">
        <v>123</v>
      </c>
      <c r="C840" s="8" t="s">
        <v>8</v>
      </c>
      <c r="D840" s="6">
        <v>1</v>
      </c>
      <c r="E840" s="6"/>
      <c r="F840" s="6">
        <v>128</v>
      </c>
      <c r="G840" s="1">
        <v>-0.96519652757182983</v>
      </c>
      <c r="H840" s="1"/>
      <c r="I840" s="1"/>
      <c r="J840" s="1"/>
      <c r="K840" s="1">
        <v>-0.67426883323243925</v>
      </c>
      <c r="L840" s="1"/>
      <c r="M840" s="6"/>
      <c r="N840" s="6"/>
      <c r="O840" s="9">
        <v>1.761128891026299</v>
      </c>
      <c r="P840" s="1"/>
      <c r="Q840" s="1"/>
      <c r="R840" s="1"/>
      <c r="S840" s="1">
        <v>-1.7502444136064668</v>
      </c>
      <c r="T840" s="1"/>
      <c r="U840" s="1"/>
      <c r="V840" s="1"/>
      <c r="W840" s="1">
        <v>-1.94237057931268</v>
      </c>
      <c r="X840" s="1"/>
      <c r="Y840" s="1"/>
      <c r="Z840" s="1"/>
      <c r="AA840" s="1">
        <v>-0.59661993361888321</v>
      </c>
      <c r="AB840" s="1"/>
      <c r="AC840" s="1"/>
      <c r="AD840" s="1"/>
      <c r="AE840" s="1">
        <v>-1.2208314700605101</v>
      </c>
      <c r="AF840" s="1"/>
      <c r="AG840" s="1"/>
      <c r="AH840" s="1"/>
      <c r="AI840" s="1">
        <v>0.43870634051867974</v>
      </c>
      <c r="AJ840" s="1"/>
      <c r="AK840" s="1"/>
      <c r="AL840" s="1"/>
      <c r="AM840" s="1"/>
      <c r="AN840" s="10">
        <f t="shared" si="46"/>
        <v>0.78806617500840637</v>
      </c>
      <c r="AO840" s="1"/>
      <c r="AP840" s="1"/>
      <c r="AQ840" s="1"/>
      <c r="AR840" s="1"/>
      <c r="AS840" s="45">
        <f t="shared" si="48"/>
        <v>9.7066175008406419E-2</v>
      </c>
      <c r="AT840" s="6">
        <v>13</v>
      </c>
    </row>
    <row r="841" spans="1:46" s="3" customFormat="1" x14ac:dyDescent="0.2">
      <c r="A841" s="44">
        <v>2</v>
      </c>
      <c r="B841" s="8" t="s">
        <v>124</v>
      </c>
      <c r="C841" s="8" t="s">
        <v>8</v>
      </c>
      <c r="D841" s="6">
        <v>1</v>
      </c>
      <c r="E841" s="6"/>
      <c r="F841" s="6">
        <v>131</v>
      </c>
      <c r="G841" s="1">
        <v>-0.9857635361359165</v>
      </c>
      <c r="H841" s="1"/>
      <c r="I841" s="1"/>
      <c r="J841" s="1"/>
      <c r="K841" s="1">
        <v>-0.74010119222417903</v>
      </c>
      <c r="L841" s="1"/>
      <c r="M841" s="6"/>
      <c r="N841" s="6"/>
      <c r="O841" s="9">
        <v>1.7415159253061807</v>
      </c>
      <c r="P841" s="1"/>
      <c r="Q841" s="1"/>
      <c r="R841" s="1"/>
      <c r="S841" s="1">
        <v>-1.8160280176116004</v>
      </c>
      <c r="T841" s="1"/>
      <c r="U841" s="1"/>
      <c r="V841" s="1"/>
      <c r="W841" s="1">
        <v>-3.0716903898306001</v>
      </c>
      <c r="X841" s="1"/>
      <c r="Y841" s="1"/>
      <c r="Z841" s="1"/>
      <c r="AA841" s="1">
        <v>-1.5958828795731712</v>
      </c>
      <c r="AB841" s="1"/>
      <c r="AC841" s="1"/>
      <c r="AD841" s="1"/>
      <c r="AE841" s="1">
        <v>-1.4815347856644427</v>
      </c>
      <c r="AF841" s="1"/>
      <c r="AG841" s="1"/>
      <c r="AH841" s="1"/>
      <c r="AI841" s="1">
        <v>0.26359414716056739</v>
      </c>
      <c r="AJ841" s="1"/>
      <c r="AK841" s="1"/>
      <c r="AL841" s="1"/>
      <c r="AM841" s="1"/>
      <c r="AN841" s="10">
        <f t="shared" si="46"/>
        <v>0.60426841685973154</v>
      </c>
      <c r="AO841" s="1"/>
      <c r="AP841" s="1"/>
      <c r="AQ841" s="1"/>
      <c r="AR841" s="1"/>
      <c r="AS841" s="45">
        <f t="shared" si="48"/>
        <v>-8.6731583140268409E-2</v>
      </c>
      <c r="AT841" s="6">
        <v>14</v>
      </c>
    </row>
    <row r="842" spans="1:46" s="3" customFormat="1" x14ac:dyDescent="0.2">
      <c r="A842" s="44">
        <v>2</v>
      </c>
      <c r="B842" s="8" t="s">
        <v>124</v>
      </c>
      <c r="C842" s="8" t="s">
        <v>8</v>
      </c>
      <c r="D842" s="6">
        <v>1</v>
      </c>
      <c r="E842" s="6"/>
      <c r="F842" s="6">
        <v>131</v>
      </c>
      <c r="G842" s="1">
        <v>-1.0105127209181917</v>
      </c>
      <c r="H842" s="1"/>
      <c r="I842" s="1"/>
      <c r="J842" s="1"/>
      <c r="K842" s="1">
        <v>-0.75751832684893206</v>
      </c>
      <c r="L842" s="1"/>
      <c r="M842" s="6"/>
      <c r="N842" s="6"/>
      <c r="O842" s="9">
        <v>1.7156021309392493</v>
      </c>
      <c r="P842" s="1"/>
      <c r="Q842" s="1"/>
      <c r="R842" s="1"/>
      <c r="S842" s="1">
        <v>-1.8333890654258482</v>
      </c>
      <c r="T842" s="1"/>
      <c r="U842" s="1"/>
      <c r="V842" s="1"/>
      <c r="W842" s="1">
        <v>-2.9960683506747716</v>
      </c>
      <c r="X842" s="1"/>
      <c r="Y842" s="1"/>
      <c r="Z842" s="1"/>
      <c r="AA842" s="1">
        <v>-1.4853790607815276</v>
      </c>
      <c r="AB842" s="1"/>
      <c r="AC842" s="1"/>
      <c r="AD842" s="1"/>
      <c r="AE842" s="1">
        <v>-1.4769518412882792</v>
      </c>
      <c r="AF842" s="1"/>
      <c r="AG842" s="1"/>
      <c r="AH842" s="1"/>
      <c r="AI842" s="1">
        <v>0.31089511342902165</v>
      </c>
      <c r="AJ842" s="1"/>
      <c r="AK842" s="1"/>
      <c r="AL842" s="1"/>
      <c r="AM842" s="1"/>
      <c r="AN842" s="10">
        <f t="shared" si="46"/>
        <v>0.65391551105510115</v>
      </c>
      <c r="AO842" s="1"/>
      <c r="AP842" s="1"/>
      <c r="AQ842" s="1"/>
      <c r="AR842" s="1"/>
      <c r="AS842" s="45">
        <f t="shared" si="48"/>
        <v>-3.7084488944898797E-2</v>
      </c>
      <c r="AT842" s="6">
        <v>15</v>
      </c>
    </row>
    <row r="843" spans="1:46" s="3" customFormat="1" x14ac:dyDescent="0.2">
      <c r="A843" s="44">
        <v>2</v>
      </c>
      <c r="B843" s="8" t="s">
        <v>124</v>
      </c>
      <c r="C843" s="8" t="s">
        <v>8</v>
      </c>
      <c r="D843" s="6">
        <v>1</v>
      </c>
      <c r="E843" s="6"/>
      <c r="F843" s="6">
        <v>131</v>
      </c>
      <c r="G843" s="1">
        <v>-0.97856880449854011</v>
      </c>
      <c r="H843" s="1"/>
      <c r="I843" s="1"/>
      <c r="J843" s="1"/>
      <c r="K843" s="1">
        <v>-0.74496568037431687</v>
      </c>
      <c r="L843" s="1"/>
      <c r="M843" s="6"/>
      <c r="N843" s="6"/>
      <c r="O843" s="9">
        <v>1.7494207163949951</v>
      </c>
      <c r="P843" s="1"/>
      <c r="Q843" s="1"/>
      <c r="R843" s="1"/>
      <c r="S843" s="1">
        <v>-1.8209083957213892</v>
      </c>
      <c r="T843" s="1"/>
      <c r="U843" s="1"/>
      <c r="V843" s="1"/>
      <c r="W843" s="1">
        <v>-2.6280185989495801</v>
      </c>
      <c r="X843" s="1"/>
      <c r="Y843" s="1"/>
      <c r="Z843" s="1"/>
      <c r="AA843" s="1">
        <v>-1.1418040065364203</v>
      </c>
      <c r="AB843" s="1"/>
      <c r="AC843" s="1"/>
      <c r="AD843" s="1"/>
      <c r="AE843" s="1">
        <v>-1.3788628940935854</v>
      </c>
      <c r="AF843" s="1"/>
      <c r="AG843" s="1"/>
      <c r="AH843" s="1"/>
      <c r="AI843" s="1">
        <v>0.36380462792567902</v>
      </c>
      <c r="AJ843" s="1"/>
      <c r="AK843" s="1"/>
      <c r="AL843" s="1"/>
      <c r="AM843" s="1"/>
      <c r="AN843" s="10">
        <f t="shared" si="46"/>
        <v>0.70944933747079275</v>
      </c>
      <c r="AO843" s="1"/>
      <c r="AP843" s="1"/>
      <c r="AQ843" s="1"/>
      <c r="AR843" s="1"/>
      <c r="AS843" s="45">
        <f t="shared" si="48"/>
        <v>1.8449337470792804E-2</v>
      </c>
      <c r="AT843" s="6">
        <v>16</v>
      </c>
    </row>
    <row r="844" spans="1:46" s="3" customFormat="1" x14ac:dyDescent="0.2">
      <c r="A844" s="3">
        <v>2</v>
      </c>
      <c r="B844" s="8" t="s">
        <v>124</v>
      </c>
      <c r="C844" s="8" t="s">
        <v>8</v>
      </c>
      <c r="D844" s="6">
        <v>1</v>
      </c>
      <c r="E844" s="6">
        <f>COUNT(D577:D844)</f>
        <v>267</v>
      </c>
      <c r="F844" s="6">
        <v>131</v>
      </c>
      <c r="G844" s="1">
        <v>-0.95222723296886758</v>
      </c>
      <c r="H844" s="9">
        <f>AVERAGE(G577:G844)</f>
        <v>-0.97539666414360227</v>
      </c>
      <c r="I844" s="1">
        <f>STDEV(G577:G844)</f>
        <v>8.5128872240019068E-2</v>
      </c>
      <c r="J844" s="5">
        <f>I844/SQRT($E844)</f>
        <v>5.2098023745856033E-3</v>
      </c>
      <c r="K844" s="1">
        <v>-0.66613066243652541</v>
      </c>
      <c r="L844" s="9">
        <f>AVERAGE(K577:K844)</f>
        <v>-0.69166282585121441</v>
      </c>
      <c r="M844" s="1">
        <f>STDEV(K577:K844)</f>
        <v>0.24807360283282451</v>
      </c>
      <c r="N844" s="5">
        <f>M844/SQRT($E844)</f>
        <v>1.5181857941997863E-2</v>
      </c>
      <c r="O844" s="9">
        <v>1.7747454806667777</v>
      </c>
      <c r="P844" s="9">
        <f>AVERAGE(O577:O844)</f>
        <v>1.7384678207237774</v>
      </c>
      <c r="Q844" s="1">
        <f>STDEV(O577:O844)</f>
        <v>5.2463447536864813E-2</v>
      </c>
      <c r="R844" s="5">
        <f>Q844/SQRT($E844)</f>
        <v>3.2107108477353453E-3</v>
      </c>
      <c r="S844" s="1">
        <v>-1.7421355926159805</v>
      </c>
      <c r="T844" s="9">
        <f>AVERAGE(S577:S844)</f>
        <v>-1.8034644439279788</v>
      </c>
      <c r="U844" s="1">
        <f>STDEV(S577:S844)</f>
        <v>9.6195934921260731E-2</v>
      </c>
      <c r="V844" s="5">
        <f>U844/SQRT($E844)</f>
        <v>5.8870956115247373E-3</v>
      </c>
      <c r="W844" s="1">
        <v>-1.8423854718986332</v>
      </c>
      <c r="X844" s="9">
        <f>AVERAGE(W577:W844)</f>
        <v>-1.7293627487804237</v>
      </c>
      <c r="Y844" s="1">
        <f>STDEV(W577:W844)</f>
        <v>0.46032461821171988</v>
      </c>
      <c r="Z844" s="5">
        <f>Y844/SQRT($E844)</f>
        <v>2.8171409134587783E-2</v>
      </c>
      <c r="AA844" s="1">
        <v>-0.51274478812701751</v>
      </c>
      <c r="AB844" s="9">
        <f>AVERAGE(AA577:AA844)</f>
        <v>-0.32546847151467556</v>
      </c>
      <c r="AC844" s="1">
        <f>STDEV(AA577:AA844)</f>
        <v>0.43428056126077241</v>
      </c>
      <c r="AD844" s="5">
        <f>AC844/SQRT($E844)</f>
        <v>2.6577538733434932E-2</v>
      </c>
      <c r="AE844" s="1">
        <v>-1.1895267491565527</v>
      </c>
      <c r="AF844" s="9">
        <f>AVERAGE(AE577:AE844)</f>
        <v>-1.3533659727245546</v>
      </c>
      <c r="AG844" s="1">
        <f>STDEV(AE577:AE844)</f>
        <v>0.15430853132211053</v>
      </c>
      <c r="AH844" s="5">
        <f>AG844/SQRT($E844)</f>
        <v>9.4435287552514669E-3</v>
      </c>
      <c r="AI844" s="1">
        <v>0.44865507880229027</v>
      </c>
      <c r="AJ844" s="38">
        <f>AVERAGE(AI735:AI844)</f>
        <v>0.34737395767426366</v>
      </c>
      <c r="AK844" s="38">
        <f>AVERAGE(AI577:AI844)</f>
        <v>0.3369960038151758</v>
      </c>
      <c r="AL844" s="1"/>
      <c r="AM844" s="5"/>
      <c r="AN844" s="10">
        <f t="shared" si="46"/>
        <v>0.79850837071088399</v>
      </c>
      <c r="AO844" s="38">
        <f>AVERAGE(AN735:AN844)</f>
        <v>0.69220370597490699</v>
      </c>
      <c r="AP844" s="38">
        <f>AVERAGE(AN577:AN844)</f>
        <v>0.6936270940697099</v>
      </c>
      <c r="AQ844" s="1">
        <f>STDEV(AN577:AN844)</f>
        <v>3.7562224903516891E-2</v>
      </c>
      <c r="AR844" s="5">
        <f>AQ844/SQRT($E844)</f>
        <v>2.2987708323600475E-3</v>
      </c>
      <c r="AS844" s="45">
        <f t="shared" si="48"/>
        <v>0.10750837071088404</v>
      </c>
      <c r="AT844" s="6">
        <v>16</v>
      </c>
    </row>
    <row r="845" spans="1:46" s="3" customFormat="1" x14ac:dyDescent="0.2">
      <c r="A845" s="8"/>
      <c r="B845" s="8"/>
      <c r="C845" s="8"/>
      <c r="D845" s="6"/>
      <c r="E845" s="6"/>
      <c r="F845" s="6"/>
      <c r="M845" s="6"/>
      <c r="N845" s="6"/>
      <c r="O845" s="9"/>
      <c r="P845" s="9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6"/>
    </row>
    <row r="846" spans="1:46" s="3" customFormat="1" x14ac:dyDescent="0.2">
      <c r="A846" s="44">
        <v>1</v>
      </c>
      <c r="B846" s="8" t="s">
        <v>115</v>
      </c>
      <c r="C846" s="8" t="s">
        <v>9</v>
      </c>
      <c r="D846" s="6">
        <v>1</v>
      </c>
      <c r="E846" s="6"/>
      <c r="F846" s="6">
        <v>23</v>
      </c>
      <c r="G846" s="9">
        <v>-12.62599845474621</v>
      </c>
      <c r="K846" s="9">
        <v>-17.705387706092129</v>
      </c>
      <c r="M846" s="6"/>
      <c r="N846" s="6"/>
      <c r="O846" s="9">
        <v>-10.215880270187533</v>
      </c>
      <c r="P846" s="1"/>
      <c r="Q846" s="1"/>
      <c r="S846" s="1">
        <v>-18.936009494717368</v>
      </c>
      <c r="T846" s="9"/>
      <c r="U846" s="9"/>
      <c r="V846" s="9"/>
      <c r="W846" s="1">
        <v>-35.362811860736258</v>
      </c>
      <c r="X846" s="1"/>
      <c r="Y846" s="1"/>
      <c r="AA846" s="1">
        <v>-0.2802565399155077</v>
      </c>
      <c r="AB846" s="1"/>
      <c r="AC846" s="1"/>
      <c r="AE846" s="1">
        <v>-30.085717297817631</v>
      </c>
      <c r="AF846" s="1"/>
      <c r="AG846" s="1"/>
      <c r="AH846" s="9"/>
      <c r="AI846" s="1">
        <v>9.513170048616737E-2</v>
      </c>
      <c r="AJ846" s="1"/>
      <c r="AK846" s="1"/>
      <c r="AL846" s="1"/>
      <c r="AM846" s="1"/>
      <c r="AN846" s="10">
        <f t="shared" ref="AN846:AN909" si="49">AI846*1.0925+0.3344</f>
        <v>0.43833138278113781</v>
      </c>
      <c r="AO846" s="1"/>
      <c r="AP846" s="1"/>
      <c r="AQ846" s="1"/>
      <c r="AR846" s="1"/>
      <c r="AS846" s="45">
        <f t="shared" ref="AS846:AS877" si="50">AN846-$AW$5</f>
        <v>-6.8668617218862193E-2</v>
      </c>
      <c r="AT846" s="6">
        <v>16</v>
      </c>
    </row>
    <row r="847" spans="1:46" s="3" customFormat="1" x14ac:dyDescent="0.2">
      <c r="A847" s="44">
        <v>1</v>
      </c>
      <c r="B847" s="8" t="s">
        <v>115</v>
      </c>
      <c r="C847" s="8" t="s">
        <v>9</v>
      </c>
      <c r="D847" s="6">
        <v>1</v>
      </c>
      <c r="E847" s="6"/>
      <c r="F847" s="6">
        <v>23</v>
      </c>
      <c r="G847" s="9">
        <v>-12.641393591543965</v>
      </c>
      <c r="K847" s="9">
        <v>-17.7434464192681</v>
      </c>
      <c r="M847" s="6"/>
      <c r="N847" s="6"/>
      <c r="O847" s="9">
        <v>-10.230979731038092</v>
      </c>
      <c r="P847" s="1"/>
      <c r="Q847" s="1"/>
      <c r="S847" s="1">
        <v>-18.974025146901766</v>
      </c>
      <c r="T847" s="9"/>
      <c r="U847" s="9"/>
      <c r="V847" s="9"/>
      <c r="W847" s="1">
        <v>-35.184701083042029</v>
      </c>
      <c r="X847" s="1"/>
      <c r="Y847" s="1"/>
      <c r="AA847" s="1">
        <v>-1.717331841455394E-2</v>
      </c>
      <c r="AB847" s="1"/>
      <c r="AC847" s="1"/>
      <c r="AE847" s="1">
        <v>-30.058754269197713</v>
      </c>
      <c r="AF847" s="1"/>
      <c r="AG847" s="1"/>
      <c r="AH847" s="9"/>
      <c r="AI847" s="1">
        <v>0.17728406331471436</v>
      </c>
      <c r="AJ847" s="1"/>
      <c r="AK847" s="1"/>
      <c r="AL847" s="1"/>
      <c r="AM847" s="1"/>
      <c r="AN847" s="10">
        <f t="shared" si="49"/>
        <v>0.52808283917132548</v>
      </c>
      <c r="AO847" s="1"/>
      <c r="AP847" s="1"/>
      <c r="AQ847" s="1"/>
      <c r="AR847" s="1"/>
      <c r="AS847" s="45">
        <f t="shared" si="50"/>
        <v>2.1082839171325474E-2</v>
      </c>
      <c r="AT847" s="6">
        <v>17</v>
      </c>
    </row>
    <row r="848" spans="1:46" s="3" customFormat="1" x14ac:dyDescent="0.2">
      <c r="A848" s="44">
        <v>1</v>
      </c>
      <c r="B848" s="8" t="s">
        <v>115</v>
      </c>
      <c r="C848" s="8" t="s">
        <v>9</v>
      </c>
      <c r="D848" s="6">
        <v>1</v>
      </c>
      <c r="E848" s="6"/>
      <c r="F848" s="6">
        <v>23</v>
      </c>
      <c r="G848" s="9">
        <v>-12.60149677743579</v>
      </c>
      <c r="K848" s="9">
        <v>-17.650857478246962</v>
      </c>
      <c r="M848" s="6"/>
      <c r="N848" s="6"/>
      <c r="O848" s="9">
        <v>-10.191623152296566</v>
      </c>
      <c r="P848" s="1"/>
      <c r="Q848" s="1"/>
      <c r="S848" s="1">
        <v>-18.881546429743011</v>
      </c>
      <c r="T848" s="9"/>
      <c r="U848" s="9"/>
      <c r="V848" s="9"/>
      <c r="W848" s="1">
        <v>-34.980718351852722</v>
      </c>
      <c r="X848" s="1"/>
      <c r="Y848" s="1"/>
      <c r="AA848" s="1">
        <v>5.7899957915386047E-3</v>
      </c>
      <c r="AB848" s="1"/>
      <c r="AC848" s="1"/>
      <c r="AE848" s="1">
        <v>-29.922034981101575</v>
      </c>
      <c r="AF848" s="1"/>
      <c r="AG848" s="1"/>
      <c r="AH848" s="9"/>
      <c r="AI848" s="1">
        <v>0.18388727277540706</v>
      </c>
      <c r="AJ848" s="1"/>
      <c r="AK848" s="1"/>
      <c r="AL848" s="1"/>
      <c r="AM848" s="1"/>
      <c r="AN848" s="10">
        <f t="shared" si="49"/>
        <v>0.53529684550713219</v>
      </c>
      <c r="AO848" s="1"/>
      <c r="AP848" s="1"/>
      <c r="AQ848" s="1"/>
      <c r="AR848" s="1"/>
      <c r="AS848" s="45">
        <f t="shared" si="50"/>
        <v>2.8296845507132184E-2</v>
      </c>
      <c r="AT848" s="6">
        <v>16</v>
      </c>
    </row>
    <row r="849" spans="1:47" s="3" customFormat="1" x14ac:dyDescent="0.2">
      <c r="A849" s="44">
        <v>1</v>
      </c>
      <c r="B849" s="8" t="s">
        <v>115</v>
      </c>
      <c r="C849" s="8" t="s">
        <v>9</v>
      </c>
      <c r="D849" s="6">
        <v>1</v>
      </c>
      <c r="E849" s="6"/>
      <c r="F849" s="6">
        <v>23</v>
      </c>
      <c r="G849" s="9">
        <v>-12.637226355650718</v>
      </c>
      <c r="K849" s="9">
        <v>-17.73147728129959</v>
      </c>
      <c r="M849" s="6"/>
      <c r="N849" s="6"/>
      <c r="O849" s="9">
        <v>-10.226954906319467</v>
      </c>
      <c r="P849" s="1"/>
      <c r="Q849" s="1"/>
      <c r="S849" s="1">
        <v>-18.96206804288768</v>
      </c>
      <c r="T849" s="9"/>
      <c r="U849" s="9"/>
      <c r="V849" s="9"/>
      <c r="W849" s="1">
        <v>-35.091481581726882</v>
      </c>
      <c r="X849" s="1"/>
      <c r="Y849" s="1"/>
      <c r="AA849" s="1">
        <v>5.5343082522502085E-2</v>
      </c>
      <c r="AB849" s="1"/>
      <c r="AC849" s="1"/>
      <c r="AE849" s="1">
        <v>-30.071908558864063</v>
      </c>
      <c r="AF849" s="1"/>
      <c r="AG849" s="1"/>
      <c r="AH849" s="9"/>
      <c r="AI849" s="1">
        <v>0.14732029314498685</v>
      </c>
      <c r="AJ849" s="1"/>
      <c r="AK849" s="1"/>
      <c r="AL849" s="1"/>
      <c r="AM849" s="1"/>
      <c r="AN849" s="10">
        <f t="shared" si="49"/>
        <v>0.49534742026089812</v>
      </c>
      <c r="AO849" s="1"/>
      <c r="AP849" s="1"/>
      <c r="AQ849" s="1"/>
      <c r="AR849" s="1"/>
      <c r="AS849" s="45">
        <f t="shared" si="50"/>
        <v>-1.1652579739101887E-2</v>
      </c>
      <c r="AT849" s="6">
        <v>16</v>
      </c>
    </row>
    <row r="850" spans="1:47" s="3" customFormat="1" x14ac:dyDescent="0.2">
      <c r="A850" s="44">
        <v>1</v>
      </c>
      <c r="B850" s="8" t="s">
        <v>115</v>
      </c>
      <c r="C850" s="8" t="s">
        <v>9</v>
      </c>
      <c r="D850" s="6">
        <v>1</v>
      </c>
      <c r="E850" s="6"/>
      <c r="F850" s="6">
        <v>23</v>
      </c>
      <c r="G850" s="9">
        <v>-12.659064810658338</v>
      </c>
      <c r="K850" s="9">
        <v>-17.779669711012676</v>
      </c>
      <c r="M850" s="6"/>
      <c r="N850" s="6"/>
      <c r="O850" s="9">
        <v>-10.248590746675781</v>
      </c>
      <c r="P850" s="1"/>
      <c r="Q850" s="1"/>
      <c r="S850" s="1">
        <v>-19.010200703123161</v>
      </c>
      <c r="T850" s="9"/>
      <c r="U850" s="9"/>
      <c r="V850" s="9"/>
      <c r="W850" s="1">
        <v>-35.19446638285909</v>
      </c>
      <c r="X850" s="1"/>
      <c r="Y850" s="1"/>
      <c r="AA850" s="1">
        <v>4.6715196493990474E-2</v>
      </c>
      <c r="AB850" s="1"/>
      <c r="AC850" s="1"/>
      <c r="AE850" s="1">
        <v>-30.182317772293835</v>
      </c>
      <c r="AF850" s="1"/>
      <c r="AG850" s="1"/>
      <c r="AH850" s="9"/>
      <c r="AI850" s="1">
        <v>0.10444775254697669</v>
      </c>
      <c r="AJ850" s="1"/>
      <c r="AK850" s="1"/>
      <c r="AL850" s="1"/>
      <c r="AM850" s="1"/>
      <c r="AN850" s="10">
        <f t="shared" si="49"/>
        <v>0.44850916965757204</v>
      </c>
      <c r="AO850" s="1"/>
      <c r="AP850" s="1"/>
      <c r="AQ850" s="1"/>
      <c r="AR850" s="1"/>
      <c r="AS850" s="45">
        <f t="shared" si="50"/>
        <v>-5.8490830342427969E-2</v>
      </c>
      <c r="AT850" s="6">
        <v>17</v>
      </c>
    </row>
    <row r="851" spans="1:47" s="3" customFormat="1" x14ac:dyDescent="0.2">
      <c r="A851" s="44">
        <v>1</v>
      </c>
      <c r="B851" s="8" t="s">
        <v>115</v>
      </c>
      <c r="C851" s="8" t="s">
        <v>9</v>
      </c>
      <c r="D851" s="6">
        <v>1</v>
      </c>
      <c r="E851" s="6"/>
      <c r="F851" s="6">
        <v>23</v>
      </c>
      <c r="G851" s="9">
        <v>-12.650247593858714</v>
      </c>
      <c r="K851" s="9">
        <v>-17.779670196117909</v>
      </c>
      <c r="M851" s="6"/>
      <c r="N851" s="6"/>
      <c r="O851" s="9">
        <v>-10.23912734114017</v>
      </c>
      <c r="P851" s="1"/>
      <c r="Q851" s="1"/>
      <c r="S851" s="1">
        <v>-19.01022090856334</v>
      </c>
      <c r="T851" s="9"/>
      <c r="U851" s="9"/>
      <c r="V851" s="9"/>
      <c r="W851" s="1">
        <v>-35.248860464586315</v>
      </c>
      <c r="X851" s="1"/>
      <c r="Y851" s="1"/>
      <c r="AA851" s="1">
        <v>-9.8564308270154832E-3</v>
      </c>
      <c r="AB851" s="1"/>
      <c r="AC851" s="1"/>
      <c r="AE851" s="1">
        <v>-30.079951660477086</v>
      </c>
      <c r="AF851" s="1"/>
      <c r="AG851" s="1"/>
      <c r="AH851" s="9"/>
      <c r="AI851" s="1">
        <v>0.2009881380654055</v>
      </c>
      <c r="AJ851" s="1"/>
      <c r="AK851" s="1"/>
      <c r="AL851" s="1"/>
      <c r="AM851" s="1"/>
      <c r="AN851" s="10">
        <f t="shared" si="49"/>
        <v>0.55397954083645551</v>
      </c>
      <c r="AO851" s="1"/>
      <c r="AP851" s="1"/>
      <c r="AQ851" s="1"/>
      <c r="AR851" s="1"/>
      <c r="AS851" s="45">
        <f t="shared" si="50"/>
        <v>4.6979540836455502E-2</v>
      </c>
      <c r="AT851" s="6">
        <v>17</v>
      </c>
    </row>
    <row r="852" spans="1:47" s="3" customFormat="1" x14ac:dyDescent="0.2">
      <c r="A852" s="44">
        <v>1</v>
      </c>
      <c r="B852" s="8" t="s">
        <v>115</v>
      </c>
      <c r="C852" s="8" t="s">
        <v>9</v>
      </c>
      <c r="D852" s="6">
        <v>1</v>
      </c>
      <c r="E852" s="6"/>
      <c r="F852" s="6">
        <v>23</v>
      </c>
      <c r="G852" s="9">
        <v>-12.662339333454991</v>
      </c>
      <c r="K852" s="9">
        <v>-17.794866935193898</v>
      </c>
      <c r="M852" s="6"/>
      <c r="N852" s="6"/>
      <c r="O852" s="9">
        <v>-10.251536661697061</v>
      </c>
      <c r="P852" s="1"/>
      <c r="Q852" s="1"/>
      <c r="S852" s="1">
        <v>-19.025387158122513</v>
      </c>
      <c r="T852" s="9"/>
      <c r="U852" s="9"/>
      <c r="V852" s="9"/>
      <c r="W852" s="1">
        <v>-35.184391180836386</v>
      </c>
      <c r="X852" s="1"/>
      <c r="Y852" s="1"/>
      <c r="AA852" s="1">
        <v>8.8268254831103121E-2</v>
      </c>
      <c r="AB852" s="1"/>
      <c r="AC852" s="1"/>
      <c r="AE852" s="1">
        <v>-30.171246806821038</v>
      </c>
      <c r="AF852" s="1"/>
      <c r="AG852" s="1"/>
      <c r="AH852" s="9"/>
      <c r="AI852" s="1">
        <v>0.13456194527755594</v>
      </c>
      <c r="AJ852" s="1"/>
      <c r="AK852" s="1"/>
      <c r="AL852" s="1"/>
      <c r="AM852" s="1"/>
      <c r="AN852" s="10">
        <f t="shared" si="49"/>
        <v>0.48140892521572987</v>
      </c>
      <c r="AO852" s="1"/>
      <c r="AP852" s="1"/>
      <c r="AQ852" s="1"/>
      <c r="AR852" s="1"/>
      <c r="AS852" s="45">
        <f t="shared" si="50"/>
        <v>-2.559107478427014E-2</v>
      </c>
      <c r="AT852" s="6">
        <v>16</v>
      </c>
    </row>
    <row r="853" spans="1:47" s="3" customFormat="1" x14ac:dyDescent="0.2">
      <c r="A853" s="44">
        <v>1</v>
      </c>
      <c r="B853" s="8" t="s">
        <v>115</v>
      </c>
      <c r="C853" s="8" t="s">
        <v>9</v>
      </c>
      <c r="D853" s="6">
        <v>1</v>
      </c>
      <c r="E853" s="6"/>
      <c r="F853" s="6">
        <v>23</v>
      </c>
      <c r="G853" s="9">
        <v>-12.652271126688243</v>
      </c>
      <c r="K853" s="9">
        <v>-17.783315304833334</v>
      </c>
      <c r="M853" s="6"/>
      <c r="N853" s="6"/>
      <c r="O853" s="9">
        <v>-10.241162792458399</v>
      </c>
      <c r="P853" s="1"/>
      <c r="Q853" s="1"/>
      <c r="S853" s="1">
        <v>-19.013860665077473</v>
      </c>
      <c r="T853" s="9"/>
      <c r="U853" s="9"/>
      <c r="V853" s="9"/>
      <c r="W853" s="1">
        <v>-35.279070747346985</v>
      </c>
      <c r="X853" s="1"/>
      <c r="Y853" s="1"/>
      <c r="AA853" s="1">
        <v>-3.3866380379471428E-2</v>
      </c>
      <c r="AB853" s="1"/>
      <c r="AC853" s="1"/>
      <c r="AE853" s="1">
        <v>-30.125260538547046</v>
      </c>
      <c r="AF853" s="1"/>
      <c r="AG853" s="1"/>
      <c r="AH853" s="9"/>
      <c r="AI853" s="1">
        <v>0.15994646089600995</v>
      </c>
      <c r="AJ853" s="1"/>
      <c r="AK853" s="1"/>
      <c r="AL853" s="1"/>
      <c r="AM853" s="1"/>
      <c r="AN853" s="10">
        <f t="shared" si="49"/>
        <v>0.50914150852889084</v>
      </c>
      <c r="AO853" s="1"/>
      <c r="AP853" s="1"/>
      <c r="AQ853" s="1"/>
      <c r="AR853" s="1"/>
      <c r="AS853" s="45">
        <f t="shared" si="50"/>
        <v>2.1415085288908342E-3</v>
      </c>
      <c r="AT853" s="6">
        <v>15</v>
      </c>
    </row>
    <row r="854" spans="1:47" s="3" customFormat="1" x14ac:dyDescent="0.2">
      <c r="A854" s="44">
        <v>1</v>
      </c>
      <c r="B854" s="8" t="s">
        <v>115</v>
      </c>
      <c r="C854" s="8" t="s">
        <v>9</v>
      </c>
      <c r="D854" s="6">
        <v>1</v>
      </c>
      <c r="E854" s="6"/>
      <c r="F854" s="6">
        <v>23</v>
      </c>
      <c r="G854" s="9">
        <v>-12.638472893549807</v>
      </c>
      <c r="K854" s="9">
        <v>-17.751419187364924</v>
      </c>
      <c r="M854" s="6"/>
      <c r="N854" s="6"/>
      <c r="O854" s="9">
        <v>-10.227546700171652</v>
      </c>
      <c r="P854" s="1"/>
      <c r="Q854" s="1"/>
      <c r="S854" s="1">
        <v>-18.982002639839465</v>
      </c>
      <c r="T854" s="9"/>
      <c r="U854" s="9"/>
      <c r="V854" s="9"/>
      <c r="W854" s="1">
        <v>-35.168572540238131</v>
      </c>
      <c r="X854" s="1"/>
      <c r="Y854" s="1"/>
      <c r="AA854" s="1">
        <v>1.5920363244104063E-2</v>
      </c>
      <c r="AB854" s="1"/>
      <c r="AC854" s="1"/>
      <c r="AE854" s="1">
        <v>-30.036464834284338</v>
      </c>
      <c r="AF854" s="1"/>
      <c r="AG854" s="1"/>
      <c r="AH854" s="9"/>
      <c r="AI854" s="1">
        <v>0.20525476267449494</v>
      </c>
      <c r="AJ854" s="1"/>
      <c r="AK854" s="1"/>
      <c r="AL854" s="1"/>
      <c r="AM854" s="1"/>
      <c r="AN854" s="10">
        <f t="shared" si="49"/>
        <v>0.55864082822188577</v>
      </c>
      <c r="AO854" s="1"/>
      <c r="AP854" s="1"/>
      <c r="AQ854" s="1"/>
      <c r="AR854" s="1"/>
      <c r="AS854" s="45">
        <f t="shared" si="50"/>
        <v>5.1640828221885759E-2</v>
      </c>
      <c r="AT854" s="6">
        <v>16</v>
      </c>
    </row>
    <row r="855" spans="1:47" s="3" customFormat="1" x14ac:dyDescent="0.2">
      <c r="A855" s="44">
        <v>1</v>
      </c>
      <c r="B855" s="8" t="s">
        <v>112</v>
      </c>
      <c r="C855" s="8" t="s">
        <v>9</v>
      </c>
      <c r="D855" s="6">
        <v>1</v>
      </c>
      <c r="E855" s="6"/>
      <c r="F855" s="6">
        <v>24</v>
      </c>
      <c r="G855" s="1">
        <v>-12.620409192677171</v>
      </c>
      <c r="K855" s="1">
        <v>-17.702756256982077</v>
      </c>
      <c r="M855" s="6"/>
      <c r="N855" s="6"/>
      <c r="O855" s="1">
        <v>-10.209979850253829</v>
      </c>
      <c r="P855" s="1"/>
      <c r="Q855" s="1"/>
      <c r="S855" s="1">
        <v>-18.933391143049462</v>
      </c>
      <c r="T855" s="9"/>
      <c r="U855" s="9"/>
      <c r="V855" s="9"/>
      <c r="W855" s="1">
        <v>-35.592458891055834</v>
      </c>
      <c r="X855" s="1"/>
      <c r="Y855" s="1"/>
      <c r="AA855" s="1">
        <v>-0.52452681614548191</v>
      </c>
      <c r="AB855" s="1"/>
      <c r="AC855" s="1"/>
      <c r="AE855" s="1">
        <v>-30.017738599277099</v>
      </c>
      <c r="AF855" s="1"/>
      <c r="AG855" s="1"/>
      <c r="AH855" s="9"/>
      <c r="AI855" s="1">
        <v>0.15687145991855056</v>
      </c>
      <c r="AJ855" s="1"/>
      <c r="AK855" s="1"/>
      <c r="AL855" s="1"/>
      <c r="AM855" s="1"/>
      <c r="AN855" s="10">
        <f t="shared" si="49"/>
        <v>0.50578206996101649</v>
      </c>
      <c r="AO855" s="1"/>
      <c r="AP855" s="1"/>
      <c r="AQ855" s="1"/>
      <c r="AR855" s="1"/>
      <c r="AS855" s="45">
        <f t="shared" si="50"/>
        <v>-1.2179300389835168E-3</v>
      </c>
      <c r="AT855" s="6">
        <v>17</v>
      </c>
      <c r="AU855" s="1"/>
    </row>
    <row r="856" spans="1:47" s="3" customFormat="1" x14ac:dyDescent="0.2">
      <c r="A856" s="44">
        <v>1</v>
      </c>
      <c r="B856" s="8" t="s">
        <v>112</v>
      </c>
      <c r="C856" s="8" t="s">
        <v>9</v>
      </c>
      <c r="D856" s="6">
        <v>1</v>
      </c>
      <c r="E856" s="6"/>
      <c r="F856" s="6">
        <v>24</v>
      </c>
      <c r="G856" s="1">
        <v>-12.640522712624877</v>
      </c>
      <c r="K856" s="1">
        <v>-17.755103806707385</v>
      </c>
      <c r="M856" s="6"/>
      <c r="N856" s="6"/>
      <c r="O856" s="1">
        <v>-10.22960888589424</v>
      </c>
      <c r="P856" s="1"/>
      <c r="Q856" s="1"/>
      <c r="S856" s="1">
        <v>-18.985681839231574</v>
      </c>
      <c r="T856" s="9"/>
      <c r="U856" s="9"/>
      <c r="V856" s="9"/>
      <c r="W856" s="1">
        <v>-35.563419794277365</v>
      </c>
      <c r="X856" s="1"/>
      <c r="Y856" s="1"/>
      <c r="AA856" s="1">
        <v>-0.38735556310828811</v>
      </c>
      <c r="AB856" s="1"/>
      <c r="AC856" s="1"/>
      <c r="AE856" s="1">
        <v>-30.097542180128094</v>
      </c>
      <c r="AF856" s="1"/>
      <c r="AG856" s="1"/>
      <c r="AH856" s="9"/>
      <c r="AI856" s="1">
        <v>0.14798711583915991</v>
      </c>
      <c r="AJ856" s="1"/>
      <c r="AK856" s="1"/>
      <c r="AL856" s="1"/>
      <c r="AM856" s="1"/>
      <c r="AN856" s="10">
        <f t="shared" si="49"/>
        <v>0.49607592405428219</v>
      </c>
      <c r="AO856" s="1"/>
      <c r="AP856" s="1"/>
      <c r="AQ856" s="1"/>
      <c r="AR856" s="1"/>
      <c r="AS856" s="45">
        <f t="shared" si="50"/>
        <v>-1.0924075945717815E-2</v>
      </c>
      <c r="AT856" s="6">
        <v>16</v>
      </c>
      <c r="AU856" s="1"/>
    </row>
    <row r="857" spans="1:47" s="3" customFormat="1" x14ac:dyDescent="0.2">
      <c r="A857" s="44">
        <v>1</v>
      </c>
      <c r="B857" s="8" t="s">
        <v>112</v>
      </c>
      <c r="C857" s="8" t="s">
        <v>9</v>
      </c>
      <c r="D857" s="6">
        <v>1</v>
      </c>
      <c r="E857" s="6"/>
      <c r="F857" s="6">
        <v>24</v>
      </c>
      <c r="G857" s="1">
        <v>-12.622295974680306</v>
      </c>
      <c r="K857" s="1">
        <v>-17.707503201819531</v>
      </c>
      <c r="M857" s="6"/>
      <c r="N857" s="6"/>
      <c r="O857" s="1">
        <v>-10.211827305391601</v>
      </c>
      <c r="P857" s="1"/>
      <c r="Q857" s="1"/>
      <c r="S857" s="1">
        <v>-18.93813279173763</v>
      </c>
      <c r="T857" s="9"/>
      <c r="U857" s="9"/>
      <c r="V857" s="9"/>
      <c r="W857" s="1">
        <v>-35.692177931571088</v>
      </c>
      <c r="X857" s="1"/>
      <c r="Y857" s="1"/>
      <c r="AA857" s="1">
        <v>-0.61857861896116861</v>
      </c>
      <c r="AB857" s="1"/>
      <c r="AC857" s="1"/>
      <c r="AE857" s="1">
        <v>-30.04602985848981</v>
      </c>
      <c r="AF857" s="1"/>
      <c r="AG857" s="1"/>
      <c r="AH857" s="9"/>
      <c r="AI857" s="1">
        <v>0.13438174730165398</v>
      </c>
      <c r="AJ857" s="1"/>
      <c r="AK857" s="1"/>
      <c r="AL857" s="1"/>
      <c r="AM857" s="1"/>
      <c r="AN857" s="10">
        <f t="shared" si="49"/>
        <v>0.48121205892705698</v>
      </c>
      <c r="AO857" s="1"/>
      <c r="AP857" s="1"/>
      <c r="AQ857" s="1"/>
      <c r="AR857" s="1"/>
      <c r="AS857" s="45">
        <f t="shared" si="50"/>
        <v>-2.5787941072943021E-2</v>
      </c>
      <c r="AT857" s="6">
        <v>16</v>
      </c>
      <c r="AU857" s="1"/>
    </row>
    <row r="858" spans="1:47" s="3" customFormat="1" x14ac:dyDescent="0.2">
      <c r="A858" s="44">
        <v>1</v>
      </c>
      <c r="B858" s="8" t="s">
        <v>112</v>
      </c>
      <c r="C858" s="8" t="s">
        <v>9</v>
      </c>
      <c r="D858" s="6">
        <v>1</v>
      </c>
      <c r="E858" s="6"/>
      <c r="F858" s="6">
        <v>24</v>
      </c>
      <c r="G858" s="1">
        <v>-12.640999573551817</v>
      </c>
      <c r="K858" s="1">
        <v>-17.784824328074134</v>
      </c>
      <c r="M858" s="6"/>
      <c r="N858" s="6"/>
      <c r="O858" s="1">
        <v>-10.229008744603732</v>
      </c>
      <c r="P858" s="1"/>
      <c r="Q858" s="1"/>
      <c r="S858" s="1">
        <v>-19.015394555974268</v>
      </c>
      <c r="T858" s="9"/>
      <c r="U858" s="9"/>
      <c r="V858" s="9"/>
      <c r="W858" s="1">
        <v>-35.800510041578725</v>
      </c>
      <c r="X858" s="1"/>
      <c r="Y858" s="1"/>
      <c r="AA858" s="1">
        <v>-0.57331750830960648</v>
      </c>
      <c r="AB858" s="1"/>
      <c r="AC858" s="1"/>
      <c r="AE858" s="1">
        <v>-30.118502278621811</v>
      </c>
      <c r="AF858" s="1"/>
      <c r="AG858" s="1"/>
      <c r="AH858" s="9"/>
      <c r="AI858" s="1">
        <v>0.15664167091838932</v>
      </c>
      <c r="AJ858" s="1"/>
      <c r="AK858" s="1"/>
      <c r="AL858" s="1"/>
      <c r="AM858" s="1"/>
      <c r="AN858" s="10">
        <f t="shared" si="49"/>
        <v>0.50553102547834028</v>
      </c>
      <c r="AO858" s="1"/>
      <c r="AP858" s="1"/>
      <c r="AQ858" s="1"/>
      <c r="AR858" s="1"/>
      <c r="AS858" s="45">
        <f t="shared" si="50"/>
        <v>-1.4689745216597272E-3</v>
      </c>
      <c r="AT858" s="6">
        <v>17</v>
      </c>
      <c r="AU858" s="1"/>
    </row>
    <row r="859" spans="1:47" s="3" customFormat="1" x14ac:dyDescent="0.2">
      <c r="A859" s="44">
        <v>1</v>
      </c>
      <c r="B859" s="8" t="s">
        <v>112</v>
      </c>
      <c r="C859" s="8" t="s">
        <v>9</v>
      </c>
      <c r="D859" s="6">
        <v>1</v>
      </c>
      <c r="E859" s="6"/>
      <c r="F859" s="6">
        <v>24</v>
      </c>
      <c r="G859" s="1">
        <v>-12.612805211623932</v>
      </c>
      <c r="K859" s="1">
        <v>-17.710525194070716</v>
      </c>
      <c r="M859" s="6"/>
      <c r="N859" s="6"/>
      <c r="O859" s="1">
        <v>-10.201527947509492</v>
      </c>
      <c r="P859" s="1"/>
      <c r="Q859" s="1"/>
      <c r="S859" s="1">
        <v>-18.94117532574586</v>
      </c>
      <c r="T859" s="9"/>
      <c r="U859" s="9"/>
      <c r="V859" s="9"/>
      <c r="W859" s="1">
        <v>-35.825727901119279</v>
      </c>
      <c r="X859" s="1"/>
      <c r="Y859" s="1"/>
      <c r="AA859" s="1">
        <v>-0.75133584965347833</v>
      </c>
      <c r="AB859" s="1"/>
      <c r="AC859" s="1"/>
      <c r="AE859" s="1">
        <v>-30.052258894594161</v>
      </c>
      <c r="AF859" s="1"/>
      <c r="AG859" s="1"/>
      <c r="AH859" s="9"/>
      <c r="AI859" s="1">
        <v>0.12103642109631552</v>
      </c>
      <c r="AJ859" s="1"/>
      <c r="AK859" s="1"/>
      <c r="AL859" s="1"/>
      <c r="AM859" s="1"/>
      <c r="AN859" s="10">
        <f t="shared" si="49"/>
        <v>0.46663229004772466</v>
      </c>
      <c r="AO859" s="1"/>
      <c r="AP859" s="1"/>
      <c r="AQ859" s="1"/>
      <c r="AR859" s="1"/>
      <c r="AS859" s="45">
        <f t="shared" si="50"/>
        <v>-4.0367709952275344E-2</v>
      </c>
      <c r="AT859" s="6">
        <v>17</v>
      </c>
      <c r="AU859" s="1"/>
    </row>
    <row r="860" spans="1:47" s="3" customFormat="1" x14ac:dyDescent="0.2">
      <c r="A860" s="44">
        <v>1</v>
      </c>
      <c r="B860" s="8" t="s">
        <v>112</v>
      </c>
      <c r="C860" s="8" t="s">
        <v>9</v>
      </c>
      <c r="D860" s="6">
        <v>1</v>
      </c>
      <c r="E860" s="6"/>
      <c r="F860" s="6">
        <v>24</v>
      </c>
      <c r="G860" s="1">
        <v>-12.614823084528282</v>
      </c>
      <c r="K860" s="1">
        <v>-17.731152809704007</v>
      </c>
      <c r="M860" s="6"/>
      <c r="N860" s="6"/>
      <c r="O860" s="1">
        <v>-10.202921948925827</v>
      </c>
      <c r="P860" s="1"/>
      <c r="Q860" s="1"/>
      <c r="S860" s="1">
        <v>-18.961793751649637</v>
      </c>
      <c r="T860" s="9"/>
      <c r="U860" s="9"/>
      <c r="V860" s="9"/>
      <c r="W860" s="1">
        <v>-35.456387753828757</v>
      </c>
      <c r="X860" s="1"/>
      <c r="Y860" s="1"/>
      <c r="AA860" s="1">
        <v>-0.32492204570339078</v>
      </c>
      <c r="AB860" s="1"/>
      <c r="AC860" s="1"/>
      <c r="AE860" s="1">
        <v>-30.034476105183657</v>
      </c>
      <c r="AF860" s="1"/>
      <c r="AG860" s="1"/>
      <c r="AH860" s="9"/>
      <c r="AI860" s="1">
        <v>0.1622103153712251</v>
      </c>
      <c r="AJ860" s="1"/>
      <c r="AK860" s="1"/>
      <c r="AL860" s="1"/>
      <c r="AM860" s="1"/>
      <c r="AN860" s="10">
        <f t="shared" si="49"/>
        <v>0.5116147695430634</v>
      </c>
      <c r="AO860" s="1"/>
      <c r="AP860" s="1"/>
      <c r="AQ860" s="1"/>
      <c r="AR860" s="1"/>
      <c r="AS860" s="45">
        <f t="shared" si="50"/>
        <v>4.6147695430633906E-3</v>
      </c>
      <c r="AT860" s="6">
        <v>17</v>
      </c>
      <c r="AU860" s="1"/>
    </row>
    <row r="861" spans="1:47" s="3" customFormat="1" x14ac:dyDescent="0.2">
      <c r="A861" s="44">
        <v>1</v>
      </c>
      <c r="B861" s="8" t="s">
        <v>112</v>
      </c>
      <c r="C861" s="8" t="s">
        <v>9</v>
      </c>
      <c r="D861" s="6">
        <v>1</v>
      </c>
      <c r="E861" s="6"/>
      <c r="F861" s="6">
        <v>24</v>
      </c>
      <c r="G861" s="1">
        <v>-12.634816417751169</v>
      </c>
      <c r="K861" s="1">
        <v>-17.754166406577678</v>
      </c>
      <c r="M861" s="6"/>
      <c r="N861" s="6"/>
      <c r="O861" s="1">
        <v>-10.223519476077367</v>
      </c>
      <c r="P861" s="1"/>
      <c r="Q861" s="1"/>
      <c r="S861" s="1">
        <v>-18.984757414231566</v>
      </c>
      <c r="T861" s="9"/>
      <c r="U861" s="9"/>
      <c r="V861" s="9"/>
      <c r="W861" s="1">
        <v>-35.652403868103477</v>
      </c>
      <c r="X861" s="1"/>
      <c r="Y861" s="1"/>
      <c r="AA861" s="1">
        <v>-0.48186293925461809</v>
      </c>
      <c r="AB861" s="1"/>
      <c r="AC861" s="1"/>
      <c r="AE861" s="1">
        <v>-30.080999012550485</v>
      </c>
      <c r="AF861" s="1"/>
      <c r="AG861" s="1"/>
      <c r="AH861" s="9"/>
      <c r="AI861" s="1">
        <v>0.1581632093816121</v>
      </c>
      <c r="AJ861" s="1"/>
      <c r="AK861" s="1"/>
      <c r="AL861" s="1"/>
      <c r="AM861" s="1"/>
      <c r="AN861" s="10">
        <f t="shared" si="49"/>
        <v>0.50719330624941117</v>
      </c>
      <c r="AO861" s="1"/>
      <c r="AP861" s="1"/>
      <c r="AQ861" s="1"/>
      <c r="AR861" s="1"/>
      <c r="AS861" s="45">
        <f t="shared" si="50"/>
        <v>1.9330624941116259E-4</v>
      </c>
      <c r="AT861" s="6">
        <v>17</v>
      </c>
      <c r="AU861" s="1"/>
    </row>
    <row r="862" spans="1:47" s="3" customFormat="1" x14ac:dyDescent="0.2">
      <c r="A862" s="44">
        <v>1</v>
      </c>
      <c r="B862" s="8" t="s">
        <v>112</v>
      </c>
      <c r="C862" s="8" t="s">
        <v>9</v>
      </c>
      <c r="D862" s="6">
        <v>1</v>
      </c>
      <c r="E862" s="6"/>
      <c r="F862" s="6">
        <v>24</v>
      </c>
      <c r="G862" s="1">
        <v>-12.623844395350558</v>
      </c>
      <c r="K862" s="1">
        <v>-17.727872664637356</v>
      </c>
      <c r="M862" s="6"/>
      <c r="N862" s="6"/>
      <c r="O862" s="1">
        <v>-10.212727109124312</v>
      </c>
      <c r="P862" s="1"/>
      <c r="Q862" s="1"/>
      <c r="S862" s="1">
        <v>-18.958494173322336</v>
      </c>
      <c r="T862" s="9"/>
      <c r="U862" s="9"/>
      <c r="V862" s="9"/>
      <c r="W862" s="1">
        <v>-35.766066123749027</v>
      </c>
      <c r="X862" s="1"/>
      <c r="Y862" s="1"/>
      <c r="AA862" s="1">
        <v>-0.65382444393607964</v>
      </c>
      <c r="AB862" s="1"/>
      <c r="AC862" s="1"/>
      <c r="AE862" s="1">
        <v>-30.035928014594607</v>
      </c>
      <c r="AF862" s="1"/>
      <c r="AG862" s="1"/>
      <c r="AH862" s="9"/>
      <c r="AI862" s="1">
        <v>0.16686644940311357</v>
      </c>
      <c r="AJ862" s="1"/>
      <c r="AK862" s="1"/>
      <c r="AL862" s="1"/>
      <c r="AM862" s="1"/>
      <c r="AN862" s="10">
        <f t="shared" si="49"/>
        <v>0.51670159597290155</v>
      </c>
      <c r="AO862" s="1"/>
      <c r="AP862" s="1"/>
      <c r="AQ862" s="1"/>
      <c r="AR862" s="1"/>
      <c r="AS862" s="45">
        <f t="shared" si="50"/>
        <v>9.7015959729015444E-3</v>
      </c>
      <c r="AT862" s="6">
        <v>17</v>
      </c>
      <c r="AU862" s="1"/>
    </row>
    <row r="863" spans="1:47" s="3" customFormat="1" x14ac:dyDescent="0.2">
      <c r="A863" s="44">
        <v>1</v>
      </c>
      <c r="B863" s="8" t="s">
        <v>112</v>
      </c>
      <c r="C863" s="8" t="s">
        <v>9</v>
      </c>
      <c r="D863" s="6">
        <v>1</v>
      </c>
      <c r="E863" s="6"/>
      <c r="F863" s="6">
        <v>24</v>
      </c>
      <c r="G863" s="1">
        <v>-12.611114040869703</v>
      </c>
      <c r="K863" s="1">
        <v>-17.703455962434663</v>
      </c>
      <c r="M863" s="6"/>
      <c r="N863" s="6"/>
      <c r="O863" s="1">
        <v>-10.199977323909774</v>
      </c>
      <c r="P863" s="1"/>
      <c r="Q863" s="1"/>
      <c r="S863" s="1">
        <v>-18.934111479255108</v>
      </c>
      <c r="T863" s="9"/>
      <c r="U863" s="9"/>
      <c r="V863" s="9"/>
      <c r="W863" s="1">
        <v>-35.614275908000636</v>
      </c>
      <c r="X863" s="1"/>
      <c r="Y863" s="1"/>
      <c r="AA863" s="1">
        <v>-0.5457955044021745</v>
      </c>
      <c r="AB863" s="1"/>
      <c r="AC863" s="1"/>
      <c r="AE863" s="1">
        <v>-30.031477240612599</v>
      </c>
      <c r="AF863" s="1"/>
      <c r="AG863" s="1"/>
      <c r="AH863" s="9"/>
      <c r="AI863" s="1">
        <v>0.13364455810316311</v>
      </c>
      <c r="AJ863" s="1"/>
      <c r="AK863" s="1"/>
      <c r="AL863" s="1"/>
      <c r="AM863" s="1"/>
      <c r="AN863" s="10">
        <f t="shared" si="49"/>
        <v>0.48040667972770568</v>
      </c>
      <c r="AO863" s="1"/>
      <c r="AP863" s="1"/>
      <c r="AQ863" s="1"/>
      <c r="AR863" s="1"/>
      <c r="AS863" s="45">
        <f t="shared" si="50"/>
        <v>-2.659332027229433E-2</v>
      </c>
      <c r="AT863" s="6">
        <v>17</v>
      </c>
      <c r="AU863" s="1"/>
    </row>
    <row r="864" spans="1:47" s="3" customFormat="1" x14ac:dyDescent="0.2">
      <c r="A864" s="44">
        <v>1</v>
      </c>
      <c r="B864" s="8" t="s">
        <v>20</v>
      </c>
      <c r="C864" s="8" t="s">
        <v>9</v>
      </c>
      <c r="D864" s="6">
        <v>1</v>
      </c>
      <c r="E864" s="6"/>
      <c r="F864" s="6">
        <v>25</v>
      </c>
      <c r="G864" s="1">
        <v>-12.600697853166592</v>
      </c>
      <c r="K864" s="1">
        <v>-17.683672917618331</v>
      </c>
      <c r="M864" s="6"/>
      <c r="N864" s="6"/>
      <c r="O864" s="1">
        <v>-10.189537938023339</v>
      </c>
      <c r="P864" s="1"/>
      <c r="Q864" s="1"/>
      <c r="S864" s="1">
        <v>-18.914356216226963</v>
      </c>
      <c r="T864" s="9"/>
      <c r="U864" s="9"/>
      <c r="V864" s="9"/>
      <c r="W864" s="1">
        <v>-35.303334009815146</v>
      </c>
      <c r="X864" s="1"/>
      <c r="Y864" s="1"/>
      <c r="AA864" s="1">
        <v>-0.26272473239902228</v>
      </c>
      <c r="AB864" s="1"/>
      <c r="AC864" s="1"/>
      <c r="AE864" s="1">
        <v>-29.971392879981604</v>
      </c>
      <c r="AF864" s="1"/>
      <c r="AG864" s="1"/>
      <c r="AH864" s="9"/>
      <c r="AI864" s="1">
        <v>0.16496996010639808</v>
      </c>
      <c r="AJ864" s="1"/>
      <c r="AK864" s="1"/>
      <c r="AL864" s="1"/>
      <c r="AM864" s="1"/>
      <c r="AN864" s="10">
        <f t="shared" si="49"/>
        <v>0.51462968141623988</v>
      </c>
      <c r="AO864" s="1"/>
      <c r="AP864" s="1"/>
      <c r="AQ864" s="1"/>
      <c r="AR864" s="1"/>
      <c r="AS864" s="45">
        <f t="shared" si="50"/>
        <v>7.6296814162398752E-3</v>
      </c>
      <c r="AT864" s="6">
        <v>14</v>
      </c>
    </row>
    <row r="865" spans="1:48" s="3" customFormat="1" x14ac:dyDescent="0.2">
      <c r="A865" s="44">
        <v>1</v>
      </c>
      <c r="B865" s="8" t="s">
        <v>20</v>
      </c>
      <c r="C865" s="8" t="s">
        <v>9</v>
      </c>
      <c r="D865" s="6">
        <v>1</v>
      </c>
      <c r="E865" s="6"/>
      <c r="F865" s="6">
        <v>25</v>
      </c>
      <c r="G865" s="1">
        <v>-12.621446714921895</v>
      </c>
      <c r="K865" s="1">
        <v>-17.735929906548577</v>
      </c>
      <c r="M865" s="6"/>
      <c r="N865" s="6"/>
      <c r="O865" s="1">
        <v>-10.209852264754394</v>
      </c>
      <c r="P865" s="1"/>
      <c r="Q865" s="1"/>
      <c r="S865" s="1">
        <v>-18.966554951150258</v>
      </c>
      <c r="T865" s="9"/>
      <c r="U865" s="9"/>
      <c r="V865" s="9"/>
      <c r="W865" s="1">
        <v>-35.355116951355548</v>
      </c>
      <c r="X865" s="1"/>
      <c r="Y865" s="1"/>
      <c r="AA865" s="1">
        <v>-0.20978848690775265</v>
      </c>
      <c r="AB865" s="1"/>
      <c r="AC865" s="1"/>
      <c r="AE865" s="1">
        <v>-30.039803870721386</v>
      </c>
      <c r="AF865" s="1"/>
      <c r="AG865" s="1"/>
      <c r="AH865" s="9"/>
      <c r="AI865" s="1">
        <v>0.16843145347814059</v>
      </c>
      <c r="AJ865" s="1"/>
      <c r="AK865" s="1"/>
      <c r="AL865" s="1"/>
      <c r="AM865" s="1"/>
      <c r="AN865" s="10">
        <f t="shared" si="49"/>
        <v>0.51841136292486856</v>
      </c>
      <c r="AO865" s="1"/>
      <c r="AP865" s="1"/>
      <c r="AQ865" s="1"/>
      <c r="AR865" s="1"/>
      <c r="AS865" s="45">
        <f t="shared" si="50"/>
        <v>1.1411362924868551E-2</v>
      </c>
      <c r="AT865" s="6">
        <v>14</v>
      </c>
    </row>
    <row r="866" spans="1:48" s="3" customFormat="1" x14ac:dyDescent="0.2">
      <c r="A866" s="44">
        <v>1</v>
      </c>
      <c r="B866" s="8" t="s">
        <v>20</v>
      </c>
      <c r="C866" s="8" t="s">
        <v>9</v>
      </c>
      <c r="D866" s="6">
        <v>1</v>
      </c>
      <c r="E866" s="6"/>
      <c r="F866" s="6">
        <v>25</v>
      </c>
      <c r="G866" s="1">
        <v>-12.638295114731999</v>
      </c>
      <c r="K866" s="1">
        <v>-17.75857179114049</v>
      </c>
      <c r="M866" s="6"/>
      <c r="N866" s="6"/>
      <c r="O866" s="1">
        <v>-10.227088288804712</v>
      </c>
      <c r="P866" s="1"/>
      <c r="Q866" s="1"/>
      <c r="S866" s="1">
        <v>-18.989154019630504</v>
      </c>
      <c r="T866" s="9"/>
      <c r="U866" s="9"/>
      <c r="V866" s="9"/>
      <c r="W866" s="1">
        <v>-35.454102335825588</v>
      </c>
      <c r="X866" s="1"/>
      <c r="Y866" s="1"/>
      <c r="AA866" s="1">
        <v>-0.26655024491542556</v>
      </c>
      <c r="AB866" s="1"/>
      <c r="AC866" s="1"/>
      <c r="AE866" s="1">
        <v>-30.082212414393005</v>
      </c>
      <c r="AF866" s="1"/>
      <c r="AG866" s="1"/>
      <c r="AH866" s="9"/>
      <c r="AI866" s="1">
        <v>0.16497107525992316</v>
      </c>
      <c r="AJ866" s="1"/>
      <c r="AK866" s="1"/>
      <c r="AL866" s="1"/>
      <c r="AM866" s="1"/>
      <c r="AN866" s="10">
        <f t="shared" si="49"/>
        <v>0.51463089972146603</v>
      </c>
      <c r="AO866" s="1"/>
      <c r="AP866" s="1"/>
      <c r="AQ866" s="1"/>
      <c r="AR866" s="1"/>
      <c r="AS866" s="45">
        <f t="shared" si="50"/>
        <v>7.6308997214660224E-3</v>
      </c>
      <c r="AT866" s="6">
        <v>14</v>
      </c>
    </row>
    <row r="867" spans="1:48" s="3" customFormat="1" x14ac:dyDescent="0.2">
      <c r="A867" s="44">
        <v>1</v>
      </c>
      <c r="B867" s="8" t="s">
        <v>20</v>
      </c>
      <c r="C867" s="8" t="s">
        <v>9</v>
      </c>
      <c r="D867" s="6">
        <v>1</v>
      </c>
      <c r="E867" s="6"/>
      <c r="F867" s="6">
        <v>25</v>
      </c>
      <c r="G867" s="1">
        <v>-12.640922811925435</v>
      </c>
      <c r="K867" s="1">
        <v>-17.777585990726898</v>
      </c>
      <c r="M867" s="6"/>
      <c r="N867" s="6"/>
      <c r="O867" s="1">
        <v>-10.229197169099216</v>
      </c>
      <c r="P867" s="1"/>
      <c r="Q867" s="1"/>
      <c r="S867" s="1">
        <v>-19.008158031349666</v>
      </c>
      <c r="T867" s="9"/>
      <c r="U867" s="9"/>
      <c r="V867" s="9"/>
      <c r="W867" s="1">
        <v>-35.390499422356768</v>
      </c>
      <c r="X867" s="1"/>
      <c r="Y867" s="1"/>
      <c r="AA867" s="1">
        <v>-0.16149949374041905</v>
      </c>
      <c r="AB867" s="1"/>
      <c r="AC867" s="1"/>
      <c r="AE867" s="1">
        <v>-30.096433406936754</v>
      </c>
      <c r="AF867" s="1"/>
      <c r="AG867" s="1"/>
      <c r="AH867" s="9"/>
      <c r="AI867" s="1">
        <v>0.17210147510479668</v>
      </c>
      <c r="AJ867" s="1"/>
      <c r="AK867" s="1"/>
      <c r="AL867" s="1"/>
      <c r="AM867" s="1"/>
      <c r="AN867" s="10">
        <f t="shared" si="49"/>
        <v>0.5224208615519903</v>
      </c>
      <c r="AO867" s="1"/>
      <c r="AP867" s="1"/>
      <c r="AQ867" s="1"/>
      <c r="AR867" s="1"/>
      <c r="AS867" s="45">
        <f t="shared" si="50"/>
        <v>1.5420861551990295E-2</v>
      </c>
      <c r="AT867" s="6">
        <v>14</v>
      </c>
    </row>
    <row r="868" spans="1:48" s="3" customFormat="1" x14ac:dyDescent="0.2">
      <c r="A868" s="44">
        <v>1</v>
      </c>
      <c r="B868" s="8" t="s">
        <v>20</v>
      </c>
      <c r="C868" s="8" t="s">
        <v>9</v>
      </c>
      <c r="D868" s="6">
        <v>1</v>
      </c>
      <c r="E868" s="6"/>
      <c r="F868" s="6">
        <v>25</v>
      </c>
      <c r="G868" s="1">
        <v>-12.618624527543137</v>
      </c>
      <c r="K868" s="1">
        <v>-17.704214290617518</v>
      </c>
      <c r="M868" s="6"/>
      <c r="N868" s="6"/>
      <c r="O868" s="1">
        <v>-10.208009845607059</v>
      </c>
      <c r="P868" s="1"/>
      <c r="Q868" s="1"/>
      <c r="S868" s="1">
        <v>-18.934852837680239</v>
      </c>
      <c r="T868" s="9"/>
      <c r="U868" s="9"/>
      <c r="V868" s="9"/>
      <c r="W868" s="1">
        <v>-35.799613994648759</v>
      </c>
      <c r="X868" s="1"/>
      <c r="Y868" s="1"/>
      <c r="AA868" s="1">
        <v>-0.7370781451266073</v>
      </c>
      <c r="AB868" s="1"/>
      <c r="AC868" s="1"/>
      <c r="AE868" s="1">
        <v>-30.011816891382939</v>
      </c>
      <c r="AF868" s="1"/>
      <c r="AG868" s="1"/>
      <c r="AH868" s="9"/>
      <c r="AI868" s="1">
        <v>0.16258360625437396</v>
      </c>
      <c r="AJ868" s="1"/>
      <c r="AK868" s="1"/>
      <c r="AL868" s="1"/>
      <c r="AM868" s="1"/>
      <c r="AN868" s="10">
        <f t="shared" si="49"/>
        <v>0.5120225898329035</v>
      </c>
      <c r="AO868" s="1"/>
      <c r="AP868" s="1"/>
      <c r="AQ868" s="1"/>
      <c r="AR868" s="1"/>
      <c r="AS868" s="45">
        <f t="shared" si="50"/>
        <v>5.0225898329034901E-3</v>
      </c>
      <c r="AT868" s="6">
        <v>14</v>
      </c>
    </row>
    <row r="869" spans="1:48" s="3" customFormat="1" x14ac:dyDescent="0.2">
      <c r="A869" s="44">
        <v>1</v>
      </c>
      <c r="B869" s="8" t="s">
        <v>20</v>
      </c>
      <c r="C869" s="8" t="s">
        <v>9</v>
      </c>
      <c r="D869" s="6">
        <v>1</v>
      </c>
      <c r="E869" s="6"/>
      <c r="F869" s="6">
        <v>25</v>
      </c>
      <c r="G869" s="1">
        <v>-12.62565219978023</v>
      </c>
      <c r="K869" s="1">
        <v>-17.721311426214498</v>
      </c>
      <c r="M869" s="6"/>
      <c r="N869" s="6"/>
      <c r="O869" s="1">
        <v>-10.214912877634433</v>
      </c>
      <c r="P869" s="1"/>
      <c r="Q869" s="1"/>
      <c r="S869" s="1">
        <v>-18.951930379123652</v>
      </c>
      <c r="T869" s="9"/>
      <c r="U869" s="9"/>
      <c r="V869" s="9"/>
      <c r="W869" s="1">
        <v>-35.455888400615962</v>
      </c>
      <c r="X869" s="1"/>
      <c r="Y869" s="1"/>
      <c r="AA869" s="1">
        <v>-0.34450971150390419</v>
      </c>
      <c r="AB869" s="1"/>
      <c r="AC869" s="1"/>
      <c r="AE869" s="1">
        <v>-30.073326986024565</v>
      </c>
      <c r="AF869" s="1"/>
      <c r="AG869" s="1"/>
      <c r="AH869" s="9"/>
      <c r="AI869" s="1">
        <v>0.12354165953401552</v>
      </c>
      <c r="AJ869" s="1"/>
      <c r="AK869" s="1"/>
      <c r="AL869" s="1"/>
      <c r="AM869" s="1"/>
      <c r="AN869" s="10">
        <f t="shared" si="49"/>
        <v>0.46936926304091198</v>
      </c>
      <c r="AO869" s="1"/>
      <c r="AP869" s="1"/>
      <c r="AQ869" s="1"/>
      <c r="AR869" s="1"/>
      <c r="AS869" s="45">
        <f t="shared" si="50"/>
        <v>-3.7630736959088029E-2</v>
      </c>
      <c r="AT869" s="6">
        <v>14</v>
      </c>
    </row>
    <row r="870" spans="1:48" s="3" customFormat="1" x14ac:dyDescent="0.2">
      <c r="A870" s="44">
        <v>1</v>
      </c>
      <c r="B870" s="8" t="s">
        <v>25</v>
      </c>
      <c r="C870" s="8" t="s">
        <v>9</v>
      </c>
      <c r="D870" s="6">
        <v>1</v>
      </c>
      <c r="E870" s="6"/>
      <c r="F870" s="6">
        <v>31</v>
      </c>
      <c r="G870" s="1">
        <v>-12.657545502458047</v>
      </c>
      <c r="K870" s="1">
        <v>-17.808506634398103</v>
      </c>
      <c r="M870" s="6"/>
      <c r="N870" s="6"/>
      <c r="O870" s="1">
        <v>-10.245881205312074</v>
      </c>
      <c r="P870" s="1"/>
      <c r="Q870" s="1"/>
      <c r="S870" s="1">
        <v>-19.03903448680903</v>
      </c>
      <c r="T870" s="9"/>
      <c r="U870" s="9"/>
      <c r="V870" s="9"/>
      <c r="W870" s="1">
        <v>-35.603170212129719</v>
      </c>
      <c r="X870" s="1"/>
      <c r="Y870" s="1"/>
      <c r="AA870" s="1">
        <v>-0.31958334404824651</v>
      </c>
      <c r="AB870" s="1"/>
      <c r="AD870" s="1"/>
      <c r="AE870" s="1">
        <v>-30.207662600123697</v>
      </c>
      <c r="AF870" s="1"/>
      <c r="AG870" s="9"/>
      <c r="AH870" s="9"/>
      <c r="AI870" s="1">
        <v>0.10559376250873775</v>
      </c>
      <c r="AJ870" s="1"/>
      <c r="AK870" s="1"/>
      <c r="AL870" s="1"/>
      <c r="AM870" s="1"/>
      <c r="AN870" s="10">
        <f t="shared" si="49"/>
        <v>0.44976118554079597</v>
      </c>
      <c r="AO870" s="1"/>
      <c r="AP870" s="1"/>
      <c r="AQ870" s="1"/>
      <c r="AR870" s="1"/>
      <c r="AS870" s="45">
        <f t="shared" si="50"/>
        <v>-5.7238814459204035E-2</v>
      </c>
      <c r="AT870" s="6">
        <v>17</v>
      </c>
    </row>
    <row r="871" spans="1:48" s="3" customFormat="1" x14ac:dyDescent="0.2">
      <c r="A871" s="44">
        <v>1</v>
      </c>
      <c r="B871" s="8" t="s">
        <v>25</v>
      </c>
      <c r="C871" s="8" t="s">
        <v>9</v>
      </c>
      <c r="D871" s="6">
        <v>1</v>
      </c>
      <c r="E871" s="6"/>
      <c r="F871" s="6">
        <v>31</v>
      </c>
      <c r="G871" s="1">
        <v>-12.569284268728593</v>
      </c>
      <c r="K871" s="1">
        <v>-17.626820644367115</v>
      </c>
      <c r="M871" s="6"/>
      <c r="N871" s="6"/>
      <c r="O871" s="1">
        <v>-10.157949249090496</v>
      </c>
      <c r="P871" s="1"/>
      <c r="Q871" s="1"/>
      <c r="S871" s="1">
        <v>-18.857587091348904</v>
      </c>
      <c r="T871" s="9"/>
      <c r="U871" s="9"/>
      <c r="V871" s="9"/>
      <c r="W871" s="1">
        <v>-35.288621883179879</v>
      </c>
      <c r="X871" s="1"/>
      <c r="Y871" s="1"/>
      <c r="AA871" s="1">
        <v>-0.36356328946429706</v>
      </c>
      <c r="AB871" s="1"/>
      <c r="AD871" s="1"/>
      <c r="AE871" s="1">
        <v>-29.926069107663416</v>
      </c>
      <c r="AF871" s="1"/>
      <c r="AG871" s="9"/>
      <c r="AH871" s="9"/>
      <c r="AI871" s="1">
        <v>0.12187807384109184</v>
      </c>
      <c r="AJ871" s="1"/>
      <c r="AK871" s="1"/>
      <c r="AL871" s="1"/>
      <c r="AM871" s="1"/>
      <c r="AN871" s="10">
        <f t="shared" si="49"/>
        <v>0.46755179567139282</v>
      </c>
      <c r="AO871" s="1"/>
      <c r="AP871" s="1"/>
      <c r="AQ871" s="1"/>
      <c r="AR871" s="1"/>
      <c r="AS871" s="45">
        <f t="shared" si="50"/>
        <v>-3.9448204328607184E-2</v>
      </c>
      <c r="AT871" s="6">
        <v>17</v>
      </c>
    </row>
    <row r="872" spans="1:48" s="3" customFormat="1" x14ac:dyDescent="0.2">
      <c r="A872" s="44">
        <v>1</v>
      </c>
      <c r="B872" s="8" t="s">
        <v>25</v>
      </c>
      <c r="C872" s="8" t="s">
        <v>9</v>
      </c>
      <c r="D872" s="6">
        <v>1</v>
      </c>
      <c r="E872" s="6"/>
      <c r="F872" s="6">
        <v>31</v>
      </c>
      <c r="G872" s="1">
        <v>-12.633991032255866</v>
      </c>
      <c r="K872" s="1">
        <v>-17.758171224501673</v>
      </c>
      <c r="M872" s="6"/>
      <c r="N872" s="6"/>
      <c r="O872" s="1">
        <v>-10.222483767831617</v>
      </c>
      <c r="P872" s="1"/>
      <c r="Q872" s="1"/>
      <c r="S872" s="1">
        <v>-18.988763170247609</v>
      </c>
      <c r="T872" s="9"/>
      <c r="U872" s="9"/>
      <c r="V872" s="9"/>
      <c r="W872" s="1">
        <v>-35.553752959332641</v>
      </c>
      <c r="X872" s="1"/>
      <c r="Y872" s="1"/>
      <c r="AA872" s="1">
        <v>-0.37102319828402619</v>
      </c>
      <c r="AB872" s="1"/>
      <c r="AD872" s="1"/>
      <c r="AE872" s="1">
        <v>-30.101342101751541</v>
      </c>
      <c r="AF872" s="1"/>
      <c r="AG872" s="9"/>
      <c r="AH872" s="9"/>
      <c r="AI872" s="1">
        <v>0.14029783980018529</v>
      </c>
      <c r="AJ872" s="1"/>
      <c r="AK872" s="1"/>
      <c r="AL872" s="1"/>
      <c r="AM872" s="1"/>
      <c r="AN872" s="10">
        <f t="shared" si="49"/>
        <v>0.4876753899817024</v>
      </c>
      <c r="AO872" s="1"/>
      <c r="AP872" s="1"/>
      <c r="AQ872" s="1"/>
      <c r="AR872" s="1"/>
      <c r="AS872" s="45">
        <f t="shared" si="50"/>
        <v>-1.9324610018297605E-2</v>
      </c>
      <c r="AT872" s="6">
        <v>17</v>
      </c>
    </row>
    <row r="873" spans="1:48" s="3" customFormat="1" x14ac:dyDescent="0.2">
      <c r="A873" s="44">
        <v>1</v>
      </c>
      <c r="B873" s="8" t="s">
        <v>25</v>
      </c>
      <c r="C873" s="8" t="s">
        <v>9</v>
      </c>
      <c r="D873" s="6">
        <v>1</v>
      </c>
      <c r="E873" s="6"/>
      <c r="F873" s="6">
        <v>31</v>
      </c>
      <c r="G873" s="1">
        <v>-12.648249515582535</v>
      </c>
      <c r="K873" s="1">
        <v>-17.793896388084921</v>
      </c>
      <c r="M873" s="6"/>
      <c r="N873" s="6"/>
      <c r="O873" s="1">
        <v>-10.236450581731948</v>
      </c>
      <c r="P873" s="1"/>
      <c r="Q873" s="1"/>
      <c r="S873" s="1">
        <v>-19.024448344110539</v>
      </c>
      <c r="T873" s="9"/>
      <c r="U873" s="9"/>
      <c r="V873" s="9"/>
      <c r="W873" s="1">
        <v>-35.720742224965285</v>
      </c>
      <c r="X873" s="1"/>
      <c r="Y873" s="1"/>
      <c r="AA873" s="1">
        <v>-0.47177353654456744</v>
      </c>
      <c r="AB873" s="1"/>
      <c r="AD873" s="1"/>
      <c r="AE873" s="1">
        <v>-30.173349713480775</v>
      </c>
      <c r="AF873" s="1"/>
      <c r="AG873" s="9"/>
      <c r="AH873" s="9"/>
      <c r="AI873" s="1">
        <v>0.11665885310624402</v>
      </c>
      <c r="AJ873" s="1"/>
      <c r="AK873" s="1"/>
      <c r="AL873" s="1"/>
      <c r="AM873" s="1"/>
      <c r="AN873" s="10">
        <f t="shared" si="49"/>
        <v>0.46184979701857154</v>
      </c>
      <c r="AO873" s="1"/>
      <c r="AP873" s="1"/>
      <c r="AQ873" s="1"/>
      <c r="AR873" s="1"/>
      <c r="AS873" s="45">
        <f t="shared" si="50"/>
        <v>-4.5150202981428467E-2</v>
      </c>
      <c r="AT873" s="6">
        <v>16</v>
      </c>
    </row>
    <row r="874" spans="1:48" s="3" customFormat="1" x14ac:dyDescent="0.2">
      <c r="A874" s="44">
        <v>1</v>
      </c>
      <c r="B874" s="8" t="s">
        <v>25</v>
      </c>
      <c r="C874" s="8" t="s">
        <v>9</v>
      </c>
      <c r="D874" s="6">
        <v>1</v>
      </c>
      <c r="E874" s="6"/>
      <c r="F874" s="6">
        <v>31</v>
      </c>
      <c r="G874" s="1">
        <v>-12.611422438427983</v>
      </c>
      <c r="K874" s="1">
        <v>-17.705477215045352</v>
      </c>
      <c r="M874" s="6"/>
      <c r="N874" s="6"/>
      <c r="O874" s="1">
        <v>-10.200232700258654</v>
      </c>
      <c r="P874" s="1"/>
      <c r="Q874" s="1"/>
      <c r="S874" s="1">
        <v>-18.9361315838607</v>
      </c>
      <c r="T874" s="9"/>
      <c r="U874" s="9"/>
      <c r="V874" s="9"/>
      <c r="W874" s="1">
        <v>-35.509037212429206</v>
      </c>
      <c r="X874" s="1"/>
      <c r="Y874" s="1"/>
      <c r="AA874" s="1">
        <v>-0.43215692058945487</v>
      </c>
      <c r="AB874" s="1"/>
      <c r="AD874" s="1"/>
      <c r="AE874" s="1">
        <v>-29.986206343959338</v>
      </c>
      <c r="AF874" s="1"/>
      <c r="AG874" s="9"/>
      <c r="AH874" s="9"/>
      <c r="AI874" s="1">
        <v>0.18275941038664589</v>
      </c>
      <c r="AJ874" s="1"/>
      <c r="AK874" s="1"/>
      <c r="AL874" s="1"/>
      <c r="AM874" s="1"/>
      <c r="AN874" s="10">
        <f t="shared" si="49"/>
        <v>0.53406465584741059</v>
      </c>
      <c r="AO874" s="1"/>
      <c r="AP874" s="1"/>
      <c r="AQ874" s="1"/>
      <c r="AR874" s="1"/>
      <c r="AS874" s="45">
        <f t="shared" si="50"/>
        <v>2.7064655847410579E-2</v>
      </c>
      <c r="AT874" s="6">
        <v>16</v>
      </c>
    </row>
    <row r="875" spans="1:48" s="3" customFormat="1" x14ac:dyDescent="0.2">
      <c r="A875" s="44">
        <v>1</v>
      </c>
      <c r="B875" s="8" t="s">
        <v>25</v>
      </c>
      <c r="C875" s="8" t="s">
        <v>9</v>
      </c>
      <c r="D875" s="6">
        <v>1</v>
      </c>
      <c r="E875" s="6"/>
      <c r="F875" s="6">
        <v>31</v>
      </c>
      <c r="G875" s="1">
        <v>-12.596571600029709</v>
      </c>
      <c r="K875" s="1">
        <v>-17.646223067788824</v>
      </c>
      <c r="M875" s="6"/>
      <c r="N875" s="6"/>
      <c r="O875" s="1">
        <v>-10.18651042234859</v>
      </c>
      <c r="P875" s="1"/>
      <c r="Q875" s="1"/>
      <c r="S875" s="1">
        <v>-18.876924085547117</v>
      </c>
      <c r="T875" s="9"/>
      <c r="U875" s="9"/>
      <c r="V875" s="9"/>
      <c r="W875" s="1">
        <v>-35.624945109549898</v>
      </c>
      <c r="X875" s="1"/>
      <c r="Y875" s="1"/>
      <c r="AA875" s="1">
        <v>-0.67380058123506226</v>
      </c>
      <c r="AB875" s="1"/>
      <c r="AD875" s="1"/>
      <c r="AE875" s="1">
        <v>-30.004483638363851</v>
      </c>
      <c r="AF875" s="1"/>
      <c r="AG875" s="9"/>
      <c r="AH875" s="9"/>
      <c r="AI875" s="1">
        <v>8.8906952295381148E-2</v>
      </c>
      <c r="AJ875" s="1"/>
      <c r="AK875" s="1"/>
      <c r="AL875" s="1"/>
      <c r="AM875" s="1"/>
      <c r="AN875" s="10">
        <f t="shared" si="49"/>
        <v>0.43153084538270386</v>
      </c>
      <c r="AO875" s="1"/>
      <c r="AP875" s="1"/>
      <c r="AQ875" s="1"/>
      <c r="AR875" s="1"/>
      <c r="AS875" s="45">
        <f t="shared" si="50"/>
        <v>-7.5469154617296141E-2</v>
      </c>
      <c r="AT875" s="6">
        <v>16</v>
      </c>
    </row>
    <row r="876" spans="1:48" s="3" customFormat="1" x14ac:dyDescent="0.2">
      <c r="A876" s="44">
        <v>1</v>
      </c>
      <c r="B876" s="8" t="s">
        <v>27</v>
      </c>
      <c r="C876" s="8" t="s">
        <v>9</v>
      </c>
      <c r="D876" s="3">
        <v>1</v>
      </c>
      <c r="F876" s="3">
        <v>33</v>
      </c>
      <c r="G876" s="1">
        <v>-12.584737065667236</v>
      </c>
      <c r="K876" s="1">
        <v>-17.650334255404921</v>
      </c>
      <c r="O876" s="1">
        <v>-10.173654779031947</v>
      </c>
      <c r="P876" s="1"/>
      <c r="Q876" s="1"/>
      <c r="S876" s="1">
        <v>-18.88106081002455</v>
      </c>
      <c r="T876" s="1"/>
      <c r="U876" s="1"/>
      <c r="V876" s="1"/>
      <c r="W876" s="1">
        <v>-34.433151748869321</v>
      </c>
      <c r="X876" s="1"/>
      <c r="Y876" s="1"/>
      <c r="AA876" s="1">
        <v>0.57429875992970336</v>
      </c>
      <c r="AB876" s="1"/>
      <c r="AD876" s="1"/>
      <c r="AE876" s="1">
        <v>-29.904960828352273</v>
      </c>
      <c r="AF876" s="1"/>
      <c r="AG876" s="1"/>
      <c r="AH876" s="1"/>
      <c r="AI876" s="1">
        <v>0.18344567296102454</v>
      </c>
      <c r="AJ876" s="1"/>
      <c r="AK876" s="1"/>
      <c r="AL876" s="1"/>
      <c r="AM876" s="1"/>
      <c r="AN876" s="10">
        <f t="shared" si="49"/>
        <v>0.53481439770991934</v>
      </c>
      <c r="AO876" s="1"/>
      <c r="AP876" s="1"/>
      <c r="AQ876" s="1"/>
      <c r="AR876" s="1"/>
      <c r="AS876" s="45">
        <f t="shared" si="50"/>
        <v>2.7814397709919336E-2</v>
      </c>
      <c r="AT876" s="6">
        <v>14</v>
      </c>
      <c r="AU876" s="1"/>
    </row>
    <row r="877" spans="1:48" s="3" customFormat="1" x14ac:dyDescent="0.2">
      <c r="A877" s="44">
        <v>1</v>
      </c>
      <c r="B877" s="8" t="s">
        <v>27</v>
      </c>
      <c r="C877" s="8" t="s">
        <v>9</v>
      </c>
      <c r="D877" s="3">
        <v>1</v>
      </c>
      <c r="F877" s="3">
        <v>33</v>
      </c>
      <c r="G877" s="1">
        <v>-12.599646422166431</v>
      </c>
      <c r="K877" s="1">
        <v>-17.666812356657779</v>
      </c>
      <c r="O877" s="1">
        <v>-10.189040265562857</v>
      </c>
      <c r="P877" s="1"/>
      <c r="Q877" s="1"/>
      <c r="S877" s="1">
        <v>-18.897501829420207</v>
      </c>
      <c r="T877" s="1"/>
      <c r="U877" s="1"/>
      <c r="V877" s="1"/>
      <c r="W877" s="1">
        <v>-34.915109625247219</v>
      </c>
      <c r="X877" s="1"/>
      <c r="Y877" s="1"/>
      <c r="AA877" s="1">
        <v>0.10668241469222184</v>
      </c>
      <c r="AB877" s="1"/>
      <c r="AD877" s="1"/>
      <c r="AE877" s="1">
        <v>-29.995692550263783</v>
      </c>
      <c r="AF877" s="1"/>
      <c r="AG877" s="1"/>
      <c r="AH877" s="1"/>
      <c r="AI877" s="1">
        <v>0.12185909330703071</v>
      </c>
      <c r="AJ877" s="1"/>
      <c r="AK877" s="1"/>
      <c r="AL877" s="1"/>
      <c r="AM877" s="1"/>
      <c r="AN877" s="10">
        <f t="shared" si="49"/>
        <v>0.46753105943793105</v>
      </c>
      <c r="AO877" s="1"/>
      <c r="AP877" s="1"/>
      <c r="AQ877" s="1"/>
      <c r="AR877" s="1"/>
      <c r="AS877" s="45">
        <f t="shared" si="50"/>
        <v>-3.9468940562068955E-2</v>
      </c>
      <c r="AT877" s="6">
        <v>15</v>
      </c>
      <c r="AU877" s="1"/>
    </row>
    <row r="878" spans="1:48" s="3" customFormat="1" x14ac:dyDescent="0.2">
      <c r="A878" s="44">
        <v>1</v>
      </c>
      <c r="B878" s="8" t="s">
        <v>27</v>
      </c>
      <c r="C878" s="8" t="s">
        <v>9</v>
      </c>
      <c r="D878" s="3">
        <v>1</v>
      </c>
      <c r="F878" s="3">
        <v>33</v>
      </c>
      <c r="G878" s="1">
        <v>-12.600061853567901</v>
      </c>
      <c r="K878" s="1">
        <v>-17.693131670267313</v>
      </c>
      <c r="O878" s="1">
        <v>-10.188501443997824</v>
      </c>
      <c r="P878" s="1"/>
      <c r="Q878" s="1"/>
      <c r="S878" s="1">
        <v>-18.923814246902396</v>
      </c>
      <c r="T878" s="1"/>
      <c r="U878" s="1"/>
      <c r="V878" s="1"/>
      <c r="W878" s="1">
        <v>-34.947300866075118</v>
      </c>
      <c r="X878" s="1"/>
      <c r="Y878" s="1"/>
      <c r="AA878" s="1">
        <v>0.12700236558935152</v>
      </c>
      <c r="AB878" s="1"/>
      <c r="AD878" s="1"/>
      <c r="AE878" s="1">
        <v>-29.998301371450584</v>
      </c>
      <c r="AF878" s="1"/>
      <c r="AG878" s="1"/>
      <c r="AH878" s="1"/>
      <c r="AI878" s="1">
        <v>0.14599277450347281</v>
      </c>
      <c r="AJ878" s="1"/>
      <c r="AK878" s="1"/>
      <c r="AL878" s="1"/>
      <c r="AM878" s="1"/>
      <c r="AN878" s="10">
        <f t="shared" si="49"/>
        <v>0.49389710614504401</v>
      </c>
      <c r="AO878" s="1"/>
      <c r="AP878" s="1"/>
      <c r="AQ878" s="1"/>
      <c r="AR878" s="1"/>
      <c r="AS878" s="45">
        <f t="shared" ref="AS878:AS909" si="51">AN878-$AW$5</f>
        <v>-1.3102893854955999E-2</v>
      </c>
      <c r="AT878" s="6">
        <v>15</v>
      </c>
      <c r="AU878" s="1"/>
      <c r="AV878" s="1"/>
    </row>
    <row r="879" spans="1:48" s="3" customFormat="1" x14ac:dyDescent="0.2">
      <c r="A879" s="44">
        <v>1</v>
      </c>
      <c r="B879" s="8" t="s">
        <v>27</v>
      </c>
      <c r="C879" s="8" t="s">
        <v>9</v>
      </c>
      <c r="D879" s="3">
        <v>1</v>
      </c>
      <c r="F879" s="3">
        <v>33</v>
      </c>
      <c r="G879" s="1">
        <v>-12.592368171524424</v>
      </c>
      <c r="K879" s="1">
        <v>-17.675957502712858</v>
      </c>
      <c r="O879" s="1">
        <v>-10.18088647560684</v>
      </c>
      <c r="P879" s="1"/>
      <c r="Q879" s="1"/>
      <c r="S879" s="1">
        <v>-18.906661180552575</v>
      </c>
      <c r="T879" s="1"/>
      <c r="U879" s="1"/>
      <c r="V879" s="1"/>
      <c r="W879" s="1">
        <v>-34.924654341226493</v>
      </c>
      <c r="X879" s="1"/>
      <c r="Y879" s="1"/>
      <c r="AA879" s="1">
        <v>0.1154712821679893</v>
      </c>
      <c r="AB879" s="1"/>
      <c r="AD879" s="1"/>
      <c r="AE879" s="1">
        <v>-30.005822298741368</v>
      </c>
      <c r="AF879" s="1"/>
      <c r="AG879" s="1"/>
      <c r="AH879" s="1"/>
      <c r="AI879" s="1">
        <v>0.11293044730037449</v>
      </c>
      <c r="AJ879" s="1"/>
      <c r="AK879" s="1"/>
      <c r="AL879" s="1"/>
      <c r="AM879" s="1"/>
      <c r="AN879" s="10">
        <f t="shared" si="49"/>
        <v>0.45777651367565908</v>
      </c>
      <c r="AO879" s="1"/>
      <c r="AP879" s="1"/>
      <c r="AQ879" s="1"/>
      <c r="AR879" s="1"/>
      <c r="AS879" s="45">
        <f t="shared" si="51"/>
        <v>-4.9223486324340926E-2</v>
      </c>
      <c r="AT879" s="6">
        <v>16</v>
      </c>
      <c r="AU879" s="1"/>
      <c r="AV879" s="1"/>
    </row>
    <row r="880" spans="1:48" s="3" customFormat="1" x14ac:dyDescent="0.2">
      <c r="A880" s="44">
        <v>1</v>
      </c>
      <c r="B880" s="8" t="s">
        <v>27</v>
      </c>
      <c r="C880" s="8" t="s">
        <v>9</v>
      </c>
      <c r="D880" s="3">
        <v>1</v>
      </c>
      <c r="F880" s="3">
        <v>33</v>
      </c>
      <c r="G880" s="1">
        <v>-12.589955750338623</v>
      </c>
      <c r="K880" s="1">
        <v>-17.686832611811031</v>
      </c>
      <c r="O880" s="1">
        <v>-10.177890383900429</v>
      </c>
      <c r="P880" s="1"/>
      <c r="Q880" s="1"/>
      <c r="S880" s="1">
        <v>-18.917539219683988</v>
      </c>
      <c r="T880" s="1"/>
      <c r="U880" s="1"/>
      <c r="V880" s="1"/>
      <c r="W880" s="1">
        <v>-35.044197605412108</v>
      </c>
      <c r="X880" s="1"/>
      <c r="Y880" s="1"/>
      <c r="AA880" s="1">
        <v>1.3304020182403065E-2</v>
      </c>
      <c r="AB880" s="1"/>
      <c r="AD880" s="1"/>
      <c r="AE880" s="1">
        <v>-30.0058565817085</v>
      </c>
      <c r="AF880" s="1"/>
      <c r="AG880" s="1"/>
      <c r="AH880" s="1"/>
      <c r="AI880" s="1">
        <v>0.1212867325750544</v>
      </c>
      <c r="AJ880" s="1"/>
      <c r="AK880" s="1"/>
      <c r="AL880" s="1"/>
      <c r="AM880" s="1"/>
      <c r="AN880" s="10">
        <f t="shared" si="49"/>
        <v>0.46690575533824691</v>
      </c>
      <c r="AO880" s="1"/>
      <c r="AP880" s="1"/>
      <c r="AQ880" s="1"/>
      <c r="AR880" s="1"/>
      <c r="AS880" s="45">
        <f t="shared" si="51"/>
        <v>-4.0094244661753098E-2</v>
      </c>
      <c r="AT880" s="6">
        <v>17</v>
      </c>
      <c r="AU880" s="1"/>
      <c r="AV880" s="1"/>
    </row>
    <row r="881" spans="1:48" s="3" customFormat="1" x14ac:dyDescent="0.2">
      <c r="A881" s="44">
        <v>1</v>
      </c>
      <c r="B881" s="8" t="s">
        <v>27</v>
      </c>
      <c r="C881" s="8" t="s">
        <v>9</v>
      </c>
      <c r="D881" s="3">
        <v>1</v>
      </c>
      <c r="F881" s="3">
        <v>33</v>
      </c>
      <c r="G881" s="1">
        <v>-12.612842198485961</v>
      </c>
      <c r="K881" s="1">
        <v>-17.728621564060123</v>
      </c>
      <c r="O881" s="1">
        <v>-10.200890596241816</v>
      </c>
      <c r="P881" s="1"/>
      <c r="Q881" s="1"/>
      <c r="S881" s="1">
        <v>-18.959267510294595</v>
      </c>
      <c r="T881" s="1"/>
      <c r="U881" s="1"/>
      <c r="V881" s="1"/>
      <c r="W881" s="1">
        <v>-35.120210843803306</v>
      </c>
      <c r="X881" s="1"/>
      <c r="Y881" s="1"/>
      <c r="AA881" s="1">
        <v>1.9686563227566678E-2</v>
      </c>
      <c r="AB881" s="1"/>
      <c r="AD881" s="1"/>
      <c r="AE881" s="1">
        <v>-30.125678052004268</v>
      </c>
      <c r="AF881" s="1"/>
      <c r="AG881" s="1"/>
      <c r="AH881" s="1"/>
      <c r="AI881" s="1">
        <v>6.3365497908918211E-2</v>
      </c>
      <c r="AJ881" s="1"/>
      <c r="AK881" s="1"/>
      <c r="AL881" s="1"/>
      <c r="AM881" s="1"/>
      <c r="AN881" s="10">
        <f t="shared" si="49"/>
        <v>0.40362680646549309</v>
      </c>
      <c r="AO881" s="1"/>
      <c r="AP881" s="1"/>
      <c r="AQ881" s="1"/>
      <c r="AR881" s="1"/>
      <c r="AS881" s="45">
        <f t="shared" si="51"/>
        <v>-0.10337319353450691</v>
      </c>
      <c r="AT881" s="6">
        <v>18</v>
      </c>
      <c r="AU881" s="1"/>
      <c r="AV881" s="1"/>
    </row>
    <row r="882" spans="1:48" s="3" customFormat="1" x14ac:dyDescent="0.2">
      <c r="A882" s="44">
        <v>1</v>
      </c>
      <c r="B882" s="8" t="s">
        <v>28</v>
      </c>
      <c r="C882" s="8" t="s">
        <v>9</v>
      </c>
      <c r="D882" s="6">
        <v>1</v>
      </c>
      <c r="E882" s="6"/>
      <c r="F882" s="6">
        <v>34</v>
      </c>
      <c r="G882" s="1">
        <v>-12.650930544820397</v>
      </c>
      <c r="H882" s="1"/>
      <c r="I882" s="1"/>
      <c r="J882" s="1"/>
      <c r="K882" s="1">
        <v>-17.781566608132785</v>
      </c>
      <c r="L882" s="1"/>
      <c r="M882" s="6"/>
      <c r="N882" s="6"/>
      <c r="O882" s="9">
        <v>-10.239789390799725</v>
      </c>
      <c r="P882" s="1"/>
      <c r="Q882" s="1"/>
      <c r="R882" s="1"/>
      <c r="S882" s="1">
        <v>-19.012115363156269</v>
      </c>
      <c r="T882" s="1"/>
      <c r="U882" s="1"/>
      <c r="V882" s="1"/>
      <c r="W882" s="1">
        <v>-35.19027496672561</v>
      </c>
      <c r="X882" s="1"/>
      <c r="Y882" s="1"/>
      <c r="Z882" s="1"/>
      <c r="AA882" s="1">
        <v>5.4948280067967925E-2</v>
      </c>
      <c r="AB882" s="1"/>
      <c r="AC882" s="1"/>
      <c r="AD882" s="1"/>
      <c r="AE882" s="1">
        <v>-30.091635074019045</v>
      </c>
      <c r="AF882" s="1"/>
      <c r="AG882" s="1"/>
      <c r="AH882" s="1"/>
      <c r="AI882" s="1">
        <v>0.19153580185385377</v>
      </c>
      <c r="AJ882" s="1"/>
      <c r="AK882" s="1"/>
      <c r="AL882" s="1"/>
      <c r="AM882" s="1"/>
      <c r="AN882" s="10">
        <f t="shared" si="49"/>
        <v>0.54365286352533526</v>
      </c>
      <c r="AO882" s="1"/>
      <c r="AP882" s="1"/>
      <c r="AQ882" s="1"/>
      <c r="AR882" s="1"/>
      <c r="AS882" s="45">
        <f t="shared" si="51"/>
        <v>3.6652863525335255E-2</v>
      </c>
      <c r="AT882" s="6">
        <v>14</v>
      </c>
      <c r="AV882" s="1"/>
    </row>
    <row r="883" spans="1:48" s="3" customFormat="1" x14ac:dyDescent="0.2">
      <c r="A883" s="44">
        <v>1</v>
      </c>
      <c r="B883" s="8" t="s">
        <v>28</v>
      </c>
      <c r="C883" s="8" t="s">
        <v>9</v>
      </c>
      <c r="D883" s="6">
        <v>1</v>
      </c>
      <c r="E883" s="6"/>
      <c r="F883" s="6">
        <v>34</v>
      </c>
      <c r="G883" s="1">
        <v>-12.625025088166936</v>
      </c>
      <c r="H883" s="1"/>
      <c r="I883" s="1"/>
      <c r="J883" s="1"/>
      <c r="K883" s="1">
        <v>-17.696983722160645</v>
      </c>
      <c r="L883" s="1"/>
      <c r="M883" s="6"/>
      <c r="N883" s="6"/>
      <c r="O883" s="9">
        <v>-10.215149992879255</v>
      </c>
      <c r="P883" s="1"/>
      <c r="Q883" s="1"/>
      <c r="R883" s="1"/>
      <c r="S883" s="1">
        <v>-18.92760959311012</v>
      </c>
      <c r="T883" s="1"/>
      <c r="U883" s="1"/>
      <c r="V883" s="1"/>
      <c r="W883" s="1">
        <v>-35.389908782287222</v>
      </c>
      <c r="X883" s="1"/>
      <c r="Y883" s="1"/>
      <c r="Z883" s="1"/>
      <c r="AA883" s="1">
        <v>-0.32563087781165012</v>
      </c>
      <c r="AB883" s="1"/>
      <c r="AC883" s="1"/>
      <c r="AD883" s="1"/>
      <c r="AE883" s="1">
        <v>-30.004101534983835</v>
      </c>
      <c r="AF883" s="1"/>
      <c r="AG883" s="1"/>
      <c r="AH883" s="1"/>
      <c r="AI883" s="1">
        <v>0.17000452929280541</v>
      </c>
      <c r="AJ883" s="1"/>
      <c r="AK883" s="1"/>
      <c r="AL883" s="1"/>
      <c r="AM883" s="1"/>
      <c r="AN883" s="10">
        <f t="shared" si="49"/>
        <v>0.5201299482523899</v>
      </c>
      <c r="AO883" s="1"/>
      <c r="AP883" s="1"/>
      <c r="AQ883" s="1"/>
      <c r="AR883" s="1"/>
      <c r="AS883" s="45">
        <f t="shared" si="51"/>
        <v>1.3129948252389889E-2</v>
      </c>
      <c r="AT883" s="6">
        <v>13</v>
      </c>
      <c r="AV883" s="1"/>
    </row>
    <row r="884" spans="1:48" s="3" customFormat="1" x14ac:dyDescent="0.2">
      <c r="A884" s="44">
        <v>1</v>
      </c>
      <c r="B884" s="8" t="s">
        <v>28</v>
      </c>
      <c r="C884" s="8" t="s">
        <v>9</v>
      </c>
      <c r="D884" s="6">
        <v>1</v>
      </c>
      <c r="E884" s="6"/>
      <c r="F884" s="6">
        <v>34</v>
      </c>
      <c r="G884" s="1">
        <v>-12.615411086072578</v>
      </c>
      <c r="H884" s="1"/>
      <c r="I884" s="1"/>
      <c r="J884" s="1"/>
      <c r="K884" s="1">
        <v>-17.725496854383156</v>
      </c>
      <c r="L884" s="1"/>
      <c r="M884" s="6"/>
      <c r="N884" s="6"/>
      <c r="O884" s="9">
        <v>-10.203764651359879</v>
      </c>
      <c r="P884" s="1"/>
      <c r="Q884" s="1"/>
      <c r="R884" s="1"/>
      <c r="S884" s="1">
        <v>-18.956137763503293</v>
      </c>
      <c r="T884" s="1"/>
      <c r="U884" s="1"/>
      <c r="V884" s="1"/>
      <c r="W884" s="1">
        <v>-35.251422298753148</v>
      </c>
      <c r="X884" s="1"/>
      <c r="Y884" s="1"/>
      <c r="Z884" s="1"/>
      <c r="AA884" s="1">
        <v>-0.12324830436544199</v>
      </c>
      <c r="AB884" s="1"/>
      <c r="AC884" s="1"/>
      <c r="AD884" s="1"/>
      <c r="AE884" s="1">
        <v>-30.055523256601727</v>
      </c>
      <c r="AF884" s="1"/>
      <c r="AG884" s="1"/>
      <c r="AH884" s="1"/>
      <c r="AI884" s="1">
        <v>0.13540765774464059</v>
      </c>
      <c r="AJ884" s="1"/>
      <c r="AK884" s="1"/>
      <c r="AL884" s="1"/>
      <c r="AM884" s="1"/>
      <c r="AN884" s="10">
        <f t="shared" si="49"/>
        <v>0.48233286608601983</v>
      </c>
      <c r="AO884" s="1"/>
      <c r="AP884" s="1"/>
      <c r="AQ884" s="1"/>
      <c r="AR884" s="1"/>
      <c r="AS884" s="45">
        <f t="shared" si="51"/>
        <v>-2.4667133913980177E-2</v>
      </c>
      <c r="AT884" s="6">
        <v>13</v>
      </c>
    </row>
    <row r="885" spans="1:48" s="3" customFormat="1" x14ac:dyDescent="0.2">
      <c r="A885" s="44">
        <v>1</v>
      </c>
      <c r="B885" s="8" t="s">
        <v>28</v>
      </c>
      <c r="C885" s="8" t="s">
        <v>9</v>
      </c>
      <c r="D885" s="6">
        <v>1</v>
      </c>
      <c r="E885" s="6"/>
      <c r="F885" s="6">
        <v>34</v>
      </c>
      <c r="G885" s="1">
        <v>-12.571487509083106</v>
      </c>
      <c r="H885" s="1"/>
      <c r="I885" s="1"/>
      <c r="J885" s="1"/>
      <c r="K885" s="1">
        <v>-17.592767643124887</v>
      </c>
      <c r="L885" s="1"/>
      <c r="M885" s="6"/>
      <c r="N885" s="6"/>
      <c r="O885" s="9">
        <v>-10.161587996422416</v>
      </c>
      <c r="P885" s="1"/>
      <c r="Q885" s="1"/>
      <c r="R885" s="1"/>
      <c r="S885" s="1">
        <v>-18.82353688269707</v>
      </c>
      <c r="T885" s="1"/>
      <c r="U885" s="1"/>
      <c r="V885" s="1"/>
      <c r="W885" s="1">
        <v>-35.13448609134295</v>
      </c>
      <c r="X885" s="1"/>
      <c r="Y885" s="1"/>
      <c r="Z885" s="1"/>
      <c r="AA885" s="1">
        <v>-0.27286531575196338</v>
      </c>
      <c r="AB885" s="1"/>
      <c r="AC885" s="1"/>
      <c r="AD885" s="1"/>
      <c r="AE885" s="1">
        <v>-29.839101027965555</v>
      </c>
      <c r="AF885" s="1"/>
      <c r="AG885" s="1"/>
      <c r="AH885" s="1"/>
      <c r="AI885" s="1">
        <v>0.17987471363711816</v>
      </c>
      <c r="AJ885" s="1"/>
      <c r="AK885" s="1"/>
      <c r="AL885" s="1"/>
      <c r="AM885" s="1"/>
      <c r="AN885" s="10">
        <f t="shared" si="49"/>
        <v>0.53091312464855156</v>
      </c>
      <c r="AO885" s="1"/>
      <c r="AP885" s="1"/>
      <c r="AQ885" s="1"/>
      <c r="AR885" s="1"/>
      <c r="AS885" s="45">
        <f t="shared" si="51"/>
        <v>2.3913124648551554E-2</v>
      </c>
      <c r="AT885" s="6">
        <v>14</v>
      </c>
    </row>
    <row r="886" spans="1:48" s="3" customFormat="1" x14ac:dyDescent="0.2">
      <c r="A886" s="44">
        <v>1</v>
      </c>
      <c r="B886" s="8" t="s">
        <v>28</v>
      </c>
      <c r="C886" s="8" t="s">
        <v>9</v>
      </c>
      <c r="D886" s="6">
        <v>1</v>
      </c>
      <c r="E886" s="6"/>
      <c r="F886" s="6">
        <v>34</v>
      </c>
      <c r="G886" s="1">
        <v>-12.613557662406299</v>
      </c>
      <c r="H886" s="1"/>
      <c r="I886" s="1"/>
      <c r="J886" s="1"/>
      <c r="K886" s="1">
        <v>-17.729389846811749</v>
      </c>
      <c r="L886" s="1"/>
      <c r="M886" s="6"/>
      <c r="N886" s="6"/>
      <c r="O886" s="9">
        <v>-10.201629748850568</v>
      </c>
      <c r="P886" s="1"/>
      <c r="Q886" s="1"/>
      <c r="R886" s="1"/>
      <c r="S886" s="1">
        <v>-18.960034018670044</v>
      </c>
      <c r="T886" s="1"/>
      <c r="U886" s="1"/>
      <c r="V886" s="1"/>
      <c r="W886" s="1">
        <v>-35.333721117294147</v>
      </c>
      <c r="X886" s="1"/>
      <c r="Y886" s="1"/>
      <c r="Z886" s="1"/>
      <c r="AA886" s="1">
        <v>-0.2008888355834737</v>
      </c>
      <c r="AB886" s="1"/>
      <c r="AC886" s="1"/>
      <c r="AD886" s="1"/>
      <c r="AE886" s="1">
        <v>-30.047273639629726</v>
      </c>
      <c r="AF886" s="1"/>
      <c r="AG886" s="1"/>
      <c r="AH886" s="1"/>
      <c r="AI886" s="1">
        <v>0.1458905045510217</v>
      </c>
      <c r="AJ886" s="1"/>
      <c r="AK886" s="1"/>
      <c r="AL886" s="1"/>
      <c r="AM886" s="1"/>
      <c r="AN886" s="10">
        <f t="shared" si="49"/>
        <v>0.4937853762219912</v>
      </c>
      <c r="AO886" s="1"/>
      <c r="AP886" s="1"/>
      <c r="AQ886" s="1"/>
      <c r="AR886" s="1"/>
      <c r="AS886" s="45">
        <f t="shared" si="51"/>
        <v>-1.3214623778008805E-2</v>
      </c>
      <c r="AT886" s="6">
        <v>14</v>
      </c>
    </row>
    <row r="887" spans="1:48" s="3" customFormat="1" x14ac:dyDescent="0.2">
      <c r="A887" s="44">
        <v>1</v>
      </c>
      <c r="B887" s="8" t="s">
        <v>28</v>
      </c>
      <c r="C887" s="8" t="s">
        <v>9</v>
      </c>
      <c r="D887" s="6">
        <v>1</v>
      </c>
      <c r="E887" s="6"/>
      <c r="F887" s="6">
        <v>34</v>
      </c>
      <c r="G887" s="1">
        <v>-12.58170201094137</v>
      </c>
      <c r="H887" s="1"/>
      <c r="I887" s="1"/>
      <c r="J887" s="1"/>
      <c r="K887" s="1">
        <v>-17.618691341072907</v>
      </c>
      <c r="L887" s="1"/>
      <c r="M887" s="6"/>
      <c r="N887" s="6"/>
      <c r="O887" s="9">
        <v>-10.17158117251139</v>
      </c>
      <c r="P887" s="1"/>
      <c r="Q887" s="1"/>
      <c r="R887" s="1"/>
      <c r="S887" s="1">
        <v>-18.849431857766703</v>
      </c>
      <c r="T887" s="1"/>
      <c r="U887" s="1"/>
      <c r="V887" s="1"/>
      <c r="W887" s="1">
        <v>-35.080039142526026</v>
      </c>
      <c r="X887" s="1"/>
      <c r="Y887" s="1"/>
      <c r="Z887" s="1"/>
      <c r="AA887" s="1">
        <v>-0.16327606188923371</v>
      </c>
      <c r="AB887" s="1"/>
      <c r="AC887" s="1"/>
      <c r="AD887" s="1"/>
      <c r="AE887" s="1">
        <v>-29.939162540815495</v>
      </c>
      <c r="AF887" s="1"/>
      <c r="AG887" s="1"/>
      <c r="AH887" s="1"/>
      <c r="AI887" s="1">
        <v>0.11320299696079839</v>
      </c>
      <c r="AJ887" s="1"/>
      <c r="AK887" s="1"/>
      <c r="AL887" s="1"/>
      <c r="AM887" s="1"/>
      <c r="AN887" s="10">
        <f t="shared" si="49"/>
        <v>0.45807427417967223</v>
      </c>
      <c r="AO887" s="1"/>
      <c r="AP887" s="1"/>
      <c r="AQ887" s="1"/>
      <c r="AR887" s="1"/>
      <c r="AS887" s="45">
        <f t="shared" si="51"/>
        <v>-4.8925725820327781E-2</v>
      </c>
      <c r="AT887" s="6">
        <v>15</v>
      </c>
    </row>
    <row r="888" spans="1:48" s="3" customFormat="1" x14ac:dyDescent="0.2">
      <c r="A888" s="44">
        <v>1</v>
      </c>
      <c r="B888" s="3" t="s">
        <v>29</v>
      </c>
      <c r="C888" s="3" t="s">
        <v>9</v>
      </c>
      <c r="D888" s="6">
        <v>1</v>
      </c>
      <c r="E888" s="6"/>
      <c r="F888" s="6">
        <v>35</v>
      </c>
      <c r="G888" s="1">
        <v>-12.605436624444772</v>
      </c>
      <c r="H888" s="1"/>
      <c r="I888" s="1"/>
      <c r="J888" s="1"/>
      <c r="K888" s="1">
        <v>-17.732241632380479</v>
      </c>
      <c r="L888" s="1"/>
      <c r="M888" s="6"/>
      <c r="N888" s="6"/>
      <c r="O888" s="9">
        <v>-10.192806864528821</v>
      </c>
      <c r="P888" s="1"/>
      <c r="Q888" s="1"/>
      <c r="R888" s="1"/>
      <c r="S888" s="1">
        <v>-18.962903321079082</v>
      </c>
      <c r="T888" s="1"/>
      <c r="U888" s="1"/>
      <c r="V888" s="1"/>
      <c r="W888" s="1">
        <v>-34.796997295135647</v>
      </c>
      <c r="X888" s="1"/>
      <c r="Y888" s="1"/>
      <c r="Z888" s="1"/>
      <c r="AA888" s="1">
        <v>0.36330900059447502</v>
      </c>
      <c r="AB888" s="1"/>
      <c r="AC888" s="1"/>
      <c r="AD888" s="1"/>
      <c r="AE888" s="1">
        <v>-29.993114652908048</v>
      </c>
      <c r="AF888" s="1"/>
      <c r="AG888" s="1"/>
      <c r="AH888" s="1"/>
      <c r="AI888" s="1">
        <v>0.19620385041513311</v>
      </c>
      <c r="AJ888" s="1"/>
      <c r="AK888" s="1"/>
      <c r="AL888" s="1"/>
      <c r="AM888" s="1"/>
      <c r="AN888" s="10">
        <f t="shared" si="49"/>
        <v>0.54875270657853292</v>
      </c>
      <c r="AO888" s="1"/>
      <c r="AP888" s="1"/>
      <c r="AQ888" s="1"/>
      <c r="AR888" s="1"/>
      <c r="AS888" s="45">
        <f t="shared" si="51"/>
        <v>4.1752706578532917E-2</v>
      </c>
      <c r="AT888" s="6">
        <v>14</v>
      </c>
    </row>
    <row r="889" spans="1:48" s="3" customFormat="1" x14ac:dyDescent="0.2">
      <c r="A889" s="44">
        <v>1</v>
      </c>
      <c r="B889" s="3" t="s">
        <v>29</v>
      </c>
      <c r="C889" s="3" t="s">
        <v>9</v>
      </c>
      <c r="D889" s="6">
        <v>1</v>
      </c>
      <c r="E889" s="6"/>
      <c r="F889" s="6">
        <v>35</v>
      </c>
      <c r="G889" s="1">
        <v>-12.603912250110563</v>
      </c>
      <c r="H889" s="1"/>
      <c r="I889" s="1"/>
      <c r="J889" s="1"/>
      <c r="K889" s="1">
        <v>-17.702705409410562</v>
      </c>
      <c r="L889" s="1"/>
      <c r="M889" s="6"/>
      <c r="N889" s="6"/>
      <c r="O889" s="9">
        <v>-10.192275830040755</v>
      </c>
      <c r="P889" s="1"/>
      <c r="Q889" s="1"/>
      <c r="R889" s="1"/>
      <c r="S889" s="1">
        <v>-18.933377203801626</v>
      </c>
      <c r="T889" s="1"/>
      <c r="U889" s="1"/>
      <c r="V889" s="1"/>
      <c r="W889" s="1">
        <v>-34.773810863740401</v>
      </c>
      <c r="X889" s="1"/>
      <c r="Y889" s="1"/>
      <c r="Z889" s="1"/>
      <c r="AA889" s="1">
        <v>0.32705639030938816</v>
      </c>
      <c r="AB889" s="1"/>
      <c r="AC889" s="1"/>
      <c r="AD889" s="1"/>
      <c r="AE889" s="1">
        <v>-29.946402062319351</v>
      </c>
      <c r="AF889" s="1"/>
      <c r="AG889" s="1"/>
      <c r="AH889" s="1"/>
      <c r="AI889" s="1">
        <v>0.21324483558235463</v>
      </c>
      <c r="AJ889" s="1"/>
      <c r="AK889" s="1"/>
      <c r="AL889" s="1"/>
      <c r="AM889" s="1"/>
      <c r="AN889" s="10">
        <f t="shared" si="49"/>
        <v>0.56736998287372242</v>
      </c>
      <c r="AO889" s="1"/>
      <c r="AP889" s="1"/>
      <c r="AQ889" s="1"/>
      <c r="AR889" s="1"/>
      <c r="AS889" s="45">
        <f t="shared" si="51"/>
        <v>6.0369982873722416E-2</v>
      </c>
      <c r="AT889" s="6">
        <v>15</v>
      </c>
    </row>
    <row r="890" spans="1:48" s="3" customFormat="1" x14ac:dyDescent="0.2">
      <c r="A890" s="44">
        <v>1</v>
      </c>
      <c r="B890" s="3" t="s">
        <v>29</v>
      </c>
      <c r="C890" s="3" t="s">
        <v>9</v>
      </c>
      <c r="D890" s="6">
        <v>1</v>
      </c>
      <c r="E890" s="6"/>
      <c r="F890" s="6">
        <v>35</v>
      </c>
      <c r="G890" s="1">
        <v>-12.623231192487191</v>
      </c>
      <c r="H890" s="1"/>
      <c r="I890" s="1"/>
      <c r="J890" s="1"/>
      <c r="K890" s="1">
        <v>-17.75956406641955</v>
      </c>
      <c r="L890" s="1"/>
      <c r="M890" s="6"/>
      <c r="N890" s="6"/>
      <c r="O890" s="9">
        <v>-10.210883281059443</v>
      </c>
      <c r="P890" s="1"/>
      <c r="Q890" s="1"/>
      <c r="R890" s="1"/>
      <c r="S890" s="1">
        <v>-18.990179761671683</v>
      </c>
      <c r="T890" s="1"/>
      <c r="U890" s="1"/>
      <c r="V890" s="1"/>
      <c r="W890" s="1">
        <v>-35.051575690126185</v>
      </c>
      <c r="X890" s="1"/>
      <c r="Y890" s="1"/>
      <c r="Z890" s="1"/>
      <c r="AA890" s="1">
        <v>0.15427814058541212</v>
      </c>
      <c r="AB890" s="1"/>
      <c r="AC890" s="1"/>
      <c r="AD890" s="1"/>
      <c r="AE890" s="1">
        <v>-30.027764291679581</v>
      </c>
      <c r="AF890" s="1"/>
      <c r="AG890" s="1"/>
      <c r="AH890" s="1"/>
      <c r="AI890" s="1">
        <v>0.206446445934233</v>
      </c>
      <c r="AJ890" s="1"/>
      <c r="AK890" s="1"/>
      <c r="AL890" s="1"/>
      <c r="AM890" s="1"/>
      <c r="AN890" s="10">
        <f t="shared" si="49"/>
        <v>0.55994274218314954</v>
      </c>
      <c r="AO890" s="1"/>
      <c r="AP890" s="1"/>
      <c r="AQ890" s="1"/>
      <c r="AR890" s="1"/>
      <c r="AS890" s="45">
        <f t="shared" si="51"/>
        <v>5.2942742183149538E-2</v>
      </c>
      <c r="AT890" s="6">
        <v>14</v>
      </c>
    </row>
    <row r="891" spans="1:48" s="3" customFormat="1" x14ac:dyDescent="0.2">
      <c r="A891" s="44">
        <v>1</v>
      </c>
      <c r="B891" s="3" t="s">
        <v>29</v>
      </c>
      <c r="C891" s="3" t="s">
        <v>9</v>
      </c>
      <c r="D891" s="6">
        <v>1</v>
      </c>
      <c r="E891" s="6"/>
      <c r="F891" s="6">
        <v>35</v>
      </c>
      <c r="G891" s="1">
        <v>-12.59749466395154</v>
      </c>
      <c r="H891" s="1"/>
      <c r="I891" s="1"/>
      <c r="J891" s="1"/>
      <c r="K891" s="1">
        <v>-17.678121293383768</v>
      </c>
      <c r="L891" s="1"/>
      <c r="M891" s="6"/>
      <c r="N891" s="6"/>
      <c r="O891" s="9">
        <v>-10.186307708524211</v>
      </c>
      <c r="P891" s="1"/>
      <c r="Q891" s="1"/>
      <c r="R891" s="1"/>
      <c r="S891" s="1">
        <v>-18.908813014829647</v>
      </c>
      <c r="T891" s="1"/>
      <c r="U891" s="1"/>
      <c r="V891" s="1"/>
      <c r="W891" s="1">
        <v>-34.745182870181992</v>
      </c>
      <c r="X891" s="1"/>
      <c r="Y891" s="1"/>
      <c r="Z891" s="1"/>
      <c r="AA891" s="1">
        <v>0.30649709544930404</v>
      </c>
      <c r="AB891" s="1"/>
      <c r="AC891" s="1"/>
      <c r="AD891" s="1"/>
      <c r="AE891" s="1">
        <v>-29.958136349651305</v>
      </c>
      <c r="AF891" s="1"/>
      <c r="AG891" s="1"/>
      <c r="AH891" s="1"/>
      <c r="AI891" s="1">
        <v>0.16974283250331679</v>
      </c>
      <c r="AJ891" s="1"/>
      <c r="AK891" s="1"/>
      <c r="AL891" s="1"/>
      <c r="AM891" s="1"/>
      <c r="AN891" s="10">
        <f t="shared" si="49"/>
        <v>0.51984404450987354</v>
      </c>
      <c r="AO891" s="1"/>
      <c r="AP891" s="1"/>
      <c r="AQ891" s="1"/>
      <c r="AR891" s="1"/>
      <c r="AS891" s="45">
        <f t="shared" si="51"/>
        <v>1.2844044509873531E-2</v>
      </c>
      <c r="AT891" s="6">
        <v>14</v>
      </c>
    </row>
    <row r="892" spans="1:48" s="3" customFormat="1" x14ac:dyDescent="0.2">
      <c r="A892" s="44">
        <v>1</v>
      </c>
      <c r="B892" s="3" t="s">
        <v>29</v>
      </c>
      <c r="C892" s="3" t="s">
        <v>9</v>
      </c>
      <c r="D892" s="6">
        <v>1</v>
      </c>
      <c r="E892" s="6"/>
      <c r="F892" s="6">
        <v>35</v>
      </c>
      <c r="G892" s="1">
        <v>-12.562542344152154</v>
      </c>
      <c r="H892" s="1"/>
      <c r="I892" s="1"/>
      <c r="J892" s="1"/>
      <c r="K892" s="1">
        <v>-17.622404822945125</v>
      </c>
      <c r="L892" s="1"/>
      <c r="M892" s="6"/>
      <c r="N892" s="6"/>
      <c r="O892" s="9">
        <v>-10.150878453296917</v>
      </c>
      <c r="P892" s="1"/>
      <c r="Q892" s="1"/>
      <c r="R892" s="1"/>
      <c r="S892" s="1">
        <v>-18.853187349939148</v>
      </c>
      <c r="T892" s="1"/>
      <c r="U892" s="1"/>
      <c r="V892" s="1"/>
      <c r="W892" s="1">
        <v>-34.843139761573021</v>
      </c>
      <c r="X892" s="1"/>
      <c r="Y892" s="1"/>
      <c r="Z892" s="1"/>
      <c r="AA892" s="1">
        <v>9.0803619782392486E-2</v>
      </c>
      <c r="AB892" s="1"/>
      <c r="AC892" s="1"/>
      <c r="AD892" s="1"/>
      <c r="AE892" s="1">
        <v>-29.887118348645711</v>
      </c>
      <c r="AF892" s="1"/>
      <c r="AG892" s="1"/>
      <c r="AH892" s="1"/>
      <c r="AI892" s="1">
        <v>0.15062909664029234</v>
      </c>
      <c r="AJ892" s="1"/>
      <c r="AK892" s="1"/>
      <c r="AL892" s="1"/>
      <c r="AM892" s="1"/>
      <c r="AN892" s="10">
        <f t="shared" si="49"/>
        <v>0.49896228807951937</v>
      </c>
      <c r="AO892" s="1"/>
      <c r="AP892" s="1"/>
      <c r="AQ892" s="1"/>
      <c r="AR892" s="1"/>
      <c r="AS892" s="45">
        <f t="shared" si="51"/>
        <v>-8.0377119204806391E-3</v>
      </c>
      <c r="AT892" s="6">
        <v>13</v>
      </c>
    </row>
    <row r="893" spans="1:48" s="3" customFormat="1" x14ac:dyDescent="0.2">
      <c r="A893" s="44">
        <v>1</v>
      </c>
      <c r="B893" s="8" t="s">
        <v>30</v>
      </c>
      <c r="C893" s="8" t="s">
        <v>9</v>
      </c>
      <c r="D893" s="6">
        <v>1</v>
      </c>
      <c r="E893" s="6"/>
      <c r="F893" s="6">
        <v>36</v>
      </c>
      <c r="G893" s="1">
        <v>-12.581759834092969</v>
      </c>
      <c r="H893" s="1"/>
      <c r="I893" s="1"/>
      <c r="J893" s="1"/>
      <c r="K893" s="1">
        <v>-17.650493155312525</v>
      </c>
      <c r="L893" s="1"/>
      <c r="M893" s="6"/>
      <c r="N893" s="6"/>
      <c r="O893" s="9">
        <v>-10.170453415750378</v>
      </c>
      <c r="P893" s="1"/>
      <c r="Q893" s="1"/>
      <c r="R893" s="1"/>
      <c r="S893" s="1">
        <v>-18.881226332735352</v>
      </c>
      <c r="T893" s="1"/>
      <c r="U893" s="1"/>
      <c r="V893" s="1"/>
      <c r="W893" s="1">
        <v>-34.560822342793287</v>
      </c>
      <c r="X893" s="1"/>
      <c r="Y893" s="1"/>
      <c r="Z893" s="1"/>
      <c r="AA893" s="1">
        <v>0.44184713848066659</v>
      </c>
      <c r="AB893" s="1"/>
      <c r="AC893" s="1"/>
      <c r="AD893" s="1"/>
      <c r="AE893" s="1">
        <v>-29.893096137655217</v>
      </c>
      <c r="AF893" s="1"/>
      <c r="AG893" s="1"/>
      <c r="AH893" s="1"/>
      <c r="AI893" s="1">
        <v>0.19274590925769108</v>
      </c>
      <c r="AJ893" s="1"/>
      <c r="AK893" s="1"/>
      <c r="AL893" s="1"/>
      <c r="AM893" s="1"/>
      <c r="AN893" s="10">
        <f t="shared" si="49"/>
        <v>0.54497490586402753</v>
      </c>
      <c r="AO893" s="1"/>
      <c r="AP893" s="1"/>
      <c r="AQ893" s="1"/>
      <c r="AR893" s="1"/>
      <c r="AS893" s="45">
        <f t="shared" si="51"/>
        <v>3.7974905864027519E-2</v>
      </c>
      <c r="AT893" s="6">
        <v>12</v>
      </c>
    </row>
    <row r="894" spans="1:48" s="3" customFormat="1" x14ac:dyDescent="0.2">
      <c r="A894" s="44">
        <v>1</v>
      </c>
      <c r="B894" s="8" t="s">
        <v>30</v>
      </c>
      <c r="C894" s="8" t="s">
        <v>9</v>
      </c>
      <c r="D894" s="6">
        <v>1</v>
      </c>
      <c r="E894" s="6"/>
      <c r="F894" s="6">
        <v>36</v>
      </c>
      <c r="G894" s="1">
        <v>-12.598796161810002</v>
      </c>
      <c r="H894" s="1"/>
      <c r="I894" s="1"/>
      <c r="J894" s="1"/>
      <c r="K894" s="1">
        <v>-17.705762815707043</v>
      </c>
      <c r="L894" s="1"/>
      <c r="M894" s="6"/>
      <c r="N894" s="6"/>
      <c r="O894" s="9">
        <v>-10.186670420413593</v>
      </c>
      <c r="P894" s="1"/>
      <c r="Q894" s="1"/>
      <c r="R894" s="1"/>
      <c r="S894" s="1">
        <v>-18.936445359499245</v>
      </c>
      <c r="T894" s="1"/>
      <c r="U894" s="1"/>
      <c r="V894" s="1"/>
      <c r="W894" s="1">
        <v>-34.758381955174052</v>
      </c>
      <c r="X894" s="1"/>
      <c r="Y894" s="1"/>
      <c r="Z894" s="1"/>
      <c r="AA894" s="1">
        <v>0.34935865945331934</v>
      </c>
      <c r="AB894" s="1"/>
      <c r="AC894" s="1"/>
      <c r="AD894" s="1"/>
      <c r="AE894" s="1">
        <v>-30.045371857579802</v>
      </c>
      <c r="AF894" s="1"/>
      <c r="AG894" s="1"/>
      <c r="AH894" s="1"/>
      <c r="AI894" s="1">
        <v>0.1087050201118156</v>
      </c>
      <c r="AJ894" s="1"/>
      <c r="AK894" s="1"/>
      <c r="AL894" s="1"/>
      <c r="AM894" s="1"/>
      <c r="AN894" s="10">
        <f t="shared" si="49"/>
        <v>0.45316023447215853</v>
      </c>
      <c r="AO894" s="1"/>
      <c r="AP894" s="1"/>
      <c r="AQ894" s="1"/>
      <c r="AR894" s="1"/>
      <c r="AS894" s="45">
        <f t="shared" si="51"/>
        <v>-5.3839765527841477E-2</v>
      </c>
      <c r="AT894" s="6">
        <v>12</v>
      </c>
    </row>
    <row r="895" spans="1:48" s="3" customFormat="1" x14ac:dyDescent="0.2">
      <c r="A895" s="44">
        <v>1</v>
      </c>
      <c r="B895" s="8" t="s">
        <v>30</v>
      </c>
      <c r="C895" s="8" t="s">
        <v>9</v>
      </c>
      <c r="D895" s="6">
        <v>1</v>
      </c>
      <c r="E895" s="6"/>
      <c r="F895" s="6">
        <v>36</v>
      </c>
      <c r="G895" s="1">
        <v>-12.608882868501613</v>
      </c>
      <c r="H895" s="1"/>
      <c r="I895" s="1"/>
      <c r="J895" s="1"/>
      <c r="K895" s="1">
        <v>-17.669706195808189</v>
      </c>
      <c r="L895" s="1"/>
      <c r="M895" s="6"/>
      <c r="N895" s="6"/>
      <c r="O895" s="9">
        <v>-10.198845337082286</v>
      </c>
      <c r="P895" s="1"/>
      <c r="Q895" s="1"/>
      <c r="R895" s="1"/>
      <c r="S895" s="1">
        <v>-18.900374354407205</v>
      </c>
      <c r="T895" s="1"/>
      <c r="U895" s="1"/>
      <c r="V895" s="1"/>
      <c r="W895" s="1">
        <v>-34.848187171617667</v>
      </c>
      <c r="X895" s="1"/>
      <c r="Y895" s="1"/>
      <c r="Z895" s="1"/>
      <c r="AA895" s="1">
        <v>0.18208854848952849</v>
      </c>
      <c r="AB895" s="1"/>
      <c r="AC895" s="1"/>
      <c r="AD895" s="1"/>
      <c r="AE895" s="1">
        <v>-29.959215699885942</v>
      </c>
      <c r="AF895" s="1"/>
      <c r="AG895" s="1"/>
      <c r="AH895" s="1"/>
      <c r="AI895" s="1">
        <v>0.17210052157951017</v>
      </c>
      <c r="AJ895" s="1"/>
      <c r="AK895" s="1"/>
      <c r="AL895" s="1"/>
      <c r="AM895" s="1"/>
      <c r="AN895" s="10">
        <f t="shared" si="49"/>
        <v>0.52241981982561481</v>
      </c>
      <c r="AO895" s="1"/>
      <c r="AP895" s="1"/>
      <c r="AQ895" s="1"/>
      <c r="AR895" s="1"/>
      <c r="AS895" s="45">
        <f t="shared" si="51"/>
        <v>1.54198198256148E-2</v>
      </c>
      <c r="AT895" s="6">
        <v>12</v>
      </c>
    </row>
    <row r="896" spans="1:48" s="3" customFormat="1" x14ac:dyDescent="0.2">
      <c r="A896" s="44">
        <v>1</v>
      </c>
      <c r="B896" s="8" t="s">
        <v>31</v>
      </c>
      <c r="C896" s="8" t="s">
        <v>9</v>
      </c>
      <c r="D896" s="3">
        <v>1</v>
      </c>
      <c r="F896" s="3">
        <v>37</v>
      </c>
      <c r="G896" s="1">
        <v>-12.59348927267593</v>
      </c>
      <c r="H896" s="1"/>
      <c r="I896" s="1"/>
      <c r="J896" s="1"/>
      <c r="K896" s="1">
        <v>-17.674753819279523</v>
      </c>
      <c r="L896" s="1"/>
      <c r="O896" s="9">
        <v>-10.182134770786632</v>
      </c>
      <c r="P896" s="1"/>
      <c r="Q896" s="1"/>
      <c r="R896" s="1"/>
      <c r="S896" s="1">
        <v>-18.90545526257543</v>
      </c>
      <c r="T896" s="1"/>
      <c r="U896" s="1"/>
      <c r="V896" s="1"/>
      <c r="W896" s="1">
        <v>-33.592545130252169</v>
      </c>
      <c r="X896" s="1"/>
      <c r="Y896" s="1"/>
      <c r="Z896" s="1"/>
      <c r="AA896" s="1">
        <v>1.4986797147729658</v>
      </c>
      <c r="AB896" s="1"/>
      <c r="AC896" s="1"/>
      <c r="AD896" s="1"/>
      <c r="AE896" s="1">
        <v>-29.891304122922289</v>
      </c>
      <c r="AF896" s="1"/>
      <c r="AG896" s="1"/>
      <c r="AH896" s="1"/>
      <c r="AI896" s="1">
        <v>0.231201145888843</v>
      </c>
      <c r="AJ896" s="1"/>
      <c r="AK896" s="1"/>
      <c r="AL896" s="1"/>
      <c r="AM896" s="1"/>
      <c r="AN896" s="10">
        <f t="shared" si="49"/>
        <v>0.58698725188356093</v>
      </c>
      <c r="AO896" s="1"/>
      <c r="AP896" s="1"/>
      <c r="AQ896" s="1"/>
      <c r="AR896" s="1"/>
      <c r="AS896" s="45">
        <f t="shared" si="51"/>
        <v>7.9987251883560928E-2</v>
      </c>
      <c r="AT896" s="6">
        <v>18</v>
      </c>
    </row>
    <row r="897" spans="1:46" s="3" customFormat="1" x14ac:dyDescent="0.2">
      <c r="A897" s="44">
        <v>1</v>
      </c>
      <c r="B897" s="8" t="s">
        <v>31</v>
      </c>
      <c r="C897" s="8" t="s">
        <v>9</v>
      </c>
      <c r="D897" s="3">
        <v>1</v>
      </c>
      <c r="F897" s="3">
        <v>37</v>
      </c>
      <c r="G897" s="1">
        <v>-12.66544055084497</v>
      </c>
      <c r="H897" s="1"/>
      <c r="I897" s="1"/>
      <c r="J897" s="1"/>
      <c r="K897" s="1">
        <v>-17.824201150522384</v>
      </c>
      <c r="L897" s="1"/>
      <c r="O897" s="9">
        <v>-10.253767656151716</v>
      </c>
      <c r="P897" s="1"/>
      <c r="Q897" s="1"/>
      <c r="R897" s="1"/>
      <c r="S897" s="1">
        <v>-19.054707786814944</v>
      </c>
      <c r="T897" s="1"/>
      <c r="U897" s="1"/>
      <c r="V897" s="1"/>
      <c r="W897" s="1">
        <v>-34.319710598117439</v>
      </c>
      <c r="X897" s="1"/>
      <c r="Y897" s="1"/>
      <c r="Z897" s="1"/>
      <c r="AA897" s="1">
        <v>1.048050758145791</v>
      </c>
      <c r="AB897" s="1"/>
      <c r="AC897" s="1"/>
      <c r="AD897" s="1"/>
      <c r="AE897" s="1">
        <v>-30.096990323011998</v>
      </c>
      <c r="AF897" s="1"/>
      <c r="AG897" s="1"/>
      <c r="AH897" s="1"/>
      <c r="AI897" s="1">
        <v>0.24396915877439307</v>
      </c>
      <c r="AJ897" s="1"/>
      <c r="AK897" s="1"/>
      <c r="AL897" s="1"/>
      <c r="AM897" s="1"/>
      <c r="AN897" s="10">
        <f t="shared" si="49"/>
        <v>0.60093630596102443</v>
      </c>
      <c r="AO897" s="1"/>
      <c r="AP897" s="1"/>
      <c r="AQ897" s="1"/>
      <c r="AR897" s="1"/>
      <c r="AS897" s="45">
        <f t="shared" si="51"/>
        <v>9.3936305961024424E-2</v>
      </c>
      <c r="AT897" s="6">
        <v>18</v>
      </c>
    </row>
    <row r="898" spans="1:46" s="3" customFormat="1" x14ac:dyDescent="0.2">
      <c r="A898" s="44">
        <v>1</v>
      </c>
      <c r="B898" s="8" t="s">
        <v>31</v>
      </c>
      <c r="C898" s="8" t="s">
        <v>9</v>
      </c>
      <c r="D898" s="3">
        <v>1</v>
      </c>
      <c r="F898" s="3">
        <v>37</v>
      </c>
      <c r="G898" s="1">
        <v>-12.633051655192128</v>
      </c>
      <c r="H898" s="1"/>
      <c r="I898" s="1"/>
      <c r="J898" s="1"/>
      <c r="K898" s="1">
        <v>-17.764824518197194</v>
      </c>
      <c r="L898" s="1"/>
      <c r="O898" s="9">
        <v>-10.221226625360147</v>
      </c>
      <c r="P898" s="1"/>
      <c r="Q898" s="1"/>
      <c r="R898" s="1"/>
      <c r="S898" s="1">
        <v>-18.995417056538017</v>
      </c>
      <c r="T898" s="1"/>
      <c r="U898" s="1"/>
      <c r="V898" s="1"/>
      <c r="W898" s="1">
        <v>-34.082955166583474</v>
      </c>
      <c r="X898" s="1"/>
      <c r="Y898" s="1"/>
      <c r="Z898" s="1"/>
      <c r="AA898" s="1">
        <v>1.1729066678803357</v>
      </c>
      <c r="AB898" s="1"/>
      <c r="AC898" s="1"/>
      <c r="AD898" s="1"/>
      <c r="AE898" s="1">
        <v>-30.056395663946059</v>
      </c>
      <c r="AF898" s="1"/>
      <c r="AG898" s="1"/>
      <c r="AH898" s="1"/>
      <c r="AI898" s="1">
        <v>0.19243211772196345</v>
      </c>
      <c r="AJ898" s="1"/>
      <c r="AK898" s="1"/>
      <c r="AL898" s="1"/>
      <c r="AM898" s="1"/>
      <c r="AN898" s="10">
        <f t="shared" si="49"/>
        <v>0.54463208861124501</v>
      </c>
      <c r="AO898" s="1"/>
      <c r="AP898" s="1"/>
      <c r="AQ898" s="1"/>
      <c r="AR898" s="1"/>
      <c r="AS898" s="45">
        <f t="shared" si="51"/>
        <v>3.7632088611245007E-2</v>
      </c>
      <c r="AT898" s="6">
        <v>18</v>
      </c>
    </row>
    <row r="899" spans="1:46" s="3" customFormat="1" x14ac:dyDescent="0.2">
      <c r="A899" s="44">
        <v>1</v>
      </c>
      <c r="B899" s="8" t="s">
        <v>31</v>
      </c>
      <c r="C899" s="8" t="s">
        <v>9</v>
      </c>
      <c r="D899" s="3">
        <v>1</v>
      </c>
      <c r="F899" s="3">
        <v>37</v>
      </c>
      <c r="G899" s="1">
        <v>-12.650864802998845</v>
      </c>
      <c r="H899" s="1"/>
      <c r="I899" s="1"/>
      <c r="J899" s="1"/>
      <c r="K899" s="1">
        <v>-17.768580123586563</v>
      </c>
      <c r="L899" s="1"/>
      <c r="O899" s="9">
        <v>-10.24020470104891</v>
      </c>
      <c r="P899" s="1"/>
      <c r="Q899" s="1"/>
      <c r="R899" s="1"/>
      <c r="S899" s="1">
        <v>-18.99913196987653</v>
      </c>
      <c r="T899" s="1"/>
      <c r="U899" s="1"/>
      <c r="V899" s="1"/>
      <c r="W899" s="1">
        <v>-34.235657293006959</v>
      </c>
      <c r="X899" s="1"/>
      <c r="Y899" s="1"/>
      <c r="Z899" s="1"/>
      <c r="AA899" s="1">
        <v>1.0216821954290856</v>
      </c>
      <c r="AB899" s="1"/>
      <c r="AC899" s="1"/>
      <c r="AD899" s="1"/>
      <c r="AE899" s="1">
        <v>-30.095486780259627</v>
      </c>
      <c r="AF899" s="1"/>
      <c r="AG899" s="1"/>
      <c r="AH899" s="1"/>
      <c r="AI899" s="1">
        <v>0.17446169395707312</v>
      </c>
      <c r="AJ899" s="1"/>
      <c r="AK899" s="1"/>
      <c r="AL899" s="1"/>
      <c r="AM899" s="1"/>
      <c r="AN899" s="10">
        <f t="shared" si="49"/>
        <v>0.52499940064810235</v>
      </c>
      <c r="AO899" s="1"/>
      <c r="AP899" s="1"/>
      <c r="AQ899" s="1"/>
      <c r="AR899" s="1"/>
      <c r="AS899" s="45">
        <f t="shared" si="51"/>
        <v>1.7999400648102348E-2</v>
      </c>
      <c r="AT899" s="6">
        <v>17</v>
      </c>
    </row>
    <row r="900" spans="1:46" s="3" customFormat="1" x14ac:dyDescent="0.2">
      <c r="A900" s="44">
        <v>1</v>
      </c>
      <c r="B900" s="8" t="s">
        <v>31</v>
      </c>
      <c r="C900" s="8" t="s">
        <v>9</v>
      </c>
      <c r="D900" s="3">
        <v>1</v>
      </c>
      <c r="F900" s="3">
        <v>37</v>
      </c>
      <c r="G900" s="1">
        <v>-12.605778759843176</v>
      </c>
      <c r="H900" s="1"/>
      <c r="I900" s="1"/>
      <c r="J900" s="1"/>
      <c r="K900" s="1">
        <v>-17.701005187814406</v>
      </c>
      <c r="L900" s="1"/>
      <c r="O900" s="9">
        <v>-10.19434273837707</v>
      </c>
      <c r="P900" s="1"/>
      <c r="Q900" s="1"/>
      <c r="R900" s="1"/>
      <c r="S900" s="1">
        <v>-18.931673193065436</v>
      </c>
      <c r="T900" s="1"/>
      <c r="U900" s="1"/>
      <c r="V900" s="1"/>
      <c r="W900" s="1">
        <v>-34.072237406689041</v>
      </c>
      <c r="X900" s="1"/>
      <c r="Y900" s="1"/>
      <c r="Z900" s="1"/>
      <c r="AA900" s="1">
        <v>1.0534547147615092</v>
      </c>
      <c r="AB900" s="1"/>
      <c r="AC900" s="1"/>
      <c r="AD900" s="1"/>
      <c r="AE900" s="1">
        <v>-29.983508469877215</v>
      </c>
      <c r="AF900" s="1"/>
      <c r="AG900" s="1"/>
      <c r="AH900" s="1"/>
      <c r="AI900" s="1">
        <v>0.17515914388088749</v>
      </c>
      <c r="AJ900" s="1"/>
      <c r="AK900" s="1"/>
      <c r="AL900" s="1"/>
      <c r="AM900" s="1"/>
      <c r="AN900" s="10">
        <f t="shared" si="49"/>
        <v>0.52576136468986956</v>
      </c>
      <c r="AO900" s="1"/>
      <c r="AP900" s="1"/>
      <c r="AQ900" s="1"/>
      <c r="AR900" s="1"/>
      <c r="AS900" s="45">
        <f t="shared" si="51"/>
        <v>1.8761364689869553E-2</v>
      </c>
      <c r="AT900" s="6">
        <v>16</v>
      </c>
    </row>
    <row r="901" spans="1:46" s="3" customFormat="1" x14ac:dyDescent="0.2">
      <c r="A901" s="44">
        <v>1</v>
      </c>
      <c r="B901" s="8" t="s">
        <v>31</v>
      </c>
      <c r="C901" s="8" t="s">
        <v>9</v>
      </c>
      <c r="D901" s="3">
        <v>1</v>
      </c>
      <c r="F901" s="3">
        <v>37</v>
      </c>
      <c r="G901" s="1">
        <v>-12.61003979266502</v>
      </c>
      <c r="H901" s="1"/>
      <c r="I901" s="1"/>
      <c r="J901" s="1"/>
      <c r="K901" s="1">
        <v>-17.707518820652389</v>
      </c>
      <c r="L901" s="1"/>
      <c r="O901" s="9">
        <v>-10.198672343535806</v>
      </c>
      <c r="P901" s="1"/>
      <c r="Q901" s="1"/>
      <c r="R901" s="1"/>
      <c r="S901" s="1">
        <v>-18.938175819008606</v>
      </c>
      <c r="T901" s="1"/>
      <c r="U901" s="1"/>
      <c r="V901" s="1"/>
      <c r="W901" s="1">
        <v>-34.139067877517903</v>
      </c>
      <c r="X901" s="1"/>
      <c r="Y901" s="1"/>
      <c r="Z901" s="1"/>
      <c r="AA901" s="1">
        <v>0.99727330147933446</v>
      </c>
      <c r="AB901" s="1"/>
      <c r="AC901" s="1"/>
      <c r="AD901" s="1"/>
      <c r="AE901" s="1">
        <v>-29.93680259052303</v>
      </c>
      <c r="AF901" s="1"/>
      <c r="AG901" s="1"/>
      <c r="AH901" s="1"/>
      <c r="AI901" s="1">
        <v>0.23441308719912568</v>
      </c>
      <c r="AJ901" s="1"/>
      <c r="AK901" s="1"/>
      <c r="AL901" s="1"/>
      <c r="AM901" s="1"/>
      <c r="AN901" s="10">
        <f t="shared" si="49"/>
        <v>0.59049629776504475</v>
      </c>
      <c r="AO901" s="1"/>
      <c r="AP901" s="1"/>
      <c r="AQ901" s="1"/>
      <c r="AR901" s="1"/>
      <c r="AS901" s="45">
        <f t="shared" si="51"/>
        <v>8.3496297765044747E-2</v>
      </c>
      <c r="AT901" s="6">
        <v>15</v>
      </c>
    </row>
    <row r="902" spans="1:46" s="3" customFormat="1" x14ac:dyDescent="0.2">
      <c r="A902" s="44">
        <v>1</v>
      </c>
      <c r="B902" s="8" t="s">
        <v>32</v>
      </c>
      <c r="C902" s="8" t="s">
        <v>9</v>
      </c>
      <c r="D902" s="6">
        <v>1</v>
      </c>
      <c r="E902" s="6"/>
      <c r="F902" s="6">
        <v>38</v>
      </c>
      <c r="G902" s="1">
        <v>-12.639117277023056</v>
      </c>
      <c r="H902" s="1"/>
      <c r="I902" s="1"/>
      <c r="J902" s="1"/>
      <c r="K902" s="1">
        <v>-17.788800305687385</v>
      </c>
      <c r="L902" s="1"/>
      <c r="M902" s="6"/>
      <c r="N902" s="6"/>
      <c r="O902" s="9">
        <v>-10.226839748514397</v>
      </c>
      <c r="P902" s="1"/>
      <c r="Q902" s="1"/>
      <c r="R902" s="1"/>
      <c r="S902" s="1">
        <v>-19.019373842088299</v>
      </c>
      <c r="T902" s="1"/>
      <c r="U902" s="1"/>
      <c r="V902" s="1"/>
      <c r="W902" s="1">
        <v>-34.815756311339321</v>
      </c>
      <c r="X902" s="1"/>
      <c r="Y902" s="1"/>
      <c r="Z902" s="1"/>
      <c r="AA902" s="1">
        <v>0.45947111322897083</v>
      </c>
      <c r="AB902" s="1"/>
      <c r="AC902" s="1"/>
      <c r="AD902" s="1"/>
      <c r="AE902" s="1">
        <v>-30.104147616111881</v>
      </c>
      <c r="AF902" s="1"/>
      <c r="AG902" s="1"/>
      <c r="AH902" s="1"/>
      <c r="AI902" s="1">
        <v>0.17349171834046828</v>
      </c>
      <c r="AJ902" s="1"/>
      <c r="AK902" s="1"/>
      <c r="AL902" s="1"/>
      <c r="AM902" s="1"/>
      <c r="AN902" s="10">
        <f t="shared" si="49"/>
        <v>0.52393970228696163</v>
      </c>
      <c r="AO902" s="1"/>
      <c r="AP902" s="1"/>
      <c r="AQ902" s="1"/>
      <c r="AR902" s="1"/>
      <c r="AS902" s="45">
        <f t="shared" si="51"/>
        <v>1.6939702286961622E-2</v>
      </c>
      <c r="AT902" s="6">
        <v>13</v>
      </c>
    </row>
    <row r="903" spans="1:46" s="3" customFormat="1" x14ac:dyDescent="0.2">
      <c r="A903" s="44">
        <v>1</v>
      </c>
      <c r="B903" s="8" t="s">
        <v>32</v>
      </c>
      <c r="C903" s="8" t="s">
        <v>9</v>
      </c>
      <c r="D903" s="6">
        <v>1</v>
      </c>
      <c r="E903" s="6"/>
      <c r="F903" s="6">
        <v>38</v>
      </c>
      <c r="G903" s="1">
        <v>-12.627907126188099</v>
      </c>
      <c r="H903" s="1"/>
      <c r="I903" s="1"/>
      <c r="J903" s="1"/>
      <c r="K903" s="1">
        <v>-17.718858470985431</v>
      </c>
      <c r="L903" s="1"/>
      <c r="M903" s="6"/>
      <c r="N903" s="6"/>
      <c r="O903" s="9">
        <v>-10.217424830206774</v>
      </c>
      <c r="P903" s="1"/>
      <c r="Q903" s="1"/>
      <c r="R903" s="1"/>
      <c r="S903" s="1">
        <v>-18.949472936683961</v>
      </c>
      <c r="T903" s="1"/>
      <c r="U903" s="1"/>
      <c r="V903" s="1"/>
      <c r="W903" s="1">
        <v>-34.522243677493677</v>
      </c>
      <c r="X903" s="1"/>
      <c r="Y903" s="1"/>
      <c r="Z903" s="1"/>
      <c r="AA903" s="1">
        <v>0.62179061076048092</v>
      </c>
      <c r="AB903" s="1"/>
      <c r="AC903" s="1"/>
      <c r="AD903" s="1"/>
      <c r="AE903" s="1">
        <v>-30.034976783535281</v>
      </c>
      <c r="AF903" s="1"/>
      <c r="AG903" s="1"/>
      <c r="AH903" s="1"/>
      <c r="AI903" s="1">
        <v>0.16306533162724346</v>
      </c>
      <c r="AJ903" s="1"/>
      <c r="AK903" s="1"/>
      <c r="AL903" s="1"/>
      <c r="AM903" s="1"/>
      <c r="AN903" s="10">
        <f t="shared" si="49"/>
        <v>0.51254887480276345</v>
      </c>
      <c r="AO903" s="1"/>
      <c r="AP903" s="1"/>
      <c r="AQ903" s="1"/>
      <c r="AR903" s="1"/>
      <c r="AS903" s="45">
        <f t="shared" si="51"/>
        <v>5.5488748027634482E-3</v>
      </c>
      <c r="AT903" s="6">
        <v>13</v>
      </c>
    </row>
    <row r="904" spans="1:46" s="3" customFormat="1" x14ac:dyDescent="0.2">
      <c r="A904" s="44">
        <v>1</v>
      </c>
      <c r="B904" s="8" t="s">
        <v>32</v>
      </c>
      <c r="C904" s="8" t="s">
        <v>9</v>
      </c>
      <c r="D904" s="6">
        <v>1</v>
      </c>
      <c r="E904" s="6"/>
      <c r="F904" s="6">
        <v>38</v>
      </c>
      <c r="G904" s="1">
        <v>-12.608615708046246</v>
      </c>
      <c r="H904" s="1"/>
      <c r="I904" s="1"/>
      <c r="J904" s="1"/>
      <c r="K904" s="1">
        <v>-17.746618790113629</v>
      </c>
      <c r="L904" s="1"/>
      <c r="M904" s="6"/>
      <c r="N904" s="6"/>
      <c r="O904" s="9">
        <v>-10.195681027648336</v>
      </c>
      <c r="P904" s="1"/>
      <c r="Q904" s="1"/>
      <c r="R904" s="1"/>
      <c r="S904" s="1">
        <v>-18.977270109009453</v>
      </c>
      <c r="T904" s="1"/>
      <c r="U904" s="1"/>
      <c r="V904" s="1"/>
      <c r="W904" s="1">
        <v>-34.965429552195339</v>
      </c>
      <c r="X904" s="1"/>
      <c r="Y904" s="1"/>
      <c r="Z904" s="1"/>
      <c r="AA904" s="1">
        <v>0.21752401677055389</v>
      </c>
      <c r="AB904" s="1"/>
      <c r="AC904" s="1"/>
      <c r="AD904" s="1"/>
      <c r="AE904" s="1">
        <v>-30.043012434429773</v>
      </c>
      <c r="AF904" s="1"/>
      <c r="AG904" s="1"/>
      <c r="AH904" s="1"/>
      <c r="AI904" s="1">
        <v>0.16240134481837476</v>
      </c>
      <c r="AJ904" s="1"/>
      <c r="AK904" s="1"/>
      <c r="AL904" s="1"/>
      <c r="AM904" s="1"/>
      <c r="AN904" s="10">
        <f t="shared" si="49"/>
        <v>0.5118234692140744</v>
      </c>
      <c r="AO904" s="1"/>
      <c r="AP904" s="1"/>
      <c r="AQ904" s="1"/>
      <c r="AR904" s="1"/>
      <c r="AS904" s="45">
        <f t="shared" si="51"/>
        <v>4.823469214074394E-3</v>
      </c>
      <c r="AT904" s="6">
        <v>13</v>
      </c>
    </row>
    <row r="905" spans="1:46" s="3" customFormat="1" x14ac:dyDescent="0.2">
      <c r="A905" s="44">
        <v>1</v>
      </c>
      <c r="B905" s="8" t="s">
        <v>32</v>
      </c>
      <c r="C905" s="8" t="s">
        <v>9</v>
      </c>
      <c r="D905" s="6">
        <v>1</v>
      </c>
      <c r="E905" s="6"/>
      <c r="F905" s="6">
        <v>38</v>
      </c>
      <c r="G905" s="1">
        <v>-12.629981047490537</v>
      </c>
      <c r="H905" s="1"/>
      <c r="I905" s="1"/>
      <c r="J905" s="1"/>
      <c r="K905" s="1">
        <v>-17.75874143036037</v>
      </c>
      <c r="L905" s="1"/>
      <c r="M905" s="6"/>
      <c r="N905" s="6"/>
      <c r="O905" s="9">
        <v>-10.218158577542205</v>
      </c>
      <c r="P905" s="1"/>
      <c r="Q905" s="1"/>
      <c r="R905" s="1"/>
      <c r="S905" s="1">
        <v>-18.989342215499434</v>
      </c>
      <c r="T905" s="1"/>
      <c r="U905" s="1"/>
      <c r="V905" s="1"/>
      <c r="W905" s="1">
        <v>-34.900185451965868</v>
      </c>
      <c r="X905" s="1"/>
      <c r="Y905" s="1"/>
      <c r="Z905" s="1"/>
      <c r="AA905" s="1">
        <v>0.31016010217860268</v>
      </c>
      <c r="AB905" s="1"/>
      <c r="AC905" s="1"/>
      <c r="AD905" s="1"/>
      <c r="AE905" s="1">
        <v>-30.042850011373829</v>
      </c>
      <c r="AF905" s="1"/>
      <c r="AG905" s="1"/>
      <c r="AH905" s="1"/>
      <c r="AI905" s="1">
        <v>0.19710871646680395</v>
      </c>
      <c r="AJ905" s="1"/>
      <c r="AK905" s="1"/>
      <c r="AL905" s="1"/>
      <c r="AM905" s="1"/>
      <c r="AN905" s="10">
        <f t="shared" si="49"/>
        <v>0.5497412727399833</v>
      </c>
      <c r="AO905" s="1"/>
      <c r="AP905" s="1"/>
      <c r="AQ905" s="1"/>
      <c r="AR905" s="1"/>
      <c r="AS905" s="45">
        <f t="shared" si="51"/>
        <v>4.2741272739983294E-2</v>
      </c>
      <c r="AT905" s="6">
        <v>13</v>
      </c>
    </row>
    <row r="906" spans="1:46" s="3" customFormat="1" x14ac:dyDescent="0.2">
      <c r="A906" s="44">
        <v>1</v>
      </c>
      <c r="B906" s="8" t="s">
        <v>34</v>
      </c>
      <c r="C906" s="8" t="s">
        <v>9</v>
      </c>
      <c r="D906" s="3">
        <v>1</v>
      </c>
      <c r="F906" s="3">
        <v>40</v>
      </c>
      <c r="G906" s="1">
        <v>-12.626536643955586</v>
      </c>
      <c r="H906" s="9"/>
      <c r="I906" s="9"/>
      <c r="J906" s="9"/>
      <c r="K906" s="1">
        <v>-17.75210425398318</v>
      </c>
      <c r="L906" s="9"/>
      <c r="O906" s="9">
        <v>-10.214710070624099</v>
      </c>
      <c r="P906" s="1"/>
      <c r="Q906" s="1"/>
      <c r="R906" s="1"/>
      <c r="S906" s="1">
        <v>-18.982714247566349</v>
      </c>
      <c r="T906" s="1"/>
      <c r="U906" s="1"/>
      <c r="V906" s="1"/>
      <c r="W906" s="1">
        <v>-35.092058537605666</v>
      </c>
      <c r="X906" s="1"/>
      <c r="Y906" s="1"/>
      <c r="Z906" s="1"/>
      <c r="AA906" s="1">
        <v>9.687631526034135E-2</v>
      </c>
      <c r="AB906" s="1"/>
      <c r="AC906" s="1"/>
      <c r="AD906" s="1"/>
      <c r="AE906" s="1">
        <v>-30.043814481118204</v>
      </c>
      <c r="AF906" s="1"/>
      <c r="AG906" s="1"/>
      <c r="AH906" s="1"/>
      <c r="AI906" s="1">
        <v>0.1858429945495732</v>
      </c>
      <c r="AJ906" s="1"/>
      <c r="AK906" s="1"/>
      <c r="AL906" s="1"/>
      <c r="AM906" s="1"/>
      <c r="AN906" s="10">
        <f t="shared" si="49"/>
        <v>0.53743347154540877</v>
      </c>
      <c r="AO906" s="1"/>
      <c r="AP906" s="1"/>
      <c r="AQ906" s="1"/>
      <c r="AR906" s="1"/>
      <c r="AS906" s="45">
        <f t="shared" si="51"/>
        <v>3.0433471545408763E-2</v>
      </c>
      <c r="AT906" s="6">
        <v>13</v>
      </c>
    </row>
    <row r="907" spans="1:46" s="3" customFormat="1" x14ac:dyDescent="0.2">
      <c r="A907" s="44">
        <v>1</v>
      </c>
      <c r="B907" s="8" t="s">
        <v>34</v>
      </c>
      <c r="C907" s="8" t="s">
        <v>9</v>
      </c>
      <c r="D907" s="3">
        <v>1</v>
      </c>
      <c r="F907" s="3">
        <v>40</v>
      </c>
      <c r="G907" s="1">
        <v>-12.58101938521837</v>
      </c>
      <c r="H907" s="9"/>
      <c r="I907" s="9"/>
      <c r="J907" s="9"/>
      <c r="K907" s="1">
        <v>-17.624908013704051</v>
      </c>
      <c r="L907" s="9"/>
      <c r="O907" s="9">
        <v>-10.170615932953972</v>
      </c>
      <c r="P907" s="1"/>
      <c r="Q907" s="1"/>
      <c r="R907" s="1"/>
      <c r="S907" s="1">
        <v>-18.855648647735322</v>
      </c>
      <c r="T907" s="1"/>
      <c r="U907" s="1"/>
      <c r="V907" s="1"/>
      <c r="W907" s="1">
        <v>-35.064953842445291</v>
      </c>
      <c r="X907" s="1"/>
      <c r="Y907" s="1"/>
      <c r="Z907" s="1"/>
      <c r="AA907" s="1">
        <v>-0.13483940641545455</v>
      </c>
      <c r="AB907" s="1"/>
      <c r="AC907" s="1"/>
      <c r="AD907" s="1"/>
      <c r="AE907" s="1">
        <v>-29.903320073044654</v>
      </c>
      <c r="AF907" s="1"/>
      <c r="AG907" s="1"/>
      <c r="AH907" s="1"/>
      <c r="AI907" s="1">
        <v>0.15575132093686994</v>
      </c>
      <c r="AJ907" s="1"/>
      <c r="AK907" s="1"/>
      <c r="AL907" s="1"/>
      <c r="AM907" s="1"/>
      <c r="AN907" s="10">
        <f t="shared" si="49"/>
        <v>0.50455831812353036</v>
      </c>
      <c r="AO907" s="1"/>
      <c r="AP907" s="1"/>
      <c r="AQ907" s="1"/>
      <c r="AR907" s="1"/>
      <c r="AS907" s="45">
        <f t="shared" si="51"/>
        <v>-2.441681876469648E-3</v>
      </c>
      <c r="AT907" s="6">
        <v>12</v>
      </c>
    </row>
    <row r="908" spans="1:46" s="3" customFormat="1" x14ac:dyDescent="0.2">
      <c r="A908" s="44">
        <v>1</v>
      </c>
      <c r="B908" s="8" t="s">
        <v>34</v>
      </c>
      <c r="C908" s="8" t="s">
        <v>9</v>
      </c>
      <c r="D908" s="3">
        <v>1</v>
      </c>
      <c r="F908" s="3">
        <v>40</v>
      </c>
      <c r="G908" s="1">
        <v>-12.641858403154622</v>
      </c>
      <c r="H908" s="9"/>
      <c r="I908" s="9"/>
      <c r="J908" s="9"/>
      <c r="K908" s="1">
        <v>-17.777505071500141</v>
      </c>
      <c r="L908" s="9"/>
      <c r="O908" s="9">
        <v>-10.230204352694461</v>
      </c>
      <c r="P908" s="1"/>
      <c r="Q908" s="1"/>
      <c r="R908" s="1"/>
      <c r="S908" s="1">
        <v>-19.008075037940245</v>
      </c>
      <c r="T908" s="1"/>
      <c r="U908" s="1"/>
      <c r="V908" s="1"/>
      <c r="W908" s="1">
        <v>-35.262436506189516</v>
      </c>
      <c r="X908" s="1"/>
      <c r="Y908" s="1"/>
      <c r="Z908" s="1"/>
      <c r="AA908" s="1">
        <v>-2.8424032724239101E-2</v>
      </c>
      <c r="AB908" s="1"/>
      <c r="AC908" s="1"/>
      <c r="AD908" s="1"/>
      <c r="AE908" s="1">
        <v>-30.119459716577254</v>
      </c>
      <c r="AF908" s="1"/>
      <c r="AG908" s="1"/>
      <c r="AH908" s="1"/>
      <c r="AI908" s="1">
        <v>0.14920566947870806</v>
      </c>
      <c r="AJ908" s="1"/>
      <c r="AK908" s="1"/>
      <c r="AL908" s="1"/>
      <c r="AM908" s="1"/>
      <c r="AN908" s="10">
        <f t="shared" si="49"/>
        <v>0.49740719390548854</v>
      </c>
      <c r="AO908" s="1"/>
      <c r="AP908" s="1"/>
      <c r="AQ908" s="1"/>
      <c r="AR908" s="1"/>
      <c r="AS908" s="45">
        <f t="shared" si="51"/>
        <v>-9.5928060945114635E-3</v>
      </c>
      <c r="AT908" s="6">
        <v>12</v>
      </c>
    </row>
    <row r="909" spans="1:46" s="3" customFormat="1" x14ac:dyDescent="0.2">
      <c r="A909" s="44">
        <v>1</v>
      </c>
      <c r="B909" s="8" t="s">
        <v>34</v>
      </c>
      <c r="C909" s="8" t="s">
        <v>9</v>
      </c>
      <c r="D909" s="3">
        <v>1</v>
      </c>
      <c r="F909" s="3">
        <v>40</v>
      </c>
      <c r="G909" s="1">
        <v>-12.627729201858328</v>
      </c>
      <c r="H909" s="9"/>
      <c r="I909" s="9"/>
      <c r="J909" s="9"/>
      <c r="K909" s="1">
        <v>-17.750741523824949</v>
      </c>
      <c r="L909" s="9"/>
      <c r="O909" s="9">
        <v>-10.216041009766256</v>
      </c>
      <c r="P909" s="1"/>
      <c r="Q909" s="1"/>
      <c r="R909" s="1"/>
      <c r="S909" s="1">
        <v>-18.981349159103544</v>
      </c>
      <c r="T909" s="1"/>
      <c r="U909" s="1"/>
      <c r="V909" s="1"/>
      <c r="W909" s="1">
        <v>-35.240906129051176</v>
      </c>
      <c r="X909" s="1"/>
      <c r="Y909" s="1"/>
      <c r="Z909" s="1"/>
      <c r="AA909" s="1">
        <v>-6.0727142887712082E-2</v>
      </c>
      <c r="AB909" s="1"/>
      <c r="AC909" s="1"/>
      <c r="AD909" s="1"/>
      <c r="AE909" s="1">
        <v>-30.075649666097341</v>
      </c>
      <c r="AF909" s="1"/>
      <c r="AG909" s="1"/>
      <c r="AH909" s="1"/>
      <c r="AI909" s="1">
        <v>0.15283286851117128</v>
      </c>
      <c r="AJ909" s="1"/>
      <c r="AK909" s="1"/>
      <c r="AL909" s="1"/>
      <c r="AM909" s="1"/>
      <c r="AN909" s="10">
        <f t="shared" si="49"/>
        <v>0.50136990884845467</v>
      </c>
      <c r="AO909" s="1"/>
      <c r="AP909" s="1"/>
      <c r="AQ909" s="1"/>
      <c r="AR909" s="1"/>
      <c r="AS909" s="45">
        <f t="shared" si="51"/>
        <v>-5.6300911515453356E-3</v>
      </c>
      <c r="AT909" s="6">
        <v>13</v>
      </c>
    </row>
    <row r="910" spans="1:46" s="3" customFormat="1" x14ac:dyDescent="0.2">
      <c r="A910" s="44">
        <v>1</v>
      </c>
      <c r="B910" s="8" t="s">
        <v>34</v>
      </c>
      <c r="C910" s="8" t="s">
        <v>9</v>
      </c>
      <c r="D910" s="3">
        <v>1</v>
      </c>
      <c r="F910" s="3">
        <v>40</v>
      </c>
      <c r="G910" s="1">
        <v>-12.653999266247347</v>
      </c>
      <c r="H910" s="1"/>
      <c r="I910" s="1"/>
      <c r="J910" s="1"/>
      <c r="K910" s="1">
        <v>-17.799293112408854</v>
      </c>
      <c r="L910" s="1"/>
      <c r="O910" s="9">
        <v>-10.242419793032454</v>
      </c>
      <c r="P910" s="1"/>
      <c r="Q910" s="1"/>
      <c r="R910" s="1"/>
      <c r="S910" s="1">
        <v>-19.02983098511713</v>
      </c>
      <c r="T910" s="1"/>
      <c r="U910" s="1"/>
      <c r="V910" s="1"/>
      <c r="W910" s="1">
        <v>-35.208836481141702</v>
      </c>
      <c r="X910" s="1"/>
      <c r="Y910" s="1"/>
      <c r="Z910" s="1"/>
      <c r="AA910" s="1">
        <v>7.1898887229304709E-2</v>
      </c>
      <c r="AB910" s="1"/>
      <c r="AC910" s="1"/>
      <c r="AD910" s="1"/>
      <c r="AE910" s="1">
        <v>-30.197142173609539</v>
      </c>
      <c r="AF910" s="1"/>
      <c r="AG910" s="1"/>
      <c r="AH910" s="1"/>
      <c r="AI910" s="1">
        <v>0.10350769849612473</v>
      </c>
      <c r="AJ910" s="1"/>
      <c r="AK910" s="1"/>
      <c r="AL910" s="1"/>
      <c r="AM910" s="1"/>
      <c r="AN910" s="10">
        <f t="shared" ref="AN910:AN915" si="52">AI910*1.0925+0.3344</f>
        <v>0.44748216060701623</v>
      </c>
      <c r="AO910" s="1"/>
      <c r="AP910" s="1"/>
      <c r="AQ910" s="1"/>
      <c r="AR910" s="1"/>
      <c r="AS910" s="45">
        <f t="shared" ref="AS910:AS915" si="53">AN910-$AW$5</f>
        <v>-5.9517839392983773E-2</v>
      </c>
      <c r="AT910" s="6">
        <v>14</v>
      </c>
    </row>
    <row r="911" spans="1:46" s="3" customFormat="1" x14ac:dyDescent="0.2">
      <c r="A911" s="44">
        <v>1</v>
      </c>
      <c r="B911" s="8" t="s">
        <v>34</v>
      </c>
      <c r="C911" s="8" t="s">
        <v>9</v>
      </c>
      <c r="D911" s="3">
        <v>1</v>
      </c>
      <c r="F911" s="3">
        <v>40</v>
      </c>
      <c r="G911" s="1">
        <v>-12.625871377338809</v>
      </c>
      <c r="H911" s="1"/>
      <c r="I911" s="1"/>
      <c r="J911" s="1"/>
      <c r="K911" s="1">
        <v>-17.731419326474018</v>
      </c>
      <c r="L911" s="1"/>
      <c r="O911" s="9">
        <v>-10.214769945616455</v>
      </c>
      <c r="P911" s="1"/>
      <c r="Q911" s="1"/>
      <c r="R911" s="1"/>
      <c r="S911" s="1">
        <v>-18.962035497562738</v>
      </c>
      <c r="T911" s="1"/>
      <c r="U911" s="1"/>
      <c r="V911" s="1"/>
      <c r="W911" s="1">
        <v>-35.257657123771814</v>
      </c>
      <c r="X911" s="1"/>
      <c r="Y911" s="1"/>
      <c r="Z911" s="1"/>
      <c r="AA911" s="1">
        <v>-0.11762652613681035</v>
      </c>
      <c r="AB911" s="1"/>
      <c r="AC911" s="1"/>
      <c r="AD911" s="1"/>
      <c r="AE911" s="1">
        <v>-30.067806196493535</v>
      </c>
      <c r="AF911" s="1"/>
      <c r="AG911" s="1"/>
      <c r="AH911" s="1"/>
      <c r="AI911" s="1">
        <v>0.13961353233421514</v>
      </c>
      <c r="AJ911" s="1"/>
      <c r="AK911" s="1"/>
      <c r="AL911" s="1"/>
      <c r="AM911" s="1"/>
      <c r="AN911" s="10">
        <f t="shared" si="52"/>
        <v>0.48692778407513004</v>
      </c>
      <c r="AO911" s="1"/>
      <c r="AP911" s="1"/>
      <c r="AQ911" s="1"/>
      <c r="AR911" s="1"/>
      <c r="AS911" s="45">
        <f t="shared" si="53"/>
        <v>-2.0072215924869963E-2</v>
      </c>
      <c r="AT911" s="6">
        <v>15</v>
      </c>
    </row>
    <row r="912" spans="1:46" s="3" customFormat="1" x14ac:dyDescent="0.2">
      <c r="A912" s="44">
        <v>1</v>
      </c>
      <c r="B912" s="8" t="s">
        <v>34</v>
      </c>
      <c r="C912" s="8" t="s">
        <v>9</v>
      </c>
      <c r="D912" s="3">
        <v>1</v>
      </c>
      <c r="F912" s="3">
        <v>40</v>
      </c>
      <c r="G912" s="1">
        <v>-12.611153512280563</v>
      </c>
      <c r="H912" s="1"/>
      <c r="I912" s="1"/>
      <c r="J912" s="1"/>
      <c r="K912" s="1">
        <v>-17.700610005643838</v>
      </c>
      <c r="L912" s="1"/>
      <c r="O912" s="9">
        <v>-10.200126165219007</v>
      </c>
      <c r="P912" s="1"/>
      <c r="Q912" s="1"/>
      <c r="R912" s="1"/>
      <c r="S912" s="1">
        <v>-18.931266079403898</v>
      </c>
      <c r="T912" s="1"/>
      <c r="U912" s="1"/>
      <c r="V912" s="1"/>
      <c r="W912" s="1">
        <v>-35.20574375252945</v>
      </c>
      <c r="X912" s="1"/>
      <c r="Y912" s="1"/>
      <c r="Z912" s="1"/>
      <c r="AA912" s="1">
        <v>-0.12659159089756233</v>
      </c>
      <c r="AB912" s="1"/>
      <c r="AC912" s="1"/>
      <c r="AD912" s="1"/>
      <c r="AE912" s="1">
        <v>-30.004514354779563</v>
      </c>
      <c r="AF912" s="1"/>
      <c r="AG912" s="1"/>
      <c r="AH912" s="1"/>
      <c r="AI912" s="1">
        <v>0.15868620649039933</v>
      </c>
      <c r="AJ912" s="1"/>
      <c r="AK912" s="1"/>
      <c r="AL912" s="1"/>
      <c r="AM912" s="1"/>
      <c r="AN912" s="10">
        <f t="shared" si="52"/>
        <v>0.50776468059076119</v>
      </c>
      <c r="AO912" s="1"/>
      <c r="AP912" s="1"/>
      <c r="AQ912" s="1"/>
      <c r="AR912" s="1"/>
      <c r="AS912" s="45">
        <f t="shared" si="53"/>
        <v>7.6468059076117978E-4</v>
      </c>
      <c r="AT912" s="6">
        <v>15</v>
      </c>
    </row>
    <row r="913" spans="1:46" s="3" customFormat="1" x14ac:dyDescent="0.2">
      <c r="A913" s="44">
        <v>1</v>
      </c>
      <c r="B913" s="8" t="s">
        <v>34</v>
      </c>
      <c r="C913" s="8" t="s">
        <v>9</v>
      </c>
      <c r="D913" s="3">
        <v>1</v>
      </c>
      <c r="F913" s="3">
        <v>40</v>
      </c>
      <c r="G913" s="1">
        <v>-12.668526002878147</v>
      </c>
      <c r="H913" s="1"/>
      <c r="I913" s="1"/>
      <c r="J913" s="1"/>
      <c r="K913" s="1">
        <v>-17.786368485015494</v>
      </c>
      <c r="L913" s="1"/>
      <c r="O913" s="9">
        <v>-10.258494678636456</v>
      </c>
      <c r="P913" s="1"/>
      <c r="Q913" s="1"/>
      <c r="R913" s="1"/>
      <c r="S913" s="1">
        <v>-19.016876797664196</v>
      </c>
      <c r="T913" s="1"/>
      <c r="U913" s="1"/>
      <c r="V913" s="1"/>
      <c r="W913" s="1">
        <v>-35.38278447944991</v>
      </c>
      <c r="X913" s="1"/>
      <c r="Y913" s="1"/>
      <c r="Z913" s="1"/>
      <c r="AA913" s="1">
        <v>-0.13556290349081568</v>
      </c>
      <c r="AB913" s="1"/>
      <c r="AC913" s="1"/>
      <c r="AD913" s="1"/>
      <c r="AE913" s="1">
        <v>-30.150532388840276</v>
      </c>
      <c r="AF913" s="1"/>
      <c r="AG913" s="1"/>
      <c r="AH913" s="1"/>
      <c r="AI913" s="1">
        <v>0.1539190870823437</v>
      </c>
      <c r="AJ913" s="1"/>
      <c r="AK913" s="1"/>
      <c r="AL913" s="1"/>
      <c r="AM913" s="1"/>
      <c r="AN913" s="10">
        <f t="shared" si="52"/>
        <v>0.50255660263746049</v>
      </c>
      <c r="AO913" s="1"/>
      <c r="AP913" s="1"/>
      <c r="AQ913" s="1"/>
      <c r="AR913" s="1"/>
      <c r="AS913" s="45">
        <f t="shared" si="53"/>
        <v>-4.443397362539514E-3</v>
      </c>
      <c r="AT913" s="6">
        <v>15</v>
      </c>
    </row>
    <row r="914" spans="1:46" s="3" customFormat="1" x14ac:dyDescent="0.2">
      <c r="A914" s="44">
        <v>1</v>
      </c>
      <c r="B914" s="8" t="s">
        <v>34</v>
      </c>
      <c r="C914" s="8" t="s">
        <v>9</v>
      </c>
      <c r="D914" s="3">
        <v>1</v>
      </c>
      <c r="F914" s="3">
        <v>40</v>
      </c>
      <c r="G914" s="1">
        <v>-12.635591327872941</v>
      </c>
      <c r="H914" s="1"/>
      <c r="I914" s="1"/>
      <c r="J914" s="1"/>
      <c r="K914" s="1">
        <v>-17.776395978609234</v>
      </c>
      <c r="L914" s="1"/>
      <c r="O914" s="9">
        <v>-10.223519489251947</v>
      </c>
      <c r="P914" s="1"/>
      <c r="Q914" s="1"/>
      <c r="R914" s="1"/>
      <c r="S914" s="1">
        <v>-19.006980213336774</v>
      </c>
      <c r="T914" s="1"/>
      <c r="U914" s="1"/>
      <c r="V914" s="1"/>
      <c r="W914" s="1">
        <v>-35.142411175437388</v>
      </c>
      <c r="X914" s="1"/>
      <c r="Y914" s="1"/>
      <c r="Z914" s="1"/>
      <c r="AA914" s="1">
        <v>9.4181803989012991E-2</v>
      </c>
      <c r="AB914" s="1"/>
      <c r="AC914" s="1"/>
      <c r="AD914" s="1"/>
      <c r="AE914" s="1">
        <v>-30.102791818534815</v>
      </c>
      <c r="AF914" s="1"/>
      <c r="AG914" s="1"/>
      <c r="AH914" s="1"/>
      <c r="AI914" s="1">
        <v>0.15875130501127876</v>
      </c>
      <c r="AJ914" s="1"/>
      <c r="AK914" s="1"/>
      <c r="AL914" s="1"/>
      <c r="AM914" s="1"/>
      <c r="AN914" s="10">
        <f t="shared" si="52"/>
        <v>0.50783580072482204</v>
      </c>
      <c r="AO914" s="1"/>
      <c r="AP914" s="1"/>
      <c r="AQ914" s="1"/>
      <c r="AR914" s="1"/>
      <c r="AS914" s="45">
        <f t="shared" si="53"/>
        <v>8.3580072482203338E-4</v>
      </c>
      <c r="AT914" s="6">
        <v>15</v>
      </c>
    </row>
    <row r="915" spans="1:46" s="3" customFormat="1" x14ac:dyDescent="0.2">
      <c r="A915" s="44">
        <v>1</v>
      </c>
      <c r="B915" s="8" t="s">
        <v>34</v>
      </c>
      <c r="C915" s="8" t="s">
        <v>9</v>
      </c>
      <c r="D915" s="6">
        <v>1</v>
      </c>
      <c r="E915" s="6"/>
      <c r="F915" s="6">
        <v>40</v>
      </c>
      <c r="G915" s="1">
        <v>-12.623169936743354</v>
      </c>
      <c r="H915" s="1"/>
      <c r="I915" s="1"/>
      <c r="J915" s="1"/>
      <c r="K915" s="1">
        <v>-17.692440976667264</v>
      </c>
      <c r="L915" s="1"/>
      <c r="M915" s="6"/>
      <c r="N915" s="6"/>
      <c r="O915" s="9">
        <v>-10.213328846556966</v>
      </c>
      <c r="P915" s="1"/>
      <c r="Q915" s="1"/>
      <c r="R915" s="1"/>
      <c r="S915" s="1">
        <v>-18.923072026726558</v>
      </c>
      <c r="T915" s="1"/>
      <c r="U915" s="1"/>
      <c r="V915" s="1"/>
      <c r="W915" s="1">
        <v>-35.191742985443014</v>
      </c>
      <c r="X915" s="1"/>
      <c r="Y915" s="1"/>
      <c r="Z915" s="1"/>
      <c r="AA915" s="1">
        <v>-0.12875636085507569</v>
      </c>
      <c r="AB915" s="1"/>
      <c r="AC915" s="1"/>
      <c r="AD915" s="1"/>
      <c r="AE915" s="1">
        <v>-30.03850576722343</v>
      </c>
      <c r="AF915" s="1"/>
      <c r="AG915" s="1"/>
      <c r="AH915" s="1"/>
      <c r="AI915" s="1">
        <v>0.12796208594556546</v>
      </c>
      <c r="AJ915" s="1"/>
      <c r="AK915" s="1"/>
      <c r="AL915" s="1"/>
      <c r="AM915" s="1"/>
      <c r="AN915" s="10">
        <f t="shared" si="52"/>
        <v>0.47419857889553024</v>
      </c>
      <c r="AO915" s="1"/>
      <c r="AP915" s="1"/>
      <c r="AQ915" s="1"/>
      <c r="AR915" s="1"/>
      <c r="AS915" s="45">
        <f t="shared" si="53"/>
        <v>-3.2801421104469763E-2</v>
      </c>
      <c r="AT915" s="6">
        <v>16</v>
      </c>
    </row>
    <row r="916" spans="1:46" s="3" customFormat="1" x14ac:dyDescent="0.2">
      <c r="A916" s="44">
        <v>1</v>
      </c>
      <c r="B916" s="8" t="s">
        <v>35</v>
      </c>
      <c r="C916" s="8" t="s">
        <v>9</v>
      </c>
      <c r="D916" s="6">
        <v>1</v>
      </c>
      <c r="E916" s="6"/>
      <c r="F916" s="6">
        <v>41</v>
      </c>
      <c r="G916" s="1">
        <v>-12.614081280687317</v>
      </c>
      <c r="H916" s="1"/>
      <c r="I916" s="1"/>
      <c r="J916" s="1"/>
      <c r="K916" s="1">
        <v>-17.730158163832261</v>
      </c>
      <c r="L916" s="1"/>
      <c r="M916" s="6"/>
      <c r="N916" s="6"/>
      <c r="O916" s="9">
        <v>-10.133302563993038</v>
      </c>
      <c r="P916" s="1"/>
      <c r="Q916" s="1"/>
      <c r="R916" s="1"/>
      <c r="S916" s="1">
        <v>-18.824190725751691</v>
      </c>
      <c r="T916" s="1"/>
      <c r="U916" s="1"/>
      <c r="V916" s="1"/>
      <c r="W916" s="1">
        <v>-35.325321969947282</v>
      </c>
      <c r="X916" s="1"/>
      <c r="Y916" s="1"/>
      <c r="Z916" s="1"/>
      <c r="AA916" s="1">
        <v>-0.19059815336411323</v>
      </c>
      <c r="AB916" s="1"/>
      <c r="AC916" s="1"/>
      <c r="AD916" s="1"/>
      <c r="AE916" s="1">
        <v>-30.042775490095124</v>
      </c>
      <c r="AF916" s="1"/>
      <c r="AG916" s="1"/>
      <c r="AH916" s="1"/>
      <c r="AI916" s="1">
        <v>0.15186738509126441</v>
      </c>
      <c r="AJ916" s="1"/>
      <c r="AK916" s="1"/>
      <c r="AL916" s="1"/>
      <c r="AM916" s="1"/>
      <c r="AN916" s="10">
        <f t="shared" ref="AN916:AN984" si="54">AI916*1.0925+0.3344</f>
        <v>0.50031511821220631</v>
      </c>
      <c r="AO916" s="1"/>
      <c r="AP916" s="1"/>
      <c r="AQ916" s="1"/>
      <c r="AR916" s="1"/>
      <c r="AS916" s="45">
        <f t="shared" ref="AS916:AS963" si="55">AN916-$AW$5</f>
        <v>-6.684881787793695E-3</v>
      </c>
      <c r="AT916" s="6">
        <v>18</v>
      </c>
    </row>
    <row r="917" spans="1:46" s="3" customFormat="1" x14ac:dyDescent="0.2">
      <c r="A917" s="44">
        <v>1</v>
      </c>
      <c r="B917" s="8" t="s">
        <v>35</v>
      </c>
      <c r="C917" s="8" t="s">
        <v>9</v>
      </c>
      <c r="D917" s="6">
        <v>1</v>
      </c>
      <c r="E917" s="6"/>
      <c r="F917" s="6">
        <v>41</v>
      </c>
      <c r="G917" s="1">
        <v>-12.636703818401452</v>
      </c>
      <c r="H917" s="1"/>
      <c r="I917" s="1"/>
      <c r="J917" s="1"/>
      <c r="K917" s="1">
        <v>-17.8173813744515</v>
      </c>
      <c r="L917" s="1"/>
      <c r="M917" s="6"/>
      <c r="N917" s="6"/>
      <c r="O917" s="9">
        <v>-10.15432091062423</v>
      </c>
      <c r="P917" s="1"/>
      <c r="Q917" s="1"/>
      <c r="R917" s="1"/>
      <c r="S917" s="1">
        <v>-18.91135570518918</v>
      </c>
      <c r="T917" s="1"/>
      <c r="U917" s="1"/>
      <c r="V917" s="1"/>
      <c r="W917" s="1">
        <v>-35.505020517053033</v>
      </c>
      <c r="X917" s="1"/>
      <c r="Y917" s="1"/>
      <c r="Z917" s="1"/>
      <c r="AA917" s="1">
        <v>-0.19929687263575691</v>
      </c>
      <c r="AB917" s="1"/>
      <c r="AC917" s="1"/>
      <c r="AD917" s="1"/>
      <c r="AE917" s="1">
        <v>-30.135634447081046</v>
      </c>
      <c r="AF917" s="1"/>
      <c r="AG917" s="1"/>
      <c r="AH917" s="1"/>
      <c r="AI917" s="1">
        <v>0.16710160573532584</v>
      </c>
      <c r="AJ917" s="1"/>
      <c r="AK917" s="1"/>
      <c r="AL917" s="1"/>
      <c r="AM917" s="1"/>
      <c r="AN917" s="10">
        <f t="shared" si="54"/>
        <v>0.51695850426584344</v>
      </c>
      <c r="AO917" s="1"/>
      <c r="AP917" s="1"/>
      <c r="AQ917" s="1"/>
      <c r="AR917" s="1"/>
      <c r="AS917" s="45">
        <f t="shared" si="55"/>
        <v>9.9585042658434375E-3</v>
      </c>
      <c r="AT917" s="6">
        <v>18</v>
      </c>
    </row>
    <row r="918" spans="1:46" s="3" customFormat="1" x14ac:dyDescent="0.2">
      <c r="A918" s="44">
        <v>1</v>
      </c>
      <c r="B918" s="8" t="s">
        <v>35</v>
      </c>
      <c r="C918" s="8" t="s">
        <v>9</v>
      </c>
      <c r="D918" s="6">
        <v>1</v>
      </c>
      <c r="E918" s="6"/>
      <c r="F918" s="6">
        <v>41</v>
      </c>
      <c r="G918" s="1">
        <v>-12.627333574398593</v>
      </c>
      <c r="H918" s="1"/>
      <c r="I918" s="1"/>
      <c r="J918" s="1"/>
      <c r="K918" s="1">
        <v>-17.788200780479773</v>
      </c>
      <c r="L918" s="1"/>
      <c r="M918" s="6"/>
      <c r="N918" s="6"/>
      <c r="O918" s="9">
        <v>-10.145355165810791</v>
      </c>
      <c r="P918" s="1"/>
      <c r="Q918" s="1"/>
      <c r="R918" s="1"/>
      <c r="S918" s="1">
        <v>-18.882198622789005</v>
      </c>
      <c r="T918" s="1"/>
      <c r="U918" s="1"/>
      <c r="V918" s="1"/>
      <c r="W918" s="1">
        <v>-35.28028305877401</v>
      </c>
      <c r="X918" s="1"/>
      <c r="Y918" s="1"/>
      <c r="Z918" s="1"/>
      <c r="AA918" s="1">
        <v>-2.5082663715869646E-2</v>
      </c>
      <c r="AB918" s="1"/>
      <c r="AC918" s="1"/>
      <c r="AD918" s="1"/>
      <c r="AE918" s="1">
        <v>-30.110663446417263</v>
      </c>
      <c r="AF918" s="1"/>
      <c r="AG918" s="1"/>
      <c r="AH918" s="1"/>
      <c r="AI918" s="1">
        <v>0.15382528775967352</v>
      </c>
      <c r="AJ918" s="1"/>
      <c r="AK918" s="1"/>
      <c r="AL918" s="1"/>
      <c r="AM918" s="1"/>
      <c r="AN918" s="10">
        <f t="shared" si="54"/>
        <v>0.50245412687744329</v>
      </c>
      <c r="AO918" s="1"/>
      <c r="AP918" s="1"/>
      <c r="AQ918" s="1"/>
      <c r="AR918" s="1"/>
      <c r="AS918" s="45">
        <f t="shared" si="55"/>
        <v>-4.5458731225567206E-3</v>
      </c>
      <c r="AT918" s="6">
        <v>18</v>
      </c>
    </row>
    <row r="919" spans="1:46" s="3" customFormat="1" x14ac:dyDescent="0.2">
      <c r="A919" s="44">
        <v>1</v>
      </c>
      <c r="B919" s="8" t="s">
        <v>35</v>
      </c>
      <c r="C919" s="8" t="s">
        <v>9</v>
      </c>
      <c r="D919" s="6">
        <v>1</v>
      </c>
      <c r="E919" s="6"/>
      <c r="F919" s="6">
        <v>41</v>
      </c>
      <c r="G919" s="1">
        <v>-12.652484040881328</v>
      </c>
      <c r="H919" s="1"/>
      <c r="I919" s="1"/>
      <c r="J919" s="1"/>
      <c r="K919" s="1">
        <v>-17.806503418756996</v>
      </c>
      <c r="L919" s="1"/>
      <c r="M919" s="6"/>
      <c r="N919" s="6"/>
      <c r="O919" s="9">
        <v>-10.171665809725539</v>
      </c>
      <c r="P919" s="1"/>
      <c r="Q919" s="1"/>
      <c r="R919" s="1"/>
      <c r="S919" s="1">
        <v>-18.900443404863182</v>
      </c>
      <c r="T919" s="1"/>
      <c r="U919" s="1"/>
      <c r="V919" s="1"/>
      <c r="W919" s="1">
        <v>-35.445171999235505</v>
      </c>
      <c r="X919" s="1"/>
      <c r="Y919" s="1"/>
      <c r="Z919" s="1"/>
      <c r="AA919" s="1">
        <v>-0.1592627320883</v>
      </c>
      <c r="AB919" s="1"/>
      <c r="AC919" s="1"/>
      <c r="AD919" s="1"/>
      <c r="AE919" s="1">
        <v>-30.139022860902045</v>
      </c>
      <c r="AF919" s="1"/>
      <c r="AG919" s="1"/>
      <c r="AH919" s="1"/>
      <c r="AI919" s="1">
        <v>0.16922178799080867</v>
      </c>
      <c r="AJ919" s="1"/>
      <c r="AK919" s="1"/>
      <c r="AL919" s="1"/>
      <c r="AM919" s="1"/>
      <c r="AN919" s="10">
        <f t="shared" si="54"/>
        <v>0.51927480337995846</v>
      </c>
      <c r="AO919" s="1"/>
      <c r="AP919" s="1"/>
      <c r="AQ919" s="1"/>
      <c r="AR919" s="1"/>
      <c r="AS919" s="45">
        <f t="shared" si="55"/>
        <v>1.2274803379958454E-2</v>
      </c>
      <c r="AT919" s="6">
        <v>18</v>
      </c>
    </row>
    <row r="920" spans="1:46" s="3" customFormat="1" x14ac:dyDescent="0.2">
      <c r="A920" s="44">
        <v>1</v>
      </c>
      <c r="B920" s="8" t="s">
        <v>35</v>
      </c>
      <c r="C920" s="8" t="s">
        <v>9</v>
      </c>
      <c r="D920" s="6">
        <v>1</v>
      </c>
      <c r="E920" s="6"/>
      <c r="F920" s="6">
        <v>41</v>
      </c>
      <c r="G920" s="1">
        <v>-12.629585378193157</v>
      </c>
      <c r="H920" s="9"/>
      <c r="I920" s="9"/>
      <c r="J920" s="9"/>
      <c r="K920" s="1">
        <v>-17.780866762727563</v>
      </c>
      <c r="L920" s="9"/>
      <c r="M920" s="6"/>
      <c r="N920" s="6"/>
      <c r="O920" s="9">
        <v>-10.148046591535294</v>
      </c>
      <c r="P920" s="1"/>
      <c r="Q920" s="1"/>
      <c r="R920" s="1"/>
      <c r="S920" s="9">
        <v>-18.874860209930489</v>
      </c>
      <c r="T920" s="1"/>
      <c r="U920" s="1"/>
      <c r="V920" s="1"/>
      <c r="W920" s="1">
        <v>-35.43208353414186</v>
      </c>
      <c r="X920" s="1"/>
      <c r="Y920" s="1"/>
      <c r="Z920" s="1"/>
      <c r="AA920" s="1">
        <v>-0.19804657587405017</v>
      </c>
      <c r="AB920" s="1"/>
      <c r="AC920" s="1"/>
      <c r="AD920" s="1"/>
      <c r="AE920" s="1">
        <v>-30.146670989659398</v>
      </c>
      <c r="AF920" s="1"/>
      <c r="AG920" s="1"/>
      <c r="AH920" s="1"/>
      <c r="AI920" s="1">
        <v>0.11162119391594505</v>
      </c>
      <c r="AJ920" s="1"/>
      <c r="AK920" s="1"/>
      <c r="AL920" s="1"/>
      <c r="AM920" s="1"/>
      <c r="AN920" s="10">
        <f>AI920*1.0925+0.3344</f>
        <v>0.45634615435316994</v>
      </c>
      <c r="AO920" s="1"/>
      <c r="AP920" s="1"/>
      <c r="AQ920" s="1"/>
      <c r="AR920" s="1"/>
      <c r="AS920" s="45">
        <f>AN920-$AW$5</f>
        <v>-5.0653845646830065E-2</v>
      </c>
      <c r="AT920" s="6">
        <v>18</v>
      </c>
    </row>
    <row r="921" spans="1:46" s="3" customFormat="1" x14ac:dyDescent="0.2">
      <c r="A921" s="44">
        <v>1</v>
      </c>
      <c r="B921" s="8" t="s">
        <v>35</v>
      </c>
      <c r="C921" s="8" t="s">
        <v>9</v>
      </c>
      <c r="D921" s="6">
        <v>1</v>
      </c>
      <c r="E921" s="6"/>
      <c r="F921" s="6">
        <v>41</v>
      </c>
      <c r="G921" s="1">
        <v>-12.63688663278363</v>
      </c>
      <c r="H921" s="9"/>
      <c r="I921" s="9"/>
      <c r="J921" s="9"/>
      <c r="K921" s="1">
        <v>-17.781543086829259</v>
      </c>
      <c r="L921" s="9"/>
      <c r="M921" s="6"/>
      <c r="N921" s="6"/>
      <c r="O921" s="9">
        <v>-10.155858159128453</v>
      </c>
      <c r="P921" s="1"/>
      <c r="Q921" s="1"/>
      <c r="R921" s="1"/>
      <c r="S921" s="9">
        <v>-18.875520143857841</v>
      </c>
      <c r="T921" s="1"/>
      <c r="U921" s="1"/>
      <c r="V921" s="1"/>
      <c r="W921" s="1">
        <v>-35.354073334766397</v>
      </c>
      <c r="X921" s="1"/>
      <c r="Y921" s="1"/>
      <c r="Z921" s="1"/>
      <c r="AA921" s="1">
        <v>-0.11549310180417049</v>
      </c>
      <c r="AB921" s="1"/>
      <c r="AC921" s="1"/>
      <c r="AD921" s="1"/>
      <c r="AE921" s="1">
        <v>-30.102114438600239</v>
      </c>
      <c r="AF921" s="1"/>
      <c r="AG921" s="1"/>
      <c r="AH921" s="1"/>
      <c r="AI921" s="1">
        <v>0.16598552191104954</v>
      </c>
      <c r="AJ921" s="1"/>
      <c r="AK921" s="1"/>
      <c r="AL921" s="1"/>
      <c r="AM921" s="1"/>
      <c r="AN921" s="10">
        <f>AI921*1.0925+0.3344</f>
        <v>0.5157391826878216</v>
      </c>
      <c r="AO921" s="1"/>
      <c r="AP921" s="1"/>
      <c r="AQ921" s="1"/>
      <c r="AR921" s="1"/>
      <c r="AS921" s="45">
        <f>AN921-$AW$5</f>
        <v>8.7391826878215895E-3</v>
      </c>
      <c r="AT921" s="6">
        <v>19</v>
      </c>
    </row>
    <row r="922" spans="1:46" s="3" customFormat="1" x14ac:dyDescent="0.2">
      <c r="A922" s="44">
        <v>1</v>
      </c>
      <c r="B922" s="8" t="s">
        <v>35</v>
      </c>
      <c r="C922" s="8" t="s">
        <v>9</v>
      </c>
      <c r="D922" s="6">
        <v>1</v>
      </c>
      <c r="E922" s="6"/>
      <c r="F922" s="6">
        <v>41</v>
      </c>
      <c r="G922" s="1">
        <v>-12.631035768607305</v>
      </c>
      <c r="H922" s="9"/>
      <c r="I922" s="9"/>
      <c r="J922" s="9"/>
      <c r="K922" s="1">
        <v>-17.781975606115115</v>
      </c>
      <c r="L922" s="9"/>
      <c r="M922" s="6"/>
      <c r="N922" s="6"/>
      <c r="O922" s="9">
        <v>-10.149561891119259</v>
      </c>
      <c r="P922" s="1"/>
      <c r="Q922" s="1"/>
      <c r="R922" s="1"/>
      <c r="S922" s="9">
        <v>-18.87596571216811</v>
      </c>
      <c r="T922" s="1"/>
      <c r="U922" s="1"/>
      <c r="V922" s="1"/>
      <c r="W922" s="1">
        <v>-35.213032804259484</v>
      </c>
      <c r="X922" s="1"/>
      <c r="Y922" s="1"/>
      <c r="Z922" s="1"/>
      <c r="AA922" s="1">
        <v>3.2140494635651828E-2</v>
      </c>
      <c r="AB922" s="1"/>
      <c r="AC922" s="1"/>
      <c r="AD922" s="1"/>
      <c r="AE922" s="1">
        <v>-30.165843957381576</v>
      </c>
      <c r="AF922" s="1"/>
      <c r="AG922" s="1"/>
      <c r="AH922" s="1"/>
      <c r="AI922" s="1">
        <v>9.4441281248580644E-2</v>
      </c>
      <c r="AJ922" s="1"/>
      <c r="AK922" s="1"/>
      <c r="AL922" s="1"/>
      <c r="AM922" s="1"/>
      <c r="AN922" s="10">
        <f>AI922*1.0925+0.3344</f>
        <v>0.43757709976407433</v>
      </c>
      <c r="AO922" s="1"/>
      <c r="AP922" s="1"/>
      <c r="AQ922" s="1"/>
      <c r="AR922" s="1"/>
      <c r="AS922" s="45">
        <f>AN922-$AW$5</f>
        <v>-6.9422900235925677E-2</v>
      </c>
      <c r="AT922" s="6">
        <v>20</v>
      </c>
    </row>
    <row r="923" spans="1:46" s="3" customFormat="1" x14ac:dyDescent="0.2">
      <c r="A923" s="44">
        <v>1</v>
      </c>
      <c r="B923" s="8" t="s">
        <v>35</v>
      </c>
      <c r="C923" s="8" t="s">
        <v>9</v>
      </c>
      <c r="D923" s="6">
        <v>1</v>
      </c>
      <c r="E923" s="6"/>
      <c r="F923" s="6">
        <v>41</v>
      </c>
      <c r="G923" s="1">
        <v>-12.624143672215682</v>
      </c>
      <c r="H923" s="9"/>
      <c r="I923" s="9"/>
      <c r="J923" s="9"/>
      <c r="K923" s="1">
        <v>-17.76476052388135</v>
      </c>
      <c r="L923" s="9"/>
      <c r="M923" s="6"/>
      <c r="N923" s="6"/>
      <c r="O923" s="9">
        <v>-10.142808356740929</v>
      </c>
      <c r="P923" s="1"/>
      <c r="Q923" s="1"/>
      <c r="R923" s="1"/>
      <c r="S923" s="9">
        <v>-18.858767551769105</v>
      </c>
      <c r="T923" s="1"/>
      <c r="U923" s="1"/>
      <c r="V923" s="1"/>
      <c r="W923" s="1">
        <v>-35.442416306752932</v>
      </c>
      <c r="X923" s="1"/>
      <c r="Y923" s="1"/>
      <c r="Z923" s="1"/>
      <c r="AA923" s="1">
        <v>-0.24169802530926709</v>
      </c>
      <c r="AB923" s="1"/>
      <c r="AC923" s="1"/>
      <c r="AD923" s="1"/>
      <c r="AE923" s="1">
        <v>-30.103035479220786</v>
      </c>
      <c r="AF923" s="1"/>
      <c r="AG923" s="1"/>
      <c r="AH923" s="1"/>
      <c r="AI923" s="1">
        <v>0.13486153774358578</v>
      </c>
      <c r="AJ923" s="1"/>
      <c r="AK923" s="1"/>
      <c r="AL923" s="1"/>
      <c r="AM923" s="1"/>
      <c r="AN923" s="10">
        <f>AI923*1.0925+0.3344</f>
        <v>0.48173622998486743</v>
      </c>
      <c r="AO923" s="1"/>
      <c r="AP923" s="1"/>
      <c r="AQ923" s="1"/>
      <c r="AR923" s="1"/>
      <c r="AS923" s="45">
        <f>AN923-$AW$5</f>
        <v>-2.5263770015132581E-2</v>
      </c>
      <c r="AT923" s="6">
        <v>20</v>
      </c>
    </row>
    <row r="924" spans="1:46" s="3" customFormat="1" x14ac:dyDescent="0.2">
      <c r="A924" s="44">
        <v>1</v>
      </c>
      <c r="B924" s="8" t="s">
        <v>35</v>
      </c>
      <c r="C924" s="8" t="s">
        <v>9</v>
      </c>
      <c r="D924" s="6">
        <v>1</v>
      </c>
      <c r="E924" s="6"/>
      <c r="F924" s="6">
        <v>41</v>
      </c>
      <c r="G924" s="1">
        <v>-12.643761905738055</v>
      </c>
      <c r="H924" s="9"/>
      <c r="I924" s="9"/>
      <c r="J924" s="9"/>
      <c r="K924" s="1">
        <v>-17.793531543610673</v>
      </c>
      <c r="L924" s="9"/>
      <c r="M924" s="6"/>
      <c r="N924" s="6"/>
      <c r="O924" s="9">
        <v>-10.162789209537031</v>
      </c>
      <c r="P924" s="1"/>
      <c r="Q924" s="1"/>
      <c r="R924" s="1"/>
      <c r="S924" s="9">
        <v>-18.887492173668974</v>
      </c>
      <c r="T924" s="1"/>
      <c r="U924" s="1"/>
      <c r="V924" s="1"/>
      <c r="W924" s="1">
        <v>-35.426650281199485</v>
      </c>
      <c r="X924" s="1"/>
      <c r="Y924" s="1"/>
      <c r="Z924" s="1"/>
      <c r="AA924" s="1">
        <v>-0.16650833202497273</v>
      </c>
      <c r="AB924" s="1"/>
      <c r="AC924" s="1"/>
      <c r="AD924" s="1"/>
      <c r="AE924" s="1">
        <v>-30.123041000261047</v>
      </c>
      <c r="AF924" s="1"/>
      <c r="AG924" s="1"/>
      <c r="AH924" s="1"/>
      <c r="AI924" s="1">
        <v>0.16358890909476398</v>
      </c>
      <c r="AJ924" s="1"/>
      <c r="AK924" s="1"/>
      <c r="AL924" s="1"/>
      <c r="AM924" s="1"/>
      <c r="AN924" s="10">
        <f>AI924*1.0925+0.3344</f>
        <v>0.51312088318602966</v>
      </c>
      <c r="AO924" s="1"/>
      <c r="AP924" s="1"/>
      <c r="AQ924" s="1"/>
      <c r="AR924" s="1"/>
      <c r="AS924" s="45">
        <f>AN924-$AW$5</f>
        <v>6.1208831860296575E-3</v>
      </c>
      <c r="AT924" s="6">
        <v>20</v>
      </c>
    </row>
    <row r="925" spans="1:46" s="3" customFormat="1" x14ac:dyDescent="0.2">
      <c r="A925" s="44">
        <v>1</v>
      </c>
      <c r="B925" s="8" t="s">
        <v>36</v>
      </c>
      <c r="C925" s="8" t="s">
        <v>9</v>
      </c>
      <c r="D925" s="6">
        <v>1</v>
      </c>
      <c r="E925" s="6"/>
      <c r="F925" s="6">
        <v>42</v>
      </c>
      <c r="G925" s="1">
        <v>-12.615347279582288</v>
      </c>
      <c r="H925" s="9"/>
      <c r="I925" s="9"/>
      <c r="J925" s="9"/>
      <c r="K925" s="1">
        <v>-17.751533597299353</v>
      </c>
      <c r="L925" s="9"/>
      <c r="M925" s="6"/>
      <c r="N925" s="6"/>
      <c r="O925" s="9">
        <v>-10.133861595229614</v>
      </c>
      <c r="P925" s="1"/>
      <c r="Q925" s="1"/>
      <c r="R925" s="1"/>
      <c r="S925" s="1">
        <v>-18.845561457546268</v>
      </c>
      <c r="T925" s="1"/>
      <c r="U925" s="1"/>
      <c r="V925" s="1"/>
      <c r="W925" s="1">
        <v>-34.863130116798793</v>
      </c>
      <c r="X925" s="1"/>
      <c r="Y925" s="1"/>
      <c r="Z925" s="1"/>
      <c r="AA925" s="1">
        <v>0.32710141631762946</v>
      </c>
      <c r="AB925" s="1"/>
      <c r="AC925" s="1"/>
      <c r="AD925" s="1"/>
      <c r="AE925" s="1">
        <v>-30.111722237676453</v>
      </c>
      <c r="AF925" s="1"/>
      <c r="AG925" s="1"/>
      <c r="AH925" s="1"/>
      <c r="AI925" s="1">
        <v>0.1332492473527791</v>
      </c>
      <c r="AJ925" s="1"/>
      <c r="AK925" s="1"/>
      <c r="AL925" s="1"/>
      <c r="AM925" s="1"/>
      <c r="AN925" s="10">
        <f t="shared" si="54"/>
        <v>0.47997480273291115</v>
      </c>
      <c r="AO925" s="1"/>
      <c r="AP925" s="1"/>
      <c r="AQ925" s="1"/>
      <c r="AR925" s="1"/>
      <c r="AS925" s="45">
        <f t="shared" si="55"/>
        <v>-2.7025197267088852E-2</v>
      </c>
      <c r="AT925" s="6">
        <v>16</v>
      </c>
    </row>
    <row r="926" spans="1:46" s="3" customFormat="1" x14ac:dyDescent="0.2">
      <c r="A926" s="44">
        <v>1</v>
      </c>
      <c r="B926" s="8" t="s">
        <v>36</v>
      </c>
      <c r="C926" s="8" t="s">
        <v>9</v>
      </c>
      <c r="D926" s="6">
        <v>1</v>
      </c>
      <c r="E926" s="6"/>
      <c r="F926" s="6">
        <v>42</v>
      </c>
      <c r="G926" s="1">
        <v>-12.621152272109059</v>
      </c>
      <c r="H926" s="9"/>
      <c r="I926" s="9"/>
      <c r="J926" s="9"/>
      <c r="K926" s="1">
        <v>-17.760288711613939</v>
      </c>
      <c r="L926" s="9"/>
      <c r="M926" s="6"/>
      <c r="N926" s="6"/>
      <c r="O926" s="9">
        <v>-10.13976483695356</v>
      </c>
      <c r="P926" s="1"/>
      <c r="Q926" s="1"/>
      <c r="R926" s="1"/>
      <c r="S926" s="1">
        <v>-18.854302821688336</v>
      </c>
      <c r="T926" s="1"/>
      <c r="U926" s="1"/>
      <c r="V926" s="1"/>
      <c r="W926" s="1">
        <v>-34.79014143504034</v>
      </c>
      <c r="X926" s="1"/>
      <c r="Y926" s="1"/>
      <c r="Z926" s="1"/>
      <c r="AA926" s="1">
        <v>0.42059458414248074</v>
      </c>
      <c r="AB926" s="1"/>
      <c r="AC926" s="1"/>
      <c r="AD926" s="1"/>
      <c r="AE926" s="1">
        <v>-30.026444069356121</v>
      </c>
      <c r="AF926" s="1"/>
      <c r="AG926" s="1"/>
      <c r="AH926" s="1"/>
      <c r="AI926" s="1">
        <v>0.2360238043602747</v>
      </c>
      <c r="AJ926" s="1"/>
      <c r="AK926" s="1"/>
      <c r="AL926" s="1"/>
      <c r="AM926" s="1"/>
      <c r="AN926" s="10">
        <f t="shared" si="54"/>
        <v>0.59225600626360009</v>
      </c>
      <c r="AO926" s="1"/>
      <c r="AP926" s="1"/>
      <c r="AQ926" s="1"/>
      <c r="AR926" s="1"/>
      <c r="AS926" s="45">
        <f t="shared" si="55"/>
        <v>8.5256006263600081E-2</v>
      </c>
      <c r="AT926" s="6">
        <v>17</v>
      </c>
    </row>
    <row r="927" spans="1:46" s="3" customFormat="1" x14ac:dyDescent="0.2">
      <c r="A927" s="44">
        <v>1</v>
      </c>
      <c r="B927" s="8" t="s">
        <v>36</v>
      </c>
      <c r="C927" s="8" t="s">
        <v>9</v>
      </c>
      <c r="D927" s="6">
        <v>1</v>
      </c>
      <c r="E927" s="6"/>
      <c r="F927" s="6">
        <v>42</v>
      </c>
      <c r="G927" s="1">
        <v>-12.624798055693896</v>
      </c>
      <c r="H927" s="9"/>
      <c r="I927" s="9"/>
      <c r="J927" s="9"/>
      <c r="K927" s="1">
        <v>-17.732786190436087</v>
      </c>
      <c r="L927" s="9"/>
      <c r="M927" s="6"/>
      <c r="N927" s="6"/>
      <c r="O927" s="9">
        <v>-10.144707184439619</v>
      </c>
      <c r="P927" s="1"/>
      <c r="Q927" s="1"/>
      <c r="R927" s="1"/>
      <c r="S927" s="1">
        <v>-18.826794551811503</v>
      </c>
      <c r="T927" s="1"/>
      <c r="U927" s="1"/>
      <c r="V927" s="1"/>
      <c r="W927" s="1">
        <v>-34.679773859415661</v>
      </c>
      <c r="X927" s="1"/>
      <c r="Y927" s="1"/>
      <c r="Z927" s="1"/>
      <c r="AA927" s="1">
        <v>0.47893621136479991</v>
      </c>
      <c r="AB927" s="1"/>
      <c r="AC927" s="1"/>
      <c r="AD927" s="1"/>
      <c r="AE927" s="1">
        <v>-30.068895342489615</v>
      </c>
      <c r="AF927" s="1"/>
      <c r="AG927" s="1"/>
      <c r="AH927" s="1"/>
      <c r="AI927" s="1">
        <v>0.16852730075711531</v>
      </c>
      <c r="AJ927" s="1"/>
      <c r="AK927" s="1"/>
      <c r="AL927" s="1"/>
      <c r="AM927" s="1"/>
      <c r="AN927" s="10">
        <f t="shared" si="54"/>
        <v>0.51851607607714845</v>
      </c>
      <c r="AO927" s="1"/>
      <c r="AP927" s="1"/>
      <c r="AQ927" s="1"/>
      <c r="AR927" s="1"/>
      <c r="AS927" s="45">
        <f t="shared" si="55"/>
        <v>1.1516076077148441E-2</v>
      </c>
      <c r="AT927" s="6">
        <v>17</v>
      </c>
    </row>
    <row r="928" spans="1:46" s="3" customFormat="1" x14ac:dyDescent="0.2">
      <c r="A928" s="44">
        <v>1</v>
      </c>
      <c r="B928" s="8" t="s">
        <v>36</v>
      </c>
      <c r="C928" s="8" t="s">
        <v>9</v>
      </c>
      <c r="D928" s="6">
        <v>1</v>
      </c>
      <c r="E928" s="6"/>
      <c r="F928" s="6">
        <v>42</v>
      </c>
      <c r="G928" s="1">
        <v>-12.603696420538725</v>
      </c>
      <c r="H928" s="9"/>
      <c r="I928" s="9"/>
      <c r="J928" s="9"/>
      <c r="K928" s="1">
        <v>-17.709917100850824</v>
      </c>
      <c r="L928" s="9"/>
      <c r="M928" s="6"/>
      <c r="N928" s="6"/>
      <c r="O928" s="9">
        <v>-10.122913264964403</v>
      </c>
      <c r="P928" s="1"/>
      <c r="Q928" s="1"/>
      <c r="R928" s="1"/>
      <c r="S928" s="1">
        <v>-18.803974661727779</v>
      </c>
      <c r="T928" s="1"/>
      <c r="U928" s="1"/>
      <c r="V928" s="1"/>
      <c r="W928" s="1">
        <v>-34.824746328925158</v>
      </c>
      <c r="X928" s="1"/>
      <c r="Y928" s="1"/>
      <c r="Z928" s="1"/>
      <c r="AA928" s="1">
        <v>0.28210996310704117</v>
      </c>
      <c r="AB928" s="1"/>
      <c r="AC928" s="1"/>
      <c r="AD928" s="1"/>
      <c r="AE928" s="1">
        <v>-30.035557697027524</v>
      </c>
      <c r="AF928" s="1"/>
      <c r="AG928" s="1"/>
      <c r="AH928" s="1"/>
      <c r="AI928" s="1">
        <v>0.15796001934884063</v>
      </c>
      <c r="AJ928" s="1"/>
      <c r="AK928" s="1"/>
      <c r="AL928" s="1"/>
      <c r="AM928" s="1"/>
      <c r="AN928" s="10">
        <f t="shared" si="54"/>
        <v>0.50697132113860843</v>
      </c>
      <c r="AO928" s="1"/>
      <c r="AP928" s="1"/>
      <c r="AQ928" s="1"/>
      <c r="AR928" s="1"/>
      <c r="AS928" s="45">
        <f t="shared" si="55"/>
        <v>-2.8678861391573385E-5</v>
      </c>
      <c r="AT928" s="6">
        <v>17</v>
      </c>
    </row>
    <row r="929" spans="1:46" s="3" customFormat="1" x14ac:dyDescent="0.2">
      <c r="A929" s="44">
        <v>1</v>
      </c>
      <c r="B929" s="8" t="s">
        <v>36</v>
      </c>
      <c r="C929" s="8" t="s">
        <v>9</v>
      </c>
      <c r="D929" s="6">
        <v>1</v>
      </c>
      <c r="E929" s="6"/>
      <c r="F929" s="6">
        <v>42</v>
      </c>
      <c r="G929" s="1">
        <v>-12.602811525684009</v>
      </c>
      <c r="H929" s="9"/>
      <c r="I929" s="9"/>
      <c r="J929" s="9"/>
      <c r="K929" s="1">
        <v>-17.717062325766285</v>
      </c>
      <c r="L929" s="9"/>
      <c r="M929" s="6"/>
      <c r="N929" s="6"/>
      <c r="O929" s="9">
        <v>-10.121696089033648</v>
      </c>
      <c r="P929" s="1"/>
      <c r="Q929" s="1"/>
      <c r="R929" s="1"/>
      <c r="S929" s="1">
        <v>-18.811121240845566</v>
      </c>
      <c r="T929" s="1"/>
      <c r="U929" s="1"/>
      <c r="V929" s="1"/>
      <c r="W929" s="1">
        <v>-34.819500969768342</v>
      </c>
      <c r="X929" s="1"/>
      <c r="Y929" s="1"/>
      <c r="Z929" s="1"/>
      <c r="AA929" s="1">
        <v>0.30211757341515322</v>
      </c>
      <c r="AB929" s="1"/>
      <c r="AC929" s="1"/>
      <c r="AD929" s="1"/>
      <c r="AE929" s="1">
        <v>-30.006193573598654</v>
      </c>
      <c r="AF929" s="1"/>
      <c r="AG929" s="1"/>
      <c r="AH929" s="1"/>
      <c r="AI929" s="1">
        <v>0.19446345478638105</v>
      </c>
      <c r="AJ929" s="1"/>
      <c r="AK929" s="1"/>
      <c r="AL929" s="1"/>
      <c r="AM929" s="1"/>
      <c r="AN929" s="10">
        <f t="shared" si="54"/>
        <v>0.54685132435412132</v>
      </c>
      <c r="AO929" s="1"/>
      <c r="AP929" s="1"/>
      <c r="AQ929" s="1"/>
      <c r="AR929" s="1"/>
      <c r="AS929" s="45">
        <f t="shared" si="55"/>
        <v>3.9851324354121309E-2</v>
      </c>
      <c r="AT929" s="6">
        <v>17</v>
      </c>
    </row>
    <row r="930" spans="1:46" s="3" customFormat="1" x14ac:dyDescent="0.2">
      <c r="A930" s="44">
        <v>1</v>
      </c>
      <c r="B930" s="8" t="s">
        <v>36</v>
      </c>
      <c r="C930" s="8" t="s">
        <v>9</v>
      </c>
      <c r="D930" s="6">
        <v>1</v>
      </c>
      <c r="E930" s="6"/>
      <c r="F930" s="6">
        <v>42</v>
      </c>
      <c r="G930" s="1">
        <v>-12.621232375608386</v>
      </c>
      <c r="H930" s="9"/>
      <c r="I930" s="9"/>
      <c r="J930" s="9"/>
      <c r="K930" s="1">
        <v>-17.767832127278922</v>
      </c>
      <c r="L930" s="9"/>
      <c r="M930" s="6"/>
      <c r="N930" s="6"/>
      <c r="O930" s="9">
        <v>-10.139568551887466</v>
      </c>
      <c r="P930" s="1"/>
      <c r="Q930" s="1"/>
      <c r="R930" s="1"/>
      <c r="S930" s="1">
        <v>-18.861845398270745</v>
      </c>
      <c r="T930" s="1"/>
      <c r="U930" s="1"/>
      <c r="V930" s="1"/>
      <c r="W930" s="1">
        <v>-34.844185862435999</v>
      </c>
      <c r="X930" s="1"/>
      <c r="Y930" s="1"/>
      <c r="Z930" s="1"/>
      <c r="AA930" s="1">
        <v>0.37994753254275149</v>
      </c>
      <c r="AB930" s="1"/>
      <c r="AC930" s="1"/>
      <c r="AD930" s="1"/>
      <c r="AE930" s="1">
        <v>-30.153463532516149</v>
      </c>
      <c r="AF930" s="1"/>
      <c r="AG930" s="1"/>
      <c r="AH930" s="1"/>
      <c r="AI930" s="1">
        <v>0.11267414552365573</v>
      </c>
      <c r="AJ930" s="1"/>
      <c r="AK930" s="1"/>
      <c r="AL930" s="1"/>
      <c r="AM930" s="1"/>
      <c r="AN930" s="10">
        <f t="shared" si="54"/>
        <v>0.45749650398459385</v>
      </c>
      <c r="AO930" s="1"/>
      <c r="AP930" s="1"/>
      <c r="AQ930" s="1"/>
      <c r="AR930" s="1"/>
      <c r="AS930" s="45">
        <f t="shared" si="55"/>
        <v>-4.9503496015406157E-2</v>
      </c>
      <c r="AT930" s="6">
        <v>17</v>
      </c>
    </row>
    <row r="931" spans="1:46" s="3" customFormat="1" x14ac:dyDescent="0.2">
      <c r="A931" s="44">
        <v>1</v>
      </c>
      <c r="B931" s="8" t="s">
        <v>36</v>
      </c>
      <c r="C931" s="8" t="s">
        <v>9</v>
      </c>
      <c r="D931" s="6">
        <v>1</v>
      </c>
      <c r="E931" s="6"/>
      <c r="F931" s="6">
        <v>42</v>
      </c>
      <c r="G931" s="1">
        <v>-12.625550961330813</v>
      </c>
      <c r="H931" s="9"/>
      <c r="I931" s="9"/>
      <c r="J931" s="9"/>
      <c r="K931" s="1">
        <v>-17.795943268398787</v>
      </c>
      <c r="L931" s="9"/>
      <c r="M931" s="6"/>
      <c r="N931" s="6"/>
      <c r="O931" s="9">
        <v>-10.143152066223447</v>
      </c>
      <c r="P931" s="1"/>
      <c r="Q931" s="1"/>
      <c r="R931" s="1"/>
      <c r="S931" s="1">
        <v>-18.889944420622925</v>
      </c>
      <c r="T931" s="1"/>
      <c r="U931" s="1"/>
      <c r="V931" s="1"/>
      <c r="W931" s="1">
        <v>-34.893188239676007</v>
      </c>
      <c r="X931" s="1"/>
      <c r="Y931" s="1"/>
      <c r="Z931" s="1"/>
      <c r="AA931" s="1">
        <v>0.3864280510949003</v>
      </c>
      <c r="AB931" s="1"/>
      <c r="AC931" s="1"/>
      <c r="AD931" s="1"/>
      <c r="AE931" s="1">
        <v>-30.121946424897764</v>
      </c>
      <c r="AF931" s="1"/>
      <c r="AG931" s="1"/>
      <c r="AH931" s="1"/>
      <c r="AI931" s="1">
        <v>0.17782944424035718</v>
      </c>
      <c r="AJ931" s="1"/>
      <c r="AK931" s="1"/>
      <c r="AL931" s="1"/>
      <c r="AM931" s="1"/>
      <c r="AN931" s="10">
        <f t="shared" si="54"/>
        <v>0.52867866783259021</v>
      </c>
      <c r="AO931" s="1"/>
      <c r="AP931" s="1"/>
      <c r="AQ931" s="1"/>
      <c r="AR931" s="1"/>
      <c r="AS931" s="45">
        <f t="shared" si="55"/>
        <v>2.1678667832590204E-2</v>
      </c>
      <c r="AT931" s="6">
        <v>17</v>
      </c>
    </row>
    <row r="932" spans="1:46" s="3" customFormat="1" x14ac:dyDescent="0.2">
      <c r="A932" s="44">
        <v>1</v>
      </c>
      <c r="B932" s="8" t="s">
        <v>36</v>
      </c>
      <c r="C932" s="8" t="s">
        <v>9</v>
      </c>
      <c r="D932" s="6">
        <v>1</v>
      </c>
      <c r="E932" s="6"/>
      <c r="F932" s="6">
        <v>42</v>
      </c>
      <c r="G932" s="1">
        <v>-12.641569182887366</v>
      </c>
      <c r="H932" s="9"/>
      <c r="I932" s="9"/>
      <c r="J932" s="9"/>
      <c r="K932" s="1">
        <v>-17.781183217085989</v>
      </c>
      <c r="L932" s="9"/>
      <c r="M932" s="6"/>
      <c r="N932" s="6"/>
      <c r="O932" s="9">
        <v>-10.160897687068074</v>
      </c>
      <c r="P932" s="1"/>
      <c r="Q932" s="1"/>
      <c r="R932" s="1"/>
      <c r="S932" s="1">
        <v>-18.875149831949471</v>
      </c>
      <c r="T932" s="1"/>
      <c r="U932" s="1"/>
      <c r="V932" s="1"/>
      <c r="W932" s="1">
        <v>-34.756926793246038</v>
      </c>
      <c r="X932" s="1"/>
      <c r="Y932" s="1"/>
      <c r="Z932" s="1"/>
      <c r="AA932" s="1">
        <v>0.49757782911097337</v>
      </c>
      <c r="AB932" s="1"/>
      <c r="AC932" s="1"/>
      <c r="AD932" s="1"/>
      <c r="AE932" s="1">
        <v>-30.082385609465661</v>
      </c>
      <c r="AF932" s="1"/>
      <c r="AG932" s="1"/>
      <c r="AH932" s="1"/>
      <c r="AI932" s="1">
        <v>0.22059701157195466</v>
      </c>
      <c r="AJ932" s="1"/>
      <c r="AK932" s="1"/>
      <c r="AL932" s="1"/>
      <c r="AM932" s="1"/>
      <c r="AN932" s="10">
        <f t="shared" si="54"/>
        <v>0.57540223514236044</v>
      </c>
      <c r="AO932" s="1"/>
      <c r="AP932" s="1"/>
      <c r="AQ932" s="1"/>
      <c r="AR932" s="1"/>
      <c r="AS932" s="45">
        <f t="shared" si="55"/>
        <v>6.8402235142360435E-2</v>
      </c>
      <c r="AT932" s="6">
        <v>16</v>
      </c>
    </row>
    <row r="933" spans="1:46" s="3" customFormat="1" x14ac:dyDescent="0.2">
      <c r="A933" s="44">
        <v>1</v>
      </c>
      <c r="B933" s="8" t="s">
        <v>36</v>
      </c>
      <c r="C933" s="8" t="s">
        <v>9</v>
      </c>
      <c r="D933" s="6">
        <v>1</v>
      </c>
      <c r="E933" s="6"/>
      <c r="F933" s="6">
        <v>42</v>
      </c>
      <c r="G933" s="1">
        <v>-12.623850389774109</v>
      </c>
      <c r="H933" s="1"/>
      <c r="I933" s="1"/>
      <c r="J933" s="1"/>
      <c r="K933" s="1">
        <v>-17.752358127512633</v>
      </c>
      <c r="L933" s="1"/>
      <c r="M933" s="6"/>
      <c r="N933" s="6"/>
      <c r="O933" s="9">
        <v>-10.142957640892419</v>
      </c>
      <c r="P933" s="1"/>
      <c r="Q933" s="1"/>
      <c r="R933" s="1"/>
      <c r="S933" s="1">
        <v>-18.84636689638134</v>
      </c>
      <c r="T933" s="1"/>
      <c r="U933" s="1"/>
      <c r="V933" s="1"/>
      <c r="W933" s="1">
        <v>-34.869841494264072</v>
      </c>
      <c r="X933" s="1"/>
      <c r="Y933" s="1"/>
      <c r="Z933" s="1"/>
      <c r="AA933" s="1">
        <v>0.32184510973432001</v>
      </c>
      <c r="AB933" s="1"/>
      <c r="AC933" s="1"/>
      <c r="AD933" s="1"/>
      <c r="AE933" s="1">
        <v>-30.13017447449068</v>
      </c>
      <c r="AF933" s="1"/>
      <c r="AG933" s="1"/>
      <c r="AH933" s="1"/>
      <c r="AI933" s="1">
        <v>0.12394134562965231</v>
      </c>
      <c r="AJ933" s="1"/>
      <c r="AK933" s="1"/>
      <c r="AL933" s="1"/>
      <c r="AM933" s="1"/>
      <c r="AN933" s="10">
        <f>AI933*1.0925+0.3344</f>
        <v>0.46980592010039512</v>
      </c>
      <c r="AO933" s="1"/>
      <c r="AP933" s="1"/>
      <c r="AQ933" s="1"/>
      <c r="AR933" s="1"/>
      <c r="AS933" s="45">
        <f>AN933-$AW$5</f>
        <v>-3.7194079899604882E-2</v>
      </c>
      <c r="AT933" s="6">
        <v>16</v>
      </c>
    </row>
    <row r="934" spans="1:46" s="3" customFormat="1" x14ac:dyDescent="0.2">
      <c r="A934" s="44">
        <v>1</v>
      </c>
      <c r="B934" s="8" t="s">
        <v>36</v>
      </c>
      <c r="C934" s="8" t="s">
        <v>9</v>
      </c>
      <c r="D934" s="6">
        <v>1</v>
      </c>
      <c r="E934" s="6"/>
      <c r="F934" s="6">
        <v>42</v>
      </c>
      <c r="G934" s="1">
        <v>-12.636353847512872</v>
      </c>
      <c r="H934" s="1"/>
      <c r="I934" s="1"/>
      <c r="J934" s="1"/>
      <c r="K934" s="1">
        <v>-17.808153846688608</v>
      </c>
      <c r="L934" s="1"/>
      <c r="M934" s="6"/>
      <c r="N934" s="6"/>
      <c r="O934" s="9">
        <v>-10.15429054814321</v>
      </c>
      <c r="P934" s="1"/>
      <c r="Q934" s="1"/>
      <c r="R934" s="1"/>
      <c r="S934" s="1">
        <v>-18.902129767461204</v>
      </c>
      <c r="T934" s="1"/>
      <c r="U934" s="1"/>
      <c r="V934" s="1"/>
      <c r="W934" s="1">
        <v>-34.945091361828929</v>
      </c>
      <c r="X934" s="1"/>
      <c r="Y934" s="1"/>
      <c r="Z934" s="1"/>
      <c r="AA934" s="1">
        <v>0.35749858591294092</v>
      </c>
      <c r="AB934" s="1"/>
      <c r="AC934" s="1"/>
      <c r="AD934" s="1"/>
      <c r="AE934" s="1">
        <v>-30.187020924973371</v>
      </c>
      <c r="AF934" s="1"/>
      <c r="AG934" s="1"/>
      <c r="AH934" s="1"/>
      <c r="AI934" s="1">
        <v>0.13423461713449325</v>
      </c>
      <c r="AJ934" s="1"/>
      <c r="AK934" s="1"/>
      <c r="AL934" s="1"/>
      <c r="AM934" s="1"/>
      <c r="AN934" s="10">
        <f>AI934*1.0925+0.3344</f>
        <v>0.48105131921943389</v>
      </c>
      <c r="AO934" s="1"/>
      <c r="AP934" s="1"/>
      <c r="AQ934" s="1"/>
      <c r="AR934" s="1"/>
      <c r="AS934" s="45">
        <f>AN934-$AW$5</f>
        <v>-2.5948680780566113E-2</v>
      </c>
      <c r="AT934" s="6">
        <v>16</v>
      </c>
    </row>
    <row r="935" spans="1:46" s="3" customFormat="1" x14ac:dyDescent="0.2">
      <c r="A935" s="44">
        <v>1</v>
      </c>
      <c r="B935" s="8" t="s">
        <v>36</v>
      </c>
      <c r="C935" s="8" t="s">
        <v>9</v>
      </c>
      <c r="D935" s="6">
        <v>1</v>
      </c>
      <c r="E935" s="6"/>
      <c r="F935" s="6">
        <v>42</v>
      </c>
      <c r="G935" s="1">
        <v>-12.61349690421498</v>
      </c>
      <c r="H935" s="1"/>
      <c r="I935" s="1"/>
      <c r="J935" s="1"/>
      <c r="K935" s="1">
        <v>-17.702211700576036</v>
      </c>
      <c r="L935" s="1"/>
      <c r="M935" s="6"/>
      <c r="N935" s="6"/>
      <c r="O935" s="9">
        <v>-10.133721038538646</v>
      </c>
      <c r="P935" s="1"/>
      <c r="Q935" s="1"/>
      <c r="R935" s="1"/>
      <c r="S935" s="1">
        <v>-18.796248014401598</v>
      </c>
      <c r="T935" s="1"/>
      <c r="U935" s="1"/>
      <c r="V935" s="1"/>
      <c r="W935" s="1">
        <v>-34.826458419222121</v>
      </c>
      <c r="X935" s="1"/>
      <c r="Y935" s="1"/>
      <c r="Z935" s="1"/>
      <c r="AA935" s="1">
        <v>0.26463150803190949</v>
      </c>
      <c r="AB935" s="1"/>
      <c r="AC935" s="1"/>
      <c r="AD935" s="1"/>
      <c r="AE935" s="1">
        <v>-30.012497895113704</v>
      </c>
      <c r="AF935" s="1"/>
      <c r="AG935" s="1"/>
      <c r="AH935" s="1"/>
      <c r="AI935" s="1">
        <v>0.18426711728941614</v>
      </c>
      <c r="AJ935" s="1"/>
      <c r="AK935" s="1"/>
      <c r="AL935" s="1"/>
      <c r="AM935" s="1"/>
      <c r="AN935" s="10">
        <f>AI935*1.0925+0.3344</f>
        <v>0.53571182563868713</v>
      </c>
      <c r="AO935" s="1"/>
      <c r="AP935" s="1"/>
      <c r="AQ935" s="1"/>
      <c r="AR935" s="1"/>
      <c r="AS935" s="45">
        <f>AN935-$AW$5</f>
        <v>2.8711825638687127E-2</v>
      </c>
      <c r="AT935" s="6">
        <v>17</v>
      </c>
    </row>
    <row r="936" spans="1:46" s="3" customFormat="1" x14ac:dyDescent="0.2">
      <c r="A936" s="44">
        <v>1</v>
      </c>
      <c r="B936" s="8" t="s">
        <v>36</v>
      </c>
      <c r="C936" s="8" t="s">
        <v>9</v>
      </c>
      <c r="D936" s="6">
        <v>1</v>
      </c>
      <c r="E936" s="6"/>
      <c r="F936" s="6">
        <v>42</v>
      </c>
      <c r="G936" s="1">
        <v>-12.617050565125606</v>
      </c>
      <c r="H936" s="1"/>
      <c r="I936" s="1"/>
      <c r="J936" s="1"/>
      <c r="K936" s="1">
        <v>-17.750336449966277</v>
      </c>
      <c r="L936" s="1"/>
      <c r="M936" s="6"/>
      <c r="N936" s="6"/>
      <c r="O936" s="9">
        <v>-10.135734629556005</v>
      </c>
      <c r="P936" s="1"/>
      <c r="Q936" s="1"/>
      <c r="R936" s="1"/>
      <c r="S936" s="1">
        <v>-18.844360605134895</v>
      </c>
      <c r="T936" s="1"/>
      <c r="U936" s="1"/>
      <c r="V936" s="1"/>
      <c r="W936" s="1">
        <v>-34.753012288858656</v>
      </c>
      <c r="X936" s="1"/>
      <c r="Y936" s="1"/>
      <c r="Z936" s="1"/>
      <c r="AA936" s="1">
        <v>0.43876643953989769</v>
      </c>
      <c r="AB936" s="1"/>
      <c r="AC936" s="1"/>
      <c r="AD936" s="1"/>
      <c r="AE936" s="1">
        <v>-30.078852152871413</v>
      </c>
      <c r="AF936" s="1"/>
      <c r="AG936" s="1"/>
      <c r="AH936" s="1"/>
      <c r="AI936" s="1">
        <v>0.16772408889120793</v>
      </c>
      <c r="AJ936" s="1"/>
      <c r="AK936" s="1"/>
      <c r="AL936" s="1"/>
      <c r="AM936" s="1"/>
      <c r="AN936" s="10">
        <f>AI936*1.0925+0.3344</f>
        <v>0.51763856711364464</v>
      </c>
      <c r="AO936" s="1"/>
      <c r="AP936" s="1"/>
      <c r="AQ936" s="1"/>
      <c r="AR936" s="1"/>
      <c r="AS936" s="45">
        <f>AN936-$AW$5</f>
        <v>1.0638567113644637E-2</v>
      </c>
      <c r="AT936" s="6">
        <v>16</v>
      </c>
    </row>
    <row r="937" spans="1:46" s="3" customFormat="1" x14ac:dyDescent="0.2">
      <c r="A937" s="44">
        <v>1</v>
      </c>
      <c r="B937" s="8" t="s">
        <v>36</v>
      </c>
      <c r="C937" s="8" t="s">
        <v>9</v>
      </c>
      <c r="D937" s="3">
        <v>1</v>
      </c>
      <c r="F937" s="3">
        <v>42</v>
      </c>
      <c r="G937" s="1">
        <v>-12.623513462150491</v>
      </c>
      <c r="H937" s="1"/>
      <c r="I937" s="1"/>
      <c r="J937" s="1"/>
      <c r="K937" s="1">
        <v>-17.747866055153985</v>
      </c>
      <c r="L937" s="1"/>
      <c r="O937" s="9">
        <v>-10.142764083849986</v>
      </c>
      <c r="P937" s="1"/>
      <c r="Q937" s="1"/>
      <c r="R937" s="1"/>
      <c r="S937" s="1">
        <v>-18.841875970616883</v>
      </c>
      <c r="T937" s="1"/>
      <c r="U937" s="1"/>
      <c r="V937" s="1"/>
      <c r="W937" s="1">
        <v>-35.050641158728986</v>
      </c>
      <c r="X937" s="1"/>
      <c r="Y937" s="1"/>
      <c r="Z937" s="1"/>
      <c r="AA937" s="1">
        <v>0.12526514755560603</v>
      </c>
      <c r="AB937" s="1"/>
      <c r="AC937" s="1"/>
      <c r="AD937" s="1"/>
      <c r="AE937" s="1">
        <v>-30.076639359084609</v>
      </c>
      <c r="AF937" s="1"/>
      <c r="AG937" s="1"/>
      <c r="AH937" s="1"/>
      <c r="AI937" s="1">
        <v>0.17429079094233302</v>
      </c>
      <c r="AJ937" s="1"/>
      <c r="AK937" s="1"/>
      <c r="AL937" s="1"/>
      <c r="AM937" s="1"/>
      <c r="AN937" s="10">
        <f>AI937*1.0925+0.3344</f>
        <v>0.52481268910449885</v>
      </c>
      <c r="AO937" s="1"/>
      <c r="AP937" s="1"/>
      <c r="AQ937" s="1"/>
      <c r="AR937" s="1"/>
      <c r="AS937" s="45">
        <f>AN937-$AW$5</f>
        <v>1.7812689104498847E-2</v>
      </c>
      <c r="AT937" s="6">
        <v>17</v>
      </c>
    </row>
    <row r="938" spans="1:46" s="3" customFormat="1" x14ac:dyDescent="0.2">
      <c r="A938" s="44">
        <v>1</v>
      </c>
      <c r="B938" s="8" t="s">
        <v>38</v>
      </c>
      <c r="C938" s="8" t="s">
        <v>9</v>
      </c>
      <c r="D938" s="3">
        <v>1</v>
      </c>
      <c r="F938" s="3">
        <v>44</v>
      </c>
      <c r="G938" s="1">
        <v>-12.660837602179214</v>
      </c>
      <c r="H938" s="1"/>
      <c r="I938" s="1"/>
      <c r="J938" s="1"/>
      <c r="K938" s="1">
        <v>-17.824839840222431</v>
      </c>
      <c r="L938" s="1"/>
      <c r="O938" s="9">
        <v>-10.179946063026419</v>
      </c>
      <c r="P938" s="1"/>
      <c r="Q938" s="1"/>
      <c r="R938" s="1"/>
      <c r="S938" s="1">
        <v>-18.918759537480042</v>
      </c>
      <c r="T938" s="1"/>
      <c r="U938" s="1"/>
      <c r="V938" s="1"/>
      <c r="W938" s="1">
        <v>-35.313375190981958</v>
      </c>
      <c r="X938" s="1"/>
      <c r="Y938" s="1"/>
      <c r="Z938" s="1"/>
      <c r="AA938" s="1">
        <v>9.776782986581356E-3</v>
      </c>
      <c r="AB938" s="1"/>
      <c r="AC938" s="1"/>
      <c r="AD938" s="1"/>
      <c r="AE938" s="1">
        <v>-30.155366988989005</v>
      </c>
      <c r="AF938" s="1"/>
      <c r="AG938" s="1"/>
      <c r="AH938" s="1"/>
      <c r="AI938" s="1">
        <v>0.20750026622565199</v>
      </c>
      <c r="AJ938" s="1"/>
      <c r="AK938" s="1"/>
      <c r="AL938" s="1"/>
      <c r="AM938" s="1"/>
      <c r="AN938" s="10">
        <f t="shared" si="54"/>
        <v>0.56109404085152481</v>
      </c>
      <c r="AO938" s="1"/>
      <c r="AP938" s="1"/>
      <c r="AQ938" s="1"/>
      <c r="AR938" s="1"/>
      <c r="AS938" s="45">
        <f t="shared" si="55"/>
        <v>5.4094040851524805E-2</v>
      </c>
      <c r="AT938" s="6">
        <v>16</v>
      </c>
    </row>
    <row r="939" spans="1:46" s="3" customFormat="1" x14ac:dyDescent="0.2">
      <c r="A939" s="44">
        <v>1</v>
      </c>
      <c r="B939" s="8" t="s">
        <v>38</v>
      </c>
      <c r="C939" s="8" t="s">
        <v>9</v>
      </c>
      <c r="D939" s="3">
        <v>1</v>
      </c>
      <c r="F939" s="3">
        <v>44</v>
      </c>
      <c r="G939" s="1">
        <v>-12.649784769743864</v>
      </c>
      <c r="H939" s="1"/>
      <c r="I939" s="1"/>
      <c r="J939" s="1"/>
      <c r="K939" s="1">
        <v>-17.813661049615163</v>
      </c>
      <c r="L939" s="1"/>
      <c r="O939" s="9">
        <v>-10.168500690616598</v>
      </c>
      <c r="P939" s="1"/>
      <c r="Q939" s="1"/>
      <c r="R939" s="1"/>
      <c r="S939" s="1">
        <v>-18.90760644712644</v>
      </c>
      <c r="T939" s="1"/>
      <c r="U939" s="1"/>
      <c r="V939" s="1"/>
      <c r="W939" s="1">
        <v>-35.064010980207101</v>
      </c>
      <c r="X939" s="1"/>
      <c r="Y939" s="1"/>
      <c r="Z939" s="1"/>
      <c r="AA939" s="1">
        <v>0.24552465444814542</v>
      </c>
      <c r="AB939" s="1"/>
      <c r="AC939" s="1"/>
      <c r="AD939" s="1"/>
      <c r="AE939" s="1">
        <v>-30.136838918102718</v>
      </c>
      <c r="AF939" s="1"/>
      <c r="AG939" s="1"/>
      <c r="AH939" s="1"/>
      <c r="AI939" s="1">
        <v>0.2038673490546844</v>
      </c>
      <c r="AJ939" s="1"/>
      <c r="AK939" s="1"/>
      <c r="AL939" s="1"/>
      <c r="AM939" s="1"/>
      <c r="AN939" s="10">
        <f t="shared" si="54"/>
        <v>0.55712507884224272</v>
      </c>
      <c r="AO939" s="1"/>
      <c r="AP939" s="1"/>
      <c r="AQ939" s="1"/>
      <c r="AR939" s="1"/>
      <c r="AS939" s="45">
        <f t="shared" si="55"/>
        <v>5.012507884224271E-2</v>
      </c>
      <c r="AT939" s="6">
        <v>15</v>
      </c>
    </row>
    <row r="940" spans="1:46" s="3" customFormat="1" x14ac:dyDescent="0.2">
      <c r="A940" s="44">
        <v>1</v>
      </c>
      <c r="B940" s="8" t="s">
        <v>38</v>
      </c>
      <c r="C940" s="8" t="s">
        <v>9</v>
      </c>
      <c r="D940" s="3">
        <v>1</v>
      </c>
      <c r="F940" s="3">
        <v>44</v>
      </c>
      <c r="G940" s="1">
        <v>-12.618229238002577</v>
      </c>
      <c r="H940" s="1"/>
      <c r="I940" s="1"/>
      <c r="J940" s="1"/>
      <c r="K940" s="1">
        <v>-17.711173628003234</v>
      </c>
      <c r="L940" s="1"/>
      <c r="O940" s="9">
        <v>-10.138465192574554</v>
      </c>
      <c r="P940" s="1"/>
      <c r="Q940" s="1"/>
      <c r="R940" s="1"/>
      <c r="S940" s="1">
        <v>-18.80519857282259</v>
      </c>
      <c r="T940" s="1"/>
      <c r="U940" s="1"/>
      <c r="V940" s="1"/>
      <c r="W940" s="1">
        <v>-34.945434242268327</v>
      </c>
      <c r="X940" s="1"/>
      <c r="Y940" s="1"/>
      <c r="Z940" s="1"/>
      <c r="AA940" s="1">
        <v>0.15962017453531596</v>
      </c>
      <c r="AB940" s="1"/>
      <c r="AC940" s="1"/>
      <c r="AD940" s="1"/>
      <c r="AE940" s="1">
        <v>-30.062136737887393</v>
      </c>
      <c r="AF940" s="1"/>
      <c r="AG940" s="1"/>
      <c r="AH940" s="1"/>
      <c r="AI940" s="1">
        <v>0.14530762154130183</v>
      </c>
      <c r="AJ940" s="1"/>
      <c r="AK940" s="1"/>
      <c r="AL940" s="1"/>
      <c r="AM940" s="1"/>
      <c r="AN940" s="10">
        <f t="shared" ref="AN940:AN945" si="56">AI940*1.0925+0.3344</f>
        <v>0.49314857653387223</v>
      </c>
      <c r="AO940" s="1"/>
      <c r="AP940" s="1"/>
      <c r="AQ940" s="1"/>
      <c r="AR940" s="1"/>
      <c r="AS940" s="45">
        <f t="shared" ref="AS940:AS945" si="57">AN940-$AW$5</f>
        <v>-1.3851423466127777E-2</v>
      </c>
      <c r="AT940" s="6">
        <v>16</v>
      </c>
    </row>
    <row r="941" spans="1:46" s="3" customFormat="1" x14ac:dyDescent="0.2">
      <c r="A941" s="44">
        <v>1</v>
      </c>
      <c r="B941" s="8" t="s">
        <v>38</v>
      </c>
      <c r="C941" s="8" t="s">
        <v>9</v>
      </c>
      <c r="D941" s="3">
        <v>1</v>
      </c>
      <c r="F941" s="3">
        <v>44</v>
      </c>
      <c r="G941" s="1">
        <v>-12.620924340928664</v>
      </c>
      <c r="H941" s="1"/>
      <c r="I941" s="1"/>
      <c r="J941" s="1"/>
      <c r="K941" s="1">
        <v>-17.706403972002406</v>
      </c>
      <c r="L941" s="1"/>
      <c r="O941" s="9">
        <v>-10.141536482729125</v>
      </c>
      <c r="P941" s="1"/>
      <c r="Q941" s="1"/>
      <c r="R941" s="1"/>
      <c r="S941" s="1">
        <v>-18.800423305835466</v>
      </c>
      <c r="T941" s="1"/>
      <c r="U941" s="1"/>
      <c r="V941" s="1"/>
      <c r="W941" s="1">
        <v>-34.884451749342801</v>
      </c>
      <c r="X941" s="1"/>
      <c r="Y941" s="1"/>
      <c r="Z941" s="1"/>
      <c r="AA941" s="1">
        <v>0.21311517736827268</v>
      </c>
      <c r="AB941" s="1"/>
      <c r="AC941" s="1"/>
      <c r="AD941" s="1"/>
      <c r="AE941" s="1">
        <v>-30.059151759548406</v>
      </c>
      <c r="AF941" s="1"/>
      <c r="AG941" s="1"/>
      <c r="AH941" s="1"/>
      <c r="AI941" s="1">
        <v>0.14642714636371734</v>
      </c>
      <c r="AJ941" s="1"/>
      <c r="AK941" s="1"/>
      <c r="AL941" s="1"/>
      <c r="AM941" s="1"/>
      <c r="AN941" s="10">
        <f t="shared" si="56"/>
        <v>0.49437165740236116</v>
      </c>
      <c r="AO941" s="1"/>
      <c r="AP941" s="1"/>
      <c r="AQ941" s="1"/>
      <c r="AR941" s="1"/>
      <c r="AS941" s="45">
        <f t="shared" si="57"/>
        <v>-1.2628342597638842E-2</v>
      </c>
      <c r="AT941" s="6">
        <v>17</v>
      </c>
    </row>
    <row r="942" spans="1:46" s="3" customFormat="1" x14ac:dyDescent="0.2">
      <c r="A942" s="44">
        <v>1</v>
      </c>
      <c r="B942" s="8" t="s">
        <v>38</v>
      </c>
      <c r="C942" s="8" t="s">
        <v>9</v>
      </c>
      <c r="D942" s="3">
        <v>1</v>
      </c>
      <c r="F942" s="3">
        <v>44</v>
      </c>
      <c r="G942" s="1">
        <v>-12.640702803413459</v>
      </c>
      <c r="H942" s="1"/>
      <c r="I942" s="1"/>
      <c r="J942" s="1"/>
      <c r="K942" s="1">
        <v>-17.774999999626925</v>
      </c>
      <c r="L942" s="1"/>
      <c r="O942" s="9">
        <v>-10.160199118062113</v>
      </c>
      <c r="P942" s="1"/>
      <c r="Q942" s="1"/>
      <c r="R942" s="1"/>
      <c r="S942" s="1">
        <v>-18.868969093275254</v>
      </c>
      <c r="T942" s="1"/>
      <c r="U942" s="1"/>
      <c r="V942" s="1"/>
      <c r="W942" s="1">
        <v>-34.729539565856712</v>
      </c>
      <c r="X942" s="1"/>
      <c r="Y942" s="1"/>
      <c r="Z942" s="1"/>
      <c r="AA942" s="1">
        <v>0.51344409492928844</v>
      </c>
      <c r="AB942" s="1"/>
      <c r="AC942" s="1"/>
      <c r="AD942" s="1"/>
      <c r="AE942" s="1">
        <v>-30.101619849497574</v>
      </c>
      <c r="AF942" s="1"/>
      <c r="AG942" s="1"/>
      <c r="AH942" s="1"/>
      <c r="AI942" s="1">
        <v>0.19198237646499139</v>
      </c>
      <c r="AJ942" s="1"/>
      <c r="AK942" s="1"/>
      <c r="AL942" s="1"/>
      <c r="AM942" s="1"/>
      <c r="AN942" s="10">
        <f t="shared" si="56"/>
        <v>0.54414074628800302</v>
      </c>
      <c r="AO942" s="1"/>
      <c r="AP942" s="1"/>
      <c r="AQ942" s="1"/>
      <c r="AR942" s="1"/>
      <c r="AS942" s="45">
        <f t="shared" si="57"/>
        <v>3.7140746288003013E-2</v>
      </c>
      <c r="AT942" s="6">
        <v>16</v>
      </c>
    </row>
    <row r="943" spans="1:46" s="3" customFormat="1" x14ac:dyDescent="0.2">
      <c r="A943" s="44">
        <v>1</v>
      </c>
      <c r="B943" s="8" t="s">
        <v>38</v>
      </c>
      <c r="C943" s="8" t="s">
        <v>9</v>
      </c>
      <c r="D943" s="3">
        <v>1</v>
      </c>
      <c r="F943" s="3">
        <v>44</v>
      </c>
      <c r="G943" s="1">
        <v>-12.605599325928866</v>
      </c>
      <c r="H943" s="1"/>
      <c r="I943" s="1"/>
      <c r="J943" s="1"/>
      <c r="K943" s="1">
        <v>-17.678439625732402</v>
      </c>
      <c r="L943" s="1"/>
      <c r="O943" s="9">
        <v>-10.126133614365138</v>
      </c>
      <c r="P943" s="1"/>
      <c r="Q943" s="1"/>
      <c r="R943" s="1"/>
      <c r="S943" s="1">
        <v>-18.772495684012029</v>
      </c>
      <c r="T943" s="1"/>
      <c r="U943" s="1"/>
      <c r="V943" s="1"/>
      <c r="W943" s="1">
        <v>-34.689642264268841</v>
      </c>
      <c r="X943" s="1"/>
      <c r="Y943" s="1"/>
      <c r="Z943" s="1"/>
      <c r="AA943" s="1">
        <v>0.35807287946518218</v>
      </c>
      <c r="AB943" s="1"/>
      <c r="AC943" s="1"/>
      <c r="AD943" s="1"/>
      <c r="AE943" s="1">
        <v>-29.956093874329639</v>
      </c>
      <c r="AF943" s="1"/>
      <c r="AG943" s="1"/>
      <c r="AH943" s="1"/>
      <c r="AI943" s="1">
        <v>0.20868483118827164</v>
      </c>
      <c r="AJ943" s="1"/>
      <c r="AK943" s="1"/>
      <c r="AL943" s="1"/>
      <c r="AM943" s="1"/>
      <c r="AN943" s="10">
        <f t="shared" si="56"/>
        <v>0.56238817807318675</v>
      </c>
      <c r="AO943" s="1"/>
      <c r="AP943" s="1"/>
      <c r="AQ943" s="1"/>
      <c r="AR943" s="1"/>
      <c r="AS943" s="45">
        <f t="shared" si="57"/>
        <v>5.5388178073186745E-2</v>
      </c>
      <c r="AT943" s="6">
        <v>16</v>
      </c>
    </row>
    <row r="944" spans="1:46" s="3" customFormat="1" x14ac:dyDescent="0.2">
      <c r="A944" s="44">
        <v>1</v>
      </c>
      <c r="B944" s="8" t="s">
        <v>38</v>
      </c>
      <c r="C944" s="8" t="s">
        <v>9</v>
      </c>
      <c r="D944" s="3">
        <v>1</v>
      </c>
      <c r="F944" s="3">
        <v>44</v>
      </c>
      <c r="G944" s="1">
        <v>-12.618613221298192</v>
      </c>
      <c r="H944" s="1"/>
      <c r="I944" s="1"/>
      <c r="J944" s="1"/>
      <c r="K944" s="1">
        <v>-17.723346817620509</v>
      </c>
      <c r="L944" s="1"/>
      <c r="O944" s="9">
        <v>-10.138421839716884</v>
      </c>
      <c r="P944" s="1"/>
      <c r="Q944" s="1"/>
      <c r="R944" s="1"/>
      <c r="S944" s="1">
        <v>-18.817369838636097</v>
      </c>
      <c r="T944" s="1"/>
      <c r="U944" s="1"/>
      <c r="V944" s="1"/>
      <c r="W944" s="1">
        <v>-35.081408200048884</v>
      </c>
      <c r="X944" s="1"/>
      <c r="Y944" s="1"/>
      <c r="Z944" s="1"/>
      <c r="AA944" s="1">
        <v>4.3535810591410762E-2</v>
      </c>
      <c r="AB944" s="1"/>
      <c r="AC944" s="1"/>
      <c r="AD944" s="1"/>
      <c r="AE944" s="1">
        <v>-30.06129492398474</v>
      </c>
      <c r="AF944" s="1"/>
      <c r="AG944" s="1"/>
      <c r="AH944" s="1"/>
      <c r="AI944" s="1">
        <v>0.15876986252393033</v>
      </c>
      <c r="AJ944" s="1"/>
      <c r="AK944" s="1"/>
      <c r="AL944" s="1"/>
      <c r="AM944" s="1"/>
      <c r="AN944" s="10">
        <f t="shared" si="56"/>
        <v>0.50785607480739392</v>
      </c>
      <c r="AO944" s="1"/>
      <c r="AP944" s="1"/>
      <c r="AQ944" s="1"/>
      <c r="AR944" s="1"/>
      <c r="AS944" s="45">
        <f t="shared" si="57"/>
        <v>8.5607480739391395E-4</v>
      </c>
      <c r="AT944" s="6">
        <v>16</v>
      </c>
    </row>
    <row r="945" spans="1:46" s="3" customFormat="1" x14ac:dyDescent="0.2">
      <c r="A945" s="44">
        <v>1</v>
      </c>
      <c r="B945" s="8" t="s">
        <v>38</v>
      </c>
      <c r="C945" s="8" t="s">
        <v>9</v>
      </c>
      <c r="D945" s="3">
        <v>1</v>
      </c>
      <c r="F945" s="3">
        <v>44</v>
      </c>
      <c r="G945" s="1">
        <v>-12.627950073814672</v>
      </c>
      <c r="H945" s="1"/>
      <c r="I945" s="1"/>
      <c r="J945" s="1"/>
      <c r="K945" s="1">
        <v>-17.745445907207031</v>
      </c>
      <c r="L945" s="1"/>
      <c r="O945" s="9">
        <v>-10.147616724274668</v>
      </c>
      <c r="P945" s="1"/>
      <c r="Q945" s="1"/>
      <c r="R945" s="1"/>
      <c r="S945" s="1">
        <v>-18.839446110842132</v>
      </c>
      <c r="T945" s="1"/>
      <c r="U945" s="1"/>
      <c r="V945" s="1"/>
      <c r="W945" s="1">
        <v>-35.150131913863099</v>
      </c>
      <c r="X945" s="1"/>
      <c r="Y945" s="1"/>
      <c r="Z945" s="1"/>
      <c r="AA945" s="1">
        <v>1.7287819234254598E-2</v>
      </c>
      <c r="AB945" s="1"/>
      <c r="AC945" s="1"/>
      <c r="AD945" s="1"/>
      <c r="AE945" s="1">
        <v>-30.109648488470654</v>
      </c>
      <c r="AF945" s="1"/>
      <c r="AG945" s="1"/>
      <c r="AH945" s="1"/>
      <c r="AI945" s="1">
        <v>0.14078100201381227</v>
      </c>
      <c r="AJ945" s="1"/>
      <c r="AK945" s="1"/>
      <c r="AL945" s="1"/>
      <c r="AM945" s="1"/>
      <c r="AN945" s="10">
        <f t="shared" si="56"/>
        <v>0.48820324470008991</v>
      </c>
      <c r="AO945" s="1"/>
      <c r="AP945" s="1"/>
      <c r="AQ945" s="1"/>
      <c r="AR945" s="1"/>
      <c r="AS945" s="45">
        <f t="shared" si="57"/>
        <v>-1.8796755299910095E-2</v>
      </c>
      <c r="AT945" s="6">
        <v>16</v>
      </c>
    </row>
    <row r="946" spans="1:46" s="3" customFormat="1" x14ac:dyDescent="0.2">
      <c r="A946" s="44">
        <v>1</v>
      </c>
      <c r="B946" s="8" t="s">
        <v>42</v>
      </c>
      <c r="C946" s="8" t="s">
        <v>9</v>
      </c>
      <c r="D946" s="3">
        <v>1</v>
      </c>
      <c r="F946" s="3">
        <v>50</v>
      </c>
      <c r="G946" s="1">
        <v>-12.661623390508993</v>
      </c>
      <c r="H946" s="1"/>
      <c r="I946" s="1"/>
      <c r="J946" s="1"/>
      <c r="K946" s="1">
        <v>-17.858889155639616</v>
      </c>
      <c r="L946" s="1"/>
      <c r="O946" s="9">
        <v>-10.179515414999063</v>
      </c>
      <c r="P946" s="1"/>
      <c r="Q946" s="1"/>
      <c r="R946" s="1"/>
      <c r="S946" s="1">
        <v>-18.952804116596468</v>
      </c>
      <c r="T946" s="1"/>
      <c r="U946" s="1"/>
      <c r="V946" s="1"/>
      <c r="W946" s="1">
        <v>-35.541523536039954</v>
      </c>
      <c r="X946" s="1"/>
      <c r="Y946" s="1"/>
      <c r="Z946" s="1"/>
      <c r="AA946" s="1">
        <v>-0.15743762087257196</v>
      </c>
      <c r="AB946" s="1"/>
      <c r="AC946" s="1"/>
      <c r="AD946" s="1"/>
      <c r="AE946" s="1">
        <v>-30.289801870409612</v>
      </c>
      <c r="AF946" s="1"/>
      <c r="AG946" s="1"/>
      <c r="AH946" s="1"/>
      <c r="AI946" s="1">
        <v>0.10544027040690351</v>
      </c>
      <c r="AJ946" s="1"/>
      <c r="AK946" s="1"/>
      <c r="AL946" s="1"/>
      <c r="AM946" s="1"/>
      <c r="AN946" s="10">
        <f t="shared" si="54"/>
        <v>0.44959349541954208</v>
      </c>
      <c r="AO946" s="1"/>
      <c r="AP946" s="1"/>
      <c r="AQ946" s="1"/>
      <c r="AR946" s="1"/>
      <c r="AS946" s="45">
        <f t="shared" si="55"/>
        <v>-5.7406504580457929E-2</v>
      </c>
      <c r="AT946" s="6">
        <v>14</v>
      </c>
    </row>
    <row r="947" spans="1:46" s="3" customFormat="1" x14ac:dyDescent="0.2">
      <c r="A947" s="44">
        <v>1</v>
      </c>
      <c r="B947" s="8" t="s">
        <v>42</v>
      </c>
      <c r="C947" s="8" t="s">
        <v>9</v>
      </c>
      <c r="D947" s="3">
        <v>1</v>
      </c>
      <c r="F947" s="3">
        <v>50</v>
      </c>
      <c r="G947" s="1">
        <v>-12.638465141791917</v>
      </c>
      <c r="H947" s="1"/>
      <c r="I947" s="1"/>
      <c r="J947" s="1"/>
      <c r="K947" s="1">
        <v>-17.809440943969228</v>
      </c>
      <c r="L947" s="1"/>
      <c r="O947" s="9">
        <v>-10.156508565480475</v>
      </c>
      <c r="P947" s="1"/>
      <c r="Q947" s="1"/>
      <c r="R947" s="1"/>
      <c r="S947" s="1">
        <v>-18.903412029727789</v>
      </c>
      <c r="T947" s="1"/>
      <c r="U947" s="1"/>
      <c r="V947" s="1"/>
      <c r="W947" s="1">
        <v>-35.183500398842206</v>
      </c>
      <c r="X947" s="1"/>
      <c r="Y947" s="1"/>
      <c r="Z947" s="1"/>
      <c r="AA947" s="1">
        <v>0.11301568805378859</v>
      </c>
      <c r="AB947" s="1"/>
      <c r="AC947" s="1"/>
      <c r="AD947" s="1"/>
      <c r="AE947" s="1">
        <v>-30.122107857956269</v>
      </c>
      <c r="AF947" s="1"/>
      <c r="AG947" s="1"/>
      <c r="AH947" s="1"/>
      <c r="AI947" s="1">
        <v>0.20468028008993611</v>
      </c>
      <c r="AJ947" s="1"/>
      <c r="AK947" s="1"/>
      <c r="AL947" s="1"/>
      <c r="AM947" s="1"/>
      <c r="AN947" s="10">
        <f t="shared" si="54"/>
        <v>0.55801320599825521</v>
      </c>
      <c r="AO947" s="1"/>
      <c r="AP947" s="1"/>
      <c r="AQ947" s="1"/>
      <c r="AR947" s="1"/>
      <c r="AS947" s="45">
        <f t="shared" si="55"/>
        <v>5.1013205998255207E-2</v>
      </c>
      <c r="AT947" s="6">
        <v>14</v>
      </c>
    </row>
    <row r="948" spans="1:46" s="3" customFormat="1" x14ac:dyDescent="0.2">
      <c r="A948" s="44">
        <v>1</v>
      </c>
      <c r="B948" s="8" t="s">
        <v>42</v>
      </c>
      <c r="C948" s="8" t="s">
        <v>9</v>
      </c>
      <c r="D948" s="3">
        <v>1</v>
      </c>
      <c r="F948" s="3">
        <v>50</v>
      </c>
      <c r="G948" s="1">
        <v>-12.680377257533376</v>
      </c>
      <c r="H948" s="1"/>
      <c r="I948" s="1"/>
      <c r="J948" s="1"/>
      <c r="K948" s="1">
        <v>-17.895910284244898</v>
      </c>
      <c r="L948" s="1"/>
      <c r="O948" s="9">
        <v>-10.198259782838086</v>
      </c>
      <c r="P948" s="1"/>
      <c r="Q948" s="1"/>
      <c r="R948" s="1"/>
      <c r="S948" s="1">
        <v>-18.989780059000694</v>
      </c>
      <c r="T948" s="1"/>
      <c r="U948" s="1"/>
      <c r="V948" s="1"/>
      <c r="W948" s="1">
        <v>-35.215604862517779</v>
      </c>
      <c r="X948" s="1"/>
      <c r="Y948" s="1"/>
      <c r="Z948" s="1"/>
      <c r="AA948" s="1">
        <v>0.25585345363617062</v>
      </c>
      <c r="AB948" s="1"/>
      <c r="AC948" s="1"/>
      <c r="AD948" s="1"/>
      <c r="AE948" s="1">
        <v>-30.271308021132494</v>
      </c>
      <c r="AF948" s="1"/>
      <c r="AG948" s="1"/>
      <c r="AH948" s="1"/>
      <c r="AI948" s="1">
        <v>0.18118368833749954</v>
      </c>
      <c r="AJ948" s="1"/>
      <c r="AK948" s="1"/>
      <c r="AL948" s="1"/>
      <c r="AM948" s="1"/>
      <c r="AN948" s="10">
        <f t="shared" si="54"/>
        <v>0.53234317950871823</v>
      </c>
      <c r="AO948" s="1"/>
      <c r="AP948" s="1"/>
      <c r="AQ948" s="1"/>
      <c r="AR948" s="1"/>
      <c r="AS948" s="45">
        <f t="shared" si="55"/>
        <v>2.5343179508718228E-2</v>
      </c>
      <c r="AT948" s="6">
        <v>14</v>
      </c>
    </row>
    <row r="949" spans="1:46" s="3" customFormat="1" x14ac:dyDescent="0.2">
      <c r="A949" s="44">
        <v>1</v>
      </c>
      <c r="B949" s="8" t="s">
        <v>42</v>
      </c>
      <c r="C949" s="8" t="s">
        <v>9</v>
      </c>
      <c r="D949" s="3">
        <v>1</v>
      </c>
      <c r="F949" s="3">
        <v>50</v>
      </c>
      <c r="G949" s="1">
        <v>-12.659768679433395</v>
      </c>
      <c r="H949" s="1"/>
      <c r="I949" s="1"/>
      <c r="J949" s="1"/>
      <c r="K949" s="1">
        <v>-17.842110901981982</v>
      </c>
      <c r="L949" s="1"/>
      <c r="O949" s="9">
        <v>-10.178152463059561</v>
      </c>
      <c r="P949" s="1"/>
      <c r="Q949" s="1"/>
      <c r="R949" s="1"/>
      <c r="S949" s="1">
        <v>-18.936031479237684</v>
      </c>
      <c r="T949" s="1"/>
      <c r="U949" s="1"/>
      <c r="V949" s="1"/>
      <c r="W949" s="1">
        <v>-35.388694113068986</v>
      </c>
      <c r="X949" s="1"/>
      <c r="Y949" s="1"/>
      <c r="Z949" s="1"/>
      <c r="AA949" s="1">
        <v>-3.316227733864141E-2</v>
      </c>
      <c r="AB949" s="1"/>
      <c r="AC949" s="1"/>
      <c r="AD949" s="1"/>
      <c r="AE949" s="1">
        <v>-30.229889214087759</v>
      </c>
      <c r="AF949" s="1"/>
      <c r="AG949" s="1"/>
      <c r="AH949" s="1"/>
      <c r="AI949" s="1">
        <v>0.14850284169089234</v>
      </c>
      <c r="AJ949" s="1"/>
      <c r="AK949" s="1"/>
      <c r="AL949" s="1"/>
      <c r="AM949" s="1"/>
      <c r="AN949" s="10">
        <f t="shared" si="54"/>
        <v>0.49663935454729985</v>
      </c>
      <c r="AO949" s="1"/>
      <c r="AP949" s="1"/>
      <c r="AQ949" s="1"/>
      <c r="AR949" s="1"/>
      <c r="AS949" s="45">
        <f t="shared" si="55"/>
        <v>-1.0360645452700157E-2</v>
      </c>
      <c r="AT949" s="6">
        <v>14</v>
      </c>
    </row>
    <row r="950" spans="1:46" s="3" customFormat="1" x14ac:dyDescent="0.2">
      <c r="A950" s="44">
        <v>1</v>
      </c>
      <c r="B950" s="8" t="s">
        <v>42</v>
      </c>
      <c r="C950" s="8" t="s">
        <v>9</v>
      </c>
      <c r="D950" s="3">
        <v>1</v>
      </c>
      <c r="F950" s="3">
        <v>50</v>
      </c>
      <c r="G950" s="1">
        <v>-12.686725336564749</v>
      </c>
      <c r="H950" s="1"/>
      <c r="I950" s="1"/>
      <c r="J950" s="1"/>
      <c r="K950" s="1">
        <v>-17.911286922734472</v>
      </c>
      <c r="L950" s="1"/>
      <c r="O950" s="9">
        <v>-10.204498182943556</v>
      </c>
      <c r="P950" s="1"/>
      <c r="Q950" s="1"/>
      <c r="R950" s="1"/>
      <c r="S950" s="1">
        <v>-19.005141153311399</v>
      </c>
      <c r="T950" s="1"/>
      <c r="U950" s="1"/>
      <c r="V950" s="1"/>
      <c r="W950" s="1">
        <v>-35.361001709289695</v>
      </c>
      <c r="X950" s="1"/>
      <c r="Y950" s="1"/>
      <c r="Z950" s="1"/>
      <c r="AA950" s="1">
        <v>0.13644353965017175</v>
      </c>
      <c r="AB950" s="1"/>
      <c r="AC950" s="1"/>
      <c r="AD950" s="1"/>
      <c r="AE950" s="1">
        <v>-30.275005476758903</v>
      </c>
      <c r="AF950" s="1"/>
      <c r="AG950" s="1"/>
      <c r="AH950" s="1"/>
      <c r="AI950" s="1">
        <v>0.19940055386938327</v>
      </c>
      <c r="AJ950" s="1"/>
      <c r="AK950" s="1"/>
      <c r="AL950" s="1"/>
      <c r="AM950" s="1"/>
      <c r="AN950" s="10">
        <f t="shared" si="54"/>
        <v>0.55224510510230118</v>
      </c>
      <c r="AO950" s="1"/>
      <c r="AP950" s="1"/>
      <c r="AQ950" s="1"/>
      <c r="AR950" s="1"/>
      <c r="AS950" s="45">
        <f t="shared" si="55"/>
        <v>4.5245105102301175E-2</v>
      </c>
      <c r="AT950" s="6">
        <v>15</v>
      </c>
    </row>
    <row r="951" spans="1:46" s="3" customFormat="1" x14ac:dyDescent="0.2">
      <c r="A951" s="44">
        <v>1</v>
      </c>
      <c r="B951" s="8" t="s">
        <v>42</v>
      </c>
      <c r="C951" s="8" t="s">
        <v>9</v>
      </c>
      <c r="D951" s="3">
        <v>1</v>
      </c>
      <c r="F951" s="3">
        <v>50</v>
      </c>
      <c r="G951" s="1">
        <v>-12.629117557235446</v>
      </c>
      <c r="H951" s="1"/>
      <c r="I951" s="1"/>
      <c r="J951" s="1"/>
      <c r="K951" s="1">
        <v>-17.813645803048338</v>
      </c>
      <c r="L951" s="1"/>
      <c r="O951" s="9">
        <v>-10.14631790148602</v>
      </c>
      <c r="P951" s="1"/>
      <c r="Q951" s="1"/>
      <c r="R951" s="1"/>
      <c r="S951" s="1">
        <v>-18.907637429074526</v>
      </c>
      <c r="T951" s="1"/>
      <c r="U951" s="1"/>
      <c r="V951" s="1"/>
      <c r="W951" s="1">
        <v>-34.821137390624301</v>
      </c>
      <c r="X951" s="1"/>
      <c r="Y951" s="1"/>
      <c r="Z951" s="1"/>
      <c r="AA951" s="1">
        <v>0.49712985335428894</v>
      </c>
      <c r="AB951" s="1"/>
      <c r="AC951" s="1"/>
      <c r="AD951" s="1"/>
      <c r="AE951" s="1">
        <v>-30.261252359363553</v>
      </c>
      <c r="AF951" s="1"/>
      <c r="AG951" s="1"/>
      <c r="AH951" s="1"/>
      <c r="AI951" s="1">
        <v>5.5618350746355905E-2</v>
      </c>
      <c r="AJ951" s="1"/>
      <c r="AK951" s="1"/>
      <c r="AL951" s="1"/>
      <c r="AM951" s="1"/>
      <c r="AN951" s="10">
        <f t="shared" si="54"/>
        <v>0.39516304819039383</v>
      </c>
      <c r="AO951" s="1"/>
      <c r="AP951" s="1"/>
      <c r="AQ951" s="1"/>
      <c r="AR951" s="1"/>
      <c r="AS951" s="45">
        <f t="shared" si="55"/>
        <v>-0.11183695180960618</v>
      </c>
      <c r="AT951" s="6">
        <v>14</v>
      </c>
    </row>
    <row r="952" spans="1:46" s="3" customFormat="1" x14ac:dyDescent="0.2">
      <c r="A952" s="44">
        <v>1</v>
      </c>
      <c r="B952" s="8" t="s">
        <v>42</v>
      </c>
      <c r="C952" s="8" t="s">
        <v>9</v>
      </c>
      <c r="D952" s="3">
        <v>1</v>
      </c>
      <c r="F952" s="3">
        <v>50</v>
      </c>
      <c r="G952" s="1">
        <v>-12.660895334873292</v>
      </c>
      <c r="H952" s="1"/>
      <c r="I952" s="1"/>
      <c r="J952" s="1"/>
      <c r="K952" s="1">
        <v>-17.799364201148816</v>
      </c>
      <c r="L952" s="1"/>
      <c r="O952" s="9">
        <v>-10.180961296801295</v>
      </c>
      <c r="P952" s="1"/>
      <c r="Q952" s="1"/>
      <c r="R952" s="1"/>
      <c r="S952" s="1">
        <v>-18.893285997929027</v>
      </c>
      <c r="T952" s="1"/>
      <c r="U952" s="1"/>
      <c r="V952" s="1"/>
      <c r="W952" s="1">
        <v>-35.01635254917786</v>
      </c>
      <c r="X952" s="1"/>
      <c r="Y952" s="1"/>
      <c r="Z952" s="1"/>
      <c r="AA952" s="1">
        <v>0.26568502555446294</v>
      </c>
      <c r="AB952" s="1"/>
      <c r="AC952" s="1"/>
      <c r="AD952" s="1"/>
      <c r="AE952" s="1">
        <v>-30.153608925148472</v>
      </c>
      <c r="AF952" s="1"/>
      <c r="AG952" s="1"/>
      <c r="AH952" s="1"/>
      <c r="AI952" s="1">
        <v>0.18554978103182962</v>
      </c>
      <c r="AJ952" s="1"/>
      <c r="AK952" s="1"/>
      <c r="AL952" s="1"/>
      <c r="AM952" s="1"/>
      <c r="AN952" s="10">
        <f t="shared" si="54"/>
        <v>0.53711313577727382</v>
      </c>
      <c r="AO952" s="1"/>
      <c r="AP952" s="1"/>
      <c r="AQ952" s="1"/>
      <c r="AR952" s="1"/>
      <c r="AS952" s="45">
        <f t="shared" si="55"/>
        <v>3.0113135777273814E-2</v>
      </c>
      <c r="AT952" s="6">
        <v>13</v>
      </c>
    </row>
    <row r="953" spans="1:46" s="3" customFormat="1" x14ac:dyDescent="0.2">
      <c r="A953" s="44">
        <v>1</v>
      </c>
      <c r="B953" s="8" t="s">
        <v>44</v>
      </c>
      <c r="C953" s="8" t="s">
        <v>9</v>
      </c>
      <c r="D953" s="6">
        <v>1</v>
      </c>
      <c r="E953" s="6"/>
      <c r="F953" s="6">
        <v>52</v>
      </c>
      <c r="G953" s="9">
        <v>-12.652727539859145</v>
      </c>
      <c r="H953" s="9"/>
      <c r="I953" s="1"/>
      <c r="J953" s="1"/>
      <c r="K953" s="9">
        <v>-17.802692019542114</v>
      </c>
      <c r="L953" s="1"/>
      <c r="M953" s="6"/>
      <c r="N953" s="6"/>
      <c r="O953" s="9">
        <v>-10.172069789473918</v>
      </c>
      <c r="P953" s="1"/>
      <c r="Q953" s="1"/>
      <c r="R953" s="1"/>
      <c r="S953" s="1">
        <v>-18.896631794432579</v>
      </c>
      <c r="T953" s="1"/>
      <c r="U953" s="1"/>
      <c r="V953" s="1"/>
      <c r="W953" s="1">
        <v>-35.215663132151775</v>
      </c>
      <c r="X953" s="1"/>
      <c r="Y953" s="1"/>
      <c r="Z953" s="1"/>
      <c r="AA953" s="1">
        <v>6.5975816770313944E-2</v>
      </c>
      <c r="AB953" s="1"/>
      <c r="AC953" s="1"/>
      <c r="AD953" s="1"/>
      <c r="AE953" s="1">
        <v>-30.140164269263224</v>
      </c>
      <c r="AF953" s="1"/>
      <c r="AG953" s="1"/>
      <c r="AH953" s="1"/>
      <c r="AI953" s="1">
        <v>0.19253125764376322</v>
      </c>
      <c r="AJ953" s="1"/>
      <c r="AK953" s="1"/>
      <c r="AL953" s="1"/>
      <c r="AM953" s="1"/>
      <c r="AN953" s="10">
        <f t="shared" si="54"/>
        <v>0.54474039897581128</v>
      </c>
      <c r="AO953" s="1"/>
      <c r="AP953" s="1"/>
      <c r="AQ953" s="1"/>
      <c r="AR953" s="1"/>
      <c r="AS953" s="45">
        <f t="shared" si="55"/>
        <v>3.7740398975811273E-2</v>
      </c>
      <c r="AT953" s="6">
        <v>13</v>
      </c>
    </row>
    <row r="954" spans="1:46" s="3" customFormat="1" x14ac:dyDescent="0.2">
      <c r="A954" s="44">
        <v>1</v>
      </c>
      <c r="B954" s="8" t="s">
        <v>44</v>
      </c>
      <c r="C954" s="8" t="s">
        <v>9</v>
      </c>
      <c r="D954" s="6">
        <v>1</v>
      </c>
      <c r="E954" s="6"/>
      <c r="F954" s="6">
        <v>52</v>
      </c>
      <c r="G954" s="9">
        <v>-12.636622585599381</v>
      </c>
      <c r="H954" s="9"/>
      <c r="I954" s="1"/>
      <c r="J954" s="1"/>
      <c r="K954" s="9">
        <v>-17.774257815888213</v>
      </c>
      <c r="L954" s="1"/>
      <c r="M954" s="6"/>
      <c r="N954" s="6"/>
      <c r="O954" s="9">
        <v>-10.155847346951981</v>
      </c>
      <c r="P954" s="1"/>
      <c r="Q954" s="1"/>
      <c r="R954" s="1"/>
      <c r="S954" s="1">
        <v>-18.868236100850567</v>
      </c>
      <c r="T954" s="1"/>
      <c r="U954" s="1"/>
      <c r="V954" s="1"/>
      <c r="W954" s="1">
        <v>-35.405814450712462</v>
      </c>
      <c r="X954" s="1"/>
      <c r="Y954" s="1"/>
      <c r="Z954" s="1"/>
      <c r="AA954" s="1">
        <v>-0.18901608698033978</v>
      </c>
      <c r="AB954" s="1"/>
      <c r="AC954" s="1"/>
      <c r="AD954" s="1"/>
      <c r="AE954" s="1">
        <v>-30.126452351936578</v>
      </c>
      <c r="AF954" s="1"/>
      <c r="AG954" s="1"/>
      <c r="AH954" s="1"/>
      <c r="AI954" s="1">
        <v>0.16137253822584574</v>
      </c>
      <c r="AJ954" s="1"/>
      <c r="AK954" s="1"/>
      <c r="AL954" s="1"/>
      <c r="AM954" s="1"/>
      <c r="AN954" s="10">
        <f t="shared" si="54"/>
        <v>0.51069949801173642</v>
      </c>
      <c r="AO954" s="1"/>
      <c r="AP954" s="1"/>
      <c r="AQ954" s="1"/>
      <c r="AR954" s="1"/>
      <c r="AS954" s="45">
        <f t="shared" si="55"/>
        <v>3.6994980117364129E-3</v>
      </c>
      <c r="AT954" s="6">
        <v>12</v>
      </c>
    </row>
    <row r="955" spans="1:46" s="3" customFormat="1" x14ac:dyDescent="0.2">
      <c r="A955" s="44">
        <v>1</v>
      </c>
      <c r="B955" s="8" t="s">
        <v>46</v>
      </c>
      <c r="C955" s="8" t="s">
        <v>9</v>
      </c>
      <c r="D955" s="3">
        <v>1</v>
      </c>
      <c r="F955" s="3">
        <v>54</v>
      </c>
      <c r="G955" s="1">
        <v>-12.679037257731423</v>
      </c>
      <c r="H955" s="1"/>
      <c r="I955" s="1"/>
      <c r="J955" s="1"/>
      <c r="K955" s="1">
        <v>-17.855264115491465</v>
      </c>
      <c r="L955" s="1"/>
      <c r="O955" s="9">
        <v>-10.198342408237291</v>
      </c>
      <c r="P955" s="1"/>
      <c r="Q955" s="1"/>
      <c r="R955" s="1"/>
      <c r="S955" s="1">
        <v>-18.949140443279902</v>
      </c>
      <c r="T955" s="1"/>
      <c r="U955" s="1"/>
      <c r="V955" s="1"/>
      <c r="W955" s="1">
        <v>-35.231922182113678</v>
      </c>
      <c r="X955" s="1"/>
      <c r="Y955" s="1"/>
      <c r="Z955" s="1"/>
      <c r="AA955" s="1">
        <v>0.15613949364684521</v>
      </c>
      <c r="AB955" s="1"/>
      <c r="AC955" s="1"/>
      <c r="AD955" s="1"/>
      <c r="AE955" s="1">
        <v>-30.257812730805483</v>
      </c>
      <c r="AF955" s="1"/>
      <c r="AG955" s="1"/>
      <c r="AH955" s="1"/>
      <c r="AI955" s="1">
        <v>0.15300962552983188</v>
      </c>
      <c r="AJ955" s="1"/>
      <c r="AK955" s="1"/>
      <c r="AL955" s="1"/>
      <c r="AM955" s="1"/>
      <c r="AN955" s="10">
        <f t="shared" si="54"/>
        <v>0.50156301589134134</v>
      </c>
      <c r="AO955" s="1"/>
      <c r="AP955" s="1"/>
      <c r="AQ955" s="1"/>
      <c r="AR955" s="1"/>
      <c r="AS955" s="45">
        <f t="shared" si="55"/>
        <v>-5.4369841086586712E-3</v>
      </c>
      <c r="AT955" s="6">
        <v>15</v>
      </c>
    </row>
    <row r="956" spans="1:46" s="3" customFormat="1" x14ac:dyDescent="0.2">
      <c r="A956" s="44">
        <v>1</v>
      </c>
      <c r="B956" s="8" t="s">
        <v>46</v>
      </c>
      <c r="C956" s="8" t="s">
        <v>9</v>
      </c>
      <c r="D956" s="3">
        <v>1</v>
      </c>
      <c r="F956" s="3">
        <v>54</v>
      </c>
      <c r="G956" s="1">
        <v>-12.743897036163748</v>
      </c>
      <c r="H956" s="1"/>
      <c r="I956" s="1"/>
      <c r="J956" s="1"/>
      <c r="K956" s="1">
        <v>-17.963927622519801</v>
      </c>
      <c r="L956" s="1"/>
      <c r="O956" s="9">
        <v>-10.2638942519719</v>
      </c>
      <c r="P956" s="1"/>
      <c r="Q956" s="1"/>
      <c r="R956" s="1"/>
      <c r="S956" s="1">
        <v>-19.057649369763766</v>
      </c>
      <c r="T956" s="1"/>
      <c r="U956" s="1"/>
      <c r="V956" s="1"/>
      <c r="W956" s="1">
        <v>-35.346964164458015</v>
      </c>
      <c r="X956" s="1"/>
      <c r="Y956" s="1"/>
      <c r="Z956" s="1"/>
      <c r="AA956" s="1">
        <v>0.25818964384703713</v>
      </c>
      <c r="AB956" s="1"/>
      <c r="AC956" s="1"/>
      <c r="AD956" s="1"/>
      <c r="AE956" s="1">
        <v>-30.4452672229841</v>
      </c>
      <c r="AF956" s="1"/>
      <c r="AG956" s="1"/>
      <c r="AH956" s="1"/>
      <c r="AI956" s="1">
        <v>0.13624244624049764</v>
      </c>
      <c r="AJ956" s="1"/>
      <c r="AK956" s="1"/>
      <c r="AL956" s="1"/>
      <c r="AM956" s="1"/>
      <c r="AN956" s="10">
        <f t="shared" si="54"/>
        <v>0.48324487251774362</v>
      </c>
      <c r="AO956" s="1"/>
      <c r="AP956" s="1"/>
      <c r="AQ956" s="1"/>
      <c r="AR956" s="1"/>
      <c r="AS956" s="45">
        <f t="shared" si="55"/>
        <v>-2.3755127482256388E-2</v>
      </c>
      <c r="AT956" s="6">
        <v>15</v>
      </c>
    </row>
    <row r="957" spans="1:46" s="3" customFormat="1" x14ac:dyDescent="0.2">
      <c r="A957" s="44">
        <v>1</v>
      </c>
      <c r="B957" s="8" t="s">
        <v>46</v>
      </c>
      <c r="C957" s="8" t="s">
        <v>9</v>
      </c>
      <c r="D957" s="3">
        <v>1</v>
      </c>
      <c r="F957" s="3">
        <v>54</v>
      </c>
      <c r="G957" s="1">
        <v>-12.67228794879779</v>
      </c>
      <c r="H957" s="1"/>
      <c r="I957" s="1"/>
      <c r="J957" s="1"/>
      <c r="K957" s="1">
        <v>-17.880348912634389</v>
      </c>
      <c r="L957" s="1"/>
      <c r="O957" s="9">
        <v>-10.190159328858913</v>
      </c>
      <c r="P957" s="1"/>
      <c r="Q957" s="1"/>
      <c r="R957" s="1"/>
      <c r="S957" s="1">
        <v>-18.974238142408083</v>
      </c>
      <c r="T957" s="1"/>
      <c r="U957" s="1"/>
      <c r="V957" s="1"/>
      <c r="W957" s="1">
        <v>-35.364617942335812</v>
      </c>
      <c r="X957" s="1"/>
      <c r="Y957" s="1"/>
      <c r="Z957" s="1"/>
      <c r="AA957" s="1">
        <v>6.9665956680675656E-2</v>
      </c>
      <c r="AB957" s="1"/>
      <c r="AC957" s="1"/>
      <c r="AD957" s="1"/>
      <c r="AE957" s="1">
        <v>-30.323944458212019</v>
      </c>
      <c r="AF957" s="1"/>
      <c r="AG957" s="1"/>
      <c r="AH957" s="1"/>
      <c r="AI957" s="1">
        <v>0.10286033370679459</v>
      </c>
      <c r="AJ957" s="1"/>
      <c r="AK957" s="1"/>
      <c r="AL957" s="1"/>
      <c r="AM957" s="1"/>
      <c r="AN957" s="10">
        <f t="shared" si="54"/>
        <v>0.44677491457467305</v>
      </c>
      <c r="AO957" s="1"/>
      <c r="AP957" s="1"/>
      <c r="AQ957" s="1"/>
      <c r="AR957" s="1"/>
      <c r="AS957" s="45">
        <f t="shared" si="55"/>
        <v>-6.0225085425326952E-2</v>
      </c>
      <c r="AT957" s="6">
        <v>15</v>
      </c>
    </row>
    <row r="958" spans="1:46" s="3" customFormat="1" x14ac:dyDescent="0.2">
      <c r="A958" s="44">
        <v>1</v>
      </c>
      <c r="B958" s="8" t="s">
        <v>46</v>
      </c>
      <c r="C958" s="8" t="s">
        <v>9</v>
      </c>
      <c r="D958" s="3">
        <v>1</v>
      </c>
      <c r="F958" s="3">
        <v>54</v>
      </c>
      <c r="G958" s="1">
        <v>-12.685884866539144</v>
      </c>
      <c r="H958" s="1"/>
      <c r="I958" s="1"/>
      <c r="J958" s="1"/>
      <c r="K958" s="1">
        <v>-17.819853936086993</v>
      </c>
      <c r="L958" s="1"/>
      <c r="O958" s="9">
        <v>-10.207017361359821</v>
      </c>
      <c r="P958" s="1"/>
      <c r="Q958" s="1"/>
      <c r="R958" s="1"/>
      <c r="S958" s="1">
        <v>-18.913718045302318</v>
      </c>
      <c r="T958" s="1"/>
      <c r="U958" s="1"/>
      <c r="V958" s="1"/>
      <c r="W958" s="1">
        <v>-35.240236082776626</v>
      </c>
      <c r="X958" s="1"/>
      <c r="Y958" s="1"/>
      <c r="Z958" s="1"/>
      <c r="AA958" s="1">
        <v>7.5322740709732328E-2</v>
      </c>
      <c r="AB958" s="1"/>
      <c r="AC958" s="1"/>
      <c r="AD958" s="1"/>
      <c r="AE958" s="1">
        <v>-30.187185176694044</v>
      </c>
      <c r="AF958" s="1"/>
      <c r="AG958" s="1"/>
      <c r="AH958" s="1"/>
      <c r="AI958" s="1">
        <v>0.19755588314943062</v>
      </c>
      <c r="AJ958" s="1"/>
      <c r="AK958" s="1"/>
      <c r="AL958" s="1"/>
      <c r="AM958" s="1"/>
      <c r="AN958" s="10">
        <f t="shared" si="54"/>
        <v>0.55022980234075292</v>
      </c>
      <c r="AO958" s="1"/>
      <c r="AP958" s="1"/>
      <c r="AQ958" s="1"/>
      <c r="AR958" s="1"/>
      <c r="AS958" s="45">
        <f t="shared" si="55"/>
        <v>4.322980234075291E-2</v>
      </c>
      <c r="AT958" s="6">
        <v>15</v>
      </c>
    </row>
    <row r="959" spans="1:46" s="3" customFormat="1" x14ac:dyDescent="0.2">
      <c r="A959" s="44">
        <v>1</v>
      </c>
      <c r="B959" s="8" t="s">
        <v>46</v>
      </c>
      <c r="C959" s="8" t="s">
        <v>9</v>
      </c>
      <c r="D959" s="3">
        <v>1</v>
      </c>
      <c r="F959" s="3">
        <v>54</v>
      </c>
      <c r="G959" s="1">
        <v>-12.698110235704533</v>
      </c>
      <c r="H959" s="1"/>
      <c r="I959" s="1"/>
      <c r="J959" s="1"/>
      <c r="K959" s="1">
        <v>-17.869789389672846</v>
      </c>
      <c r="L959" s="1"/>
      <c r="O959" s="9">
        <v>-10.218271063091983</v>
      </c>
      <c r="P959" s="1"/>
      <c r="Q959" s="1"/>
      <c r="R959" s="1"/>
      <c r="S959" s="1">
        <v>-18.963621785470707</v>
      </c>
      <c r="T959" s="1"/>
      <c r="U959" s="1"/>
      <c r="V959" s="1"/>
      <c r="W959" s="1">
        <v>-35.082162884087154</v>
      </c>
      <c r="X959" s="1"/>
      <c r="Y959" s="1"/>
      <c r="Z959" s="1"/>
      <c r="AA959" s="1">
        <v>0.34094571974099819</v>
      </c>
      <c r="AB959" s="1"/>
      <c r="AC959" s="1"/>
      <c r="AD959" s="1"/>
      <c r="AE959" s="1">
        <v>-30.289153204498636</v>
      </c>
      <c r="AF959" s="1"/>
      <c r="AG959" s="1"/>
      <c r="AH959" s="1"/>
      <c r="AI959" s="1">
        <v>0.15516340961435615</v>
      </c>
      <c r="AJ959" s="1"/>
      <c r="AK959" s="1"/>
      <c r="AL959" s="1"/>
      <c r="AM959" s="1"/>
      <c r="AN959" s="10">
        <f t="shared" si="54"/>
        <v>0.50391602500368404</v>
      </c>
      <c r="AO959" s="1"/>
      <c r="AP959" s="1"/>
      <c r="AQ959" s="1"/>
      <c r="AR959" s="1"/>
      <c r="AS959" s="45">
        <f t="shared" si="55"/>
        <v>-3.0839749963159635E-3</v>
      </c>
      <c r="AT959" s="6">
        <v>15</v>
      </c>
    </row>
    <row r="960" spans="1:46" s="3" customFormat="1" x14ac:dyDescent="0.2">
      <c r="A960" s="44">
        <v>1</v>
      </c>
      <c r="B960" s="8" t="s">
        <v>46</v>
      </c>
      <c r="C960" s="8" t="s">
        <v>9</v>
      </c>
      <c r="D960" s="3">
        <v>1</v>
      </c>
      <c r="F960" s="3">
        <v>54</v>
      </c>
      <c r="G960" s="1">
        <v>-12.693004615695594</v>
      </c>
      <c r="H960" s="1"/>
      <c r="I960" s="1"/>
      <c r="J960" s="1"/>
      <c r="K960" s="1">
        <v>-17.828246737415853</v>
      </c>
      <c r="L960" s="1"/>
      <c r="O960" s="9">
        <v>-10.21434536757471</v>
      </c>
      <c r="P960" s="1"/>
      <c r="Q960" s="1"/>
      <c r="R960" s="1"/>
      <c r="S960" s="1">
        <v>-18.92209418738571</v>
      </c>
      <c r="T960" s="1"/>
      <c r="U960" s="1"/>
      <c r="V960" s="1"/>
      <c r="W960" s="1">
        <v>-35.126046183829295</v>
      </c>
      <c r="X960" s="1"/>
      <c r="Y960" s="1"/>
      <c r="Z960" s="1"/>
      <c r="AA960" s="1">
        <v>0.21078457261460015</v>
      </c>
      <c r="AB960" s="1"/>
      <c r="AC960" s="1"/>
      <c r="AD960" s="1"/>
      <c r="AE960" s="1">
        <v>-30.253250158771131</v>
      </c>
      <c r="AF960" s="1"/>
      <c r="AG960" s="1"/>
      <c r="AH960" s="1"/>
      <c r="AI960" s="1">
        <v>0.14526357138391899</v>
      </c>
      <c r="AJ960" s="1"/>
      <c r="AK960" s="1"/>
      <c r="AL960" s="1"/>
      <c r="AM960" s="1"/>
      <c r="AN960" s="10">
        <f t="shared" si="54"/>
        <v>0.49310045173693151</v>
      </c>
      <c r="AO960" s="1"/>
      <c r="AP960" s="1"/>
      <c r="AQ960" s="1"/>
      <c r="AR960" s="1"/>
      <c r="AS960" s="45">
        <f t="shared" si="55"/>
        <v>-1.3899548263068495E-2</v>
      </c>
      <c r="AT960" s="6">
        <v>15</v>
      </c>
    </row>
    <row r="961" spans="1:46" s="3" customFormat="1" x14ac:dyDescent="0.2">
      <c r="A961" s="44">
        <v>1</v>
      </c>
      <c r="B961" s="8" t="s">
        <v>46</v>
      </c>
      <c r="C961" s="8" t="s">
        <v>9</v>
      </c>
      <c r="D961" s="3">
        <v>1</v>
      </c>
      <c r="F961" s="3">
        <v>54</v>
      </c>
      <c r="G961" s="1">
        <v>-12.684199450000833</v>
      </c>
      <c r="H961" s="1"/>
      <c r="I961" s="1"/>
      <c r="J961" s="1"/>
      <c r="K961" s="1">
        <v>-17.84523996314924</v>
      </c>
      <c r="L961" s="1"/>
      <c r="O961" s="9">
        <v>-10.204258389987634</v>
      </c>
      <c r="P961" s="1"/>
      <c r="Q961" s="1"/>
      <c r="R961" s="1"/>
      <c r="S961" s="1">
        <v>-18.939105621386943</v>
      </c>
      <c r="T961" s="1"/>
      <c r="U961" s="1"/>
      <c r="V961" s="1"/>
      <c r="W961" s="1">
        <v>-34.80539850720033</v>
      </c>
      <c r="X961" s="1"/>
      <c r="Y961" s="1"/>
      <c r="Z961" s="1"/>
      <c r="AA961" s="1">
        <v>0.57785437145949081</v>
      </c>
      <c r="AB961" s="1"/>
      <c r="AC961" s="1"/>
      <c r="AD961" s="1"/>
      <c r="AE961" s="1">
        <v>-30.248753765068901</v>
      </c>
      <c r="AF961" s="1"/>
      <c r="AG961" s="1"/>
      <c r="AH961" s="1"/>
      <c r="AI961" s="1">
        <v>0.15771113935023062</v>
      </c>
      <c r="AJ961" s="1"/>
      <c r="AK961" s="1"/>
      <c r="AL961" s="1"/>
      <c r="AM961" s="1"/>
      <c r="AN961" s="10">
        <f t="shared" si="54"/>
        <v>0.50669941974012689</v>
      </c>
      <c r="AO961" s="1"/>
      <c r="AP961" s="1"/>
      <c r="AQ961" s="1"/>
      <c r="AR961" s="1"/>
      <c r="AS961" s="45">
        <f t="shared" si="55"/>
        <v>-3.0058025987311776E-4</v>
      </c>
      <c r="AT961" s="6">
        <v>15</v>
      </c>
    </row>
    <row r="962" spans="1:46" s="3" customFormat="1" x14ac:dyDescent="0.2">
      <c r="A962" s="44">
        <v>1</v>
      </c>
      <c r="B962" s="8" t="s">
        <v>49</v>
      </c>
      <c r="C962" s="8" t="s">
        <v>9</v>
      </c>
      <c r="D962" s="6">
        <v>1</v>
      </c>
      <c r="E962" s="6"/>
      <c r="F962" s="6">
        <v>57</v>
      </c>
      <c r="G962" s="1">
        <v>-12.675369677999367</v>
      </c>
      <c r="H962" s="1"/>
      <c r="I962" s="1"/>
      <c r="J962" s="1"/>
      <c r="K962" s="1">
        <v>-17.8530934799848</v>
      </c>
      <c r="L962" s="1"/>
      <c r="M962" s="6"/>
      <c r="N962" s="6"/>
      <c r="O962" s="9">
        <v>-10.095975724181555</v>
      </c>
      <c r="P962" s="1"/>
      <c r="Q962" s="1"/>
      <c r="R962" s="1"/>
      <c r="S962" s="1">
        <v>-18.800895741668782</v>
      </c>
      <c r="T962" s="1"/>
      <c r="U962" s="1"/>
      <c r="V962" s="1"/>
      <c r="W962" s="1">
        <v>-35.080684921683563</v>
      </c>
      <c r="X962" s="1"/>
      <c r="Y962" s="1"/>
      <c r="Z962" s="1"/>
      <c r="AA962" s="1">
        <v>0.308492903440441</v>
      </c>
      <c r="AB962" s="1"/>
      <c r="AC962" s="1"/>
      <c r="AD962" s="1"/>
      <c r="AE962" s="1">
        <v>-30.286654341394406</v>
      </c>
      <c r="AF962" s="1"/>
      <c r="AG962" s="1"/>
      <c r="AH962" s="1"/>
      <c r="AI962" s="1">
        <v>0.11725812640769884</v>
      </c>
      <c r="AJ962" s="1"/>
      <c r="AK962" s="1"/>
      <c r="AL962" s="1"/>
      <c r="AM962" s="1"/>
      <c r="AN962" s="10">
        <f t="shared" si="54"/>
        <v>0.46250450310041097</v>
      </c>
      <c r="AO962" s="1"/>
      <c r="AP962" s="1"/>
      <c r="AQ962" s="1"/>
      <c r="AR962" s="1"/>
      <c r="AS962" s="45">
        <f t="shared" si="55"/>
        <v>-4.4495496899589038E-2</v>
      </c>
      <c r="AT962" s="6">
        <v>18</v>
      </c>
    </row>
    <row r="963" spans="1:46" s="3" customFormat="1" x14ac:dyDescent="0.2">
      <c r="A963" s="44">
        <v>1</v>
      </c>
      <c r="B963" s="8" t="s">
        <v>49</v>
      </c>
      <c r="C963" s="8" t="s">
        <v>9</v>
      </c>
      <c r="D963" s="6">
        <v>1</v>
      </c>
      <c r="E963" s="6"/>
      <c r="F963" s="6">
        <v>57</v>
      </c>
      <c r="G963" s="1">
        <v>-12.680075292501986</v>
      </c>
      <c r="H963" s="1"/>
      <c r="I963" s="1"/>
      <c r="J963" s="1"/>
      <c r="K963" s="1">
        <v>-17.866761325639505</v>
      </c>
      <c r="L963" s="1"/>
      <c r="M963" s="6"/>
      <c r="N963" s="6"/>
      <c r="O963" s="9">
        <v>-10.100515528779287</v>
      </c>
      <c r="P963" s="1"/>
      <c r="Q963" s="1"/>
      <c r="R963" s="1"/>
      <c r="S963" s="1">
        <v>-18.814553901308358</v>
      </c>
      <c r="T963" s="1"/>
      <c r="U963" s="1"/>
      <c r="V963" s="1"/>
      <c r="W963" s="1">
        <v>-35.037677812681579</v>
      </c>
      <c r="X963" s="1"/>
      <c r="Y963" s="1"/>
      <c r="Z963" s="1"/>
      <c r="AA963" s="1">
        <v>0.38098516056966902</v>
      </c>
      <c r="AB963" s="1"/>
      <c r="AC963" s="1"/>
      <c r="AD963" s="1"/>
      <c r="AE963" s="1">
        <v>-30.373056762886808</v>
      </c>
      <c r="AF963" s="1"/>
      <c r="AG963" s="1"/>
      <c r="AH963" s="1"/>
      <c r="AI963" s="1">
        <v>4.6746222720744912E-2</v>
      </c>
      <c r="AJ963" s="1"/>
      <c r="AK963" s="1"/>
      <c r="AL963" s="1"/>
      <c r="AM963" s="1"/>
      <c r="AN963" s="10">
        <f t="shared" si="54"/>
        <v>0.38547024832241378</v>
      </c>
      <c r="AO963" s="1"/>
      <c r="AP963" s="1"/>
      <c r="AQ963" s="1"/>
      <c r="AR963" s="1"/>
      <c r="AS963" s="45">
        <f t="shared" si="55"/>
        <v>-0.12152975167758623</v>
      </c>
      <c r="AT963" s="6">
        <v>17</v>
      </c>
    </row>
    <row r="964" spans="1:46" s="3" customFormat="1" x14ac:dyDescent="0.2">
      <c r="A964" s="44">
        <v>1</v>
      </c>
      <c r="B964" s="8" t="s">
        <v>49</v>
      </c>
      <c r="C964" s="8" t="s">
        <v>9</v>
      </c>
      <c r="D964" s="6">
        <v>1</v>
      </c>
      <c r="E964" s="6"/>
      <c r="F964" s="6">
        <v>57</v>
      </c>
      <c r="G964" s="1">
        <v>-12.670869201986029</v>
      </c>
      <c r="H964" s="1"/>
      <c r="I964" s="1"/>
      <c r="J964" s="1"/>
      <c r="K964" s="1">
        <v>-17.841379735376631</v>
      </c>
      <c r="L964" s="1"/>
      <c r="M964" s="6"/>
      <c r="N964" s="6"/>
      <c r="O964" s="9">
        <v>-10.091582997789244</v>
      </c>
      <c r="P964" s="1"/>
      <c r="Q964" s="1"/>
      <c r="R964" s="1"/>
      <c r="S964" s="1">
        <v>-18.789191344320898</v>
      </c>
      <c r="T964" s="1"/>
      <c r="U964" s="1"/>
      <c r="V964" s="1"/>
      <c r="W964" s="1">
        <v>-35.090241035686738</v>
      </c>
      <c r="X964" s="1"/>
      <c r="Y964" s="1"/>
      <c r="Z964" s="1"/>
      <c r="AA964" s="1">
        <v>0.27473489411630747</v>
      </c>
      <c r="AB964" s="1"/>
      <c r="AC964" s="1"/>
      <c r="AD964" s="1"/>
      <c r="AE964" s="1">
        <v>-30.277892960044294</v>
      </c>
      <c r="AF964" s="1"/>
      <c r="AG964" s="1"/>
      <c r="AH964" s="1"/>
      <c r="AI964" s="1">
        <v>0.1098680700114818</v>
      </c>
      <c r="AJ964" s="1"/>
      <c r="AK964" s="1"/>
      <c r="AL964" s="1"/>
      <c r="AM964" s="1"/>
      <c r="AN964" s="10">
        <f t="shared" si="54"/>
        <v>0.45443086648754383</v>
      </c>
      <c r="AO964" s="1"/>
      <c r="AP964" s="1"/>
      <c r="AQ964" s="1"/>
      <c r="AR964" s="1"/>
      <c r="AS964" s="45">
        <f t="shared" ref="AS964:AS984" si="58">AN964-$AW$5</f>
        <v>-5.2569133512456179E-2</v>
      </c>
      <c r="AT964" s="6">
        <v>17</v>
      </c>
    </row>
    <row r="965" spans="1:46" s="3" customFormat="1" x14ac:dyDescent="0.2">
      <c r="A965" s="44">
        <v>1</v>
      </c>
      <c r="B965" s="8" t="s">
        <v>49</v>
      </c>
      <c r="C965" s="8" t="s">
        <v>9</v>
      </c>
      <c r="D965" s="6">
        <v>1</v>
      </c>
      <c r="E965" s="6"/>
      <c r="F965" s="6">
        <v>57</v>
      </c>
      <c r="G965" s="1">
        <v>-12.695778151735494</v>
      </c>
      <c r="H965" s="1"/>
      <c r="I965" s="1"/>
      <c r="J965" s="1"/>
      <c r="K965" s="1">
        <v>-17.853088363343115</v>
      </c>
      <c r="L965" s="1"/>
      <c r="M965" s="6"/>
      <c r="N965" s="6"/>
      <c r="O965" s="9">
        <v>-10.117883704894115</v>
      </c>
      <c r="P965" s="1"/>
      <c r="Q965" s="1"/>
      <c r="R965" s="1"/>
      <c r="S965" s="1">
        <v>-18.800844971783647</v>
      </c>
      <c r="T965" s="1"/>
      <c r="U965" s="1"/>
      <c r="V965" s="1"/>
      <c r="W965" s="1">
        <v>-35.242011259715795</v>
      </c>
      <c r="X965" s="1"/>
      <c r="Y965" s="1"/>
      <c r="Z965" s="1"/>
      <c r="AA965" s="1">
        <v>0.14118700196219525</v>
      </c>
      <c r="AB965" s="1"/>
      <c r="AC965" s="1"/>
      <c r="AD965" s="1"/>
      <c r="AE965" s="1">
        <v>-30.296588358271272</v>
      </c>
      <c r="AF965" s="1"/>
      <c r="AG965" s="1"/>
      <c r="AH965" s="1"/>
      <c r="AI965" s="1">
        <v>0.1283368376115146</v>
      </c>
      <c r="AJ965" s="1"/>
      <c r="AK965" s="1"/>
      <c r="AL965" s="1"/>
      <c r="AM965" s="1"/>
      <c r="AN965" s="10">
        <f t="shared" si="54"/>
        <v>0.47460799509057972</v>
      </c>
      <c r="AO965" s="1"/>
      <c r="AP965" s="1"/>
      <c r="AQ965" s="1"/>
      <c r="AR965" s="1"/>
      <c r="AS965" s="45">
        <f t="shared" si="58"/>
        <v>-3.2392004909420291E-2</v>
      </c>
      <c r="AT965" s="6">
        <v>17</v>
      </c>
    </row>
    <row r="966" spans="1:46" s="3" customFormat="1" x14ac:dyDescent="0.2">
      <c r="A966" s="44">
        <v>1</v>
      </c>
      <c r="B966" s="8" t="s">
        <v>49</v>
      </c>
      <c r="C966" s="8" t="s">
        <v>9</v>
      </c>
      <c r="D966" s="6">
        <v>1</v>
      </c>
      <c r="E966" s="6"/>
      <c r="F966" s="6">
        <v>57</v>
      </c>
      <c r="G966" s="1">
        <v>-12.680075292501986</v>
      </c>
      <c r="H966" s="1"/>
      <c r="I966" s="1"/>
      <c r="J966" s="1"/>
      <c r="K966" s="1">
        <v>-17.866761325639505</v>
      </c>
      <c r="L966" s="1"/>
      <c r="M966" s="6"/>
      <c r="N966" s="6"/>
      <c r="O966" s="9">
        <v>-10.100515528779287</v>
      </c>
      <c r="P966" s="1"/>
      <c r="Q966" s="1"/>
      <c r="R966" s="1"/>
      <c r="S966" s="1">
        <v>-18.814553901308358</v>
      </c>
      <c r="T966" s="1"/>
      <c r="U966" s="1"/>
      <c r="V966" s="1"/>
      <c r="W966" s="1">
        <v>-35.037677812681579</v>
      </c>
      <c r="X966" s="1"/>
      <c r="Y966" s="1"/>
      <c r="Z966" s="1"/>
      <c r="AA966" s="1">
        <v>0.38098516056966902</v>
      </c>
      <c r="AB966" s="1"/>
      <c r="AC966" s="1"/>
      <c r="AD966" s="1"/>
      <c r="AE966" s="1">
        <v>-30.373056762886808</v>
      </c>
      <c r="AF966" s="1"/>
      <c r="AG966" s="1"/>
      <c r="AH966" s="1"/>
      <c r="AI966" s="1">
        <v>4.6746222720744912E-2</v>
      </c>
      <c r="AJ966" s="1"/>
      <c r="AK966" s="1"/>
      <c r="AL966" s="1"/>
      <c r="AM966" s="1"/>
      <c r="AN966" s="10">
        <f t="shared" si="54"/>
        <v>0.38547024832241378</v>
      </c>
      <c r="AO966" s="1"/>
      <c r="AP966" s="1"/>
      <c r="AQ966" s="1"/>
      <c r="AR966" s="1"/>
      <c r="AS966" s="45">
        <f t="shared" si="58"/>
        <v>-0.12152975167758623</v>
      </c>
      <c r="AT966" s="6">
        <v>17</v>
      </c>
    </row>
    <row r="967" spans="1:46" s="3" customFormat="1" x14ac:dyDescent="0.2">
      <c r="A967" s="44">
        <v>1</v>
      </c>
      <c r="B967" s="8" t="s">
        <v>49</v>
      </c>
      <c r="C967" s="8" t="s">
        <v>9</v>
      </c>
      <c r="D967" s="6">
        <v>1</v>
      </c>
      <c r="E967" s="6"/>
      <c r="F967" s="6">
        <v>57</v>
      </c>
      <c r="G967" s="1">
        <v>-12.670869201986029</v>
      </c>
      <c r="H967" s="1"/>
      <c r="I967" s="1"/>
      <c r="J967" s="1"/>
      <c r="K967" s="1">
        <v>-17.841379735376631</v>
      </c>
      <c r="L967" s="1"/>
      <c r="M967" s="6"/>
      <c r="N967" s="6"/>
      <c r="O967" s="9">
        <v>-10.091582997789244</v>
      </c>
      <c r="P967" s="1"/>
      <c r="Q967" s="1"/>
      <c r="R967" s="1"/>
      <c r="S967" s="1">
        <v>-18.789191344320898</v>
      </c>
      <c r="T967" s="1"/>
      <c r="U967" s="1"/>
      <c r="V967" s="1"/>
      <c r="W967" s="1">
        <v>-35.090241035686738</v>
      </c>
      <c r="X967" s="1"/>
      <c r="Y967" s="1"/>
      <c r="Z967" s="1"/>
      <c r="AA967" s="1">
        <v>0.27473489411630747</v>
      </c>
      <c r="AB967" s="1"/>
      <c r="AC967" s="1"/>
      <c r="AD967" s="1"/>
      <c r="AE967" s="1">
        <v>-30.277892960044294</v>
      </c>
      <c r="AF967" s="1"/>
      <c r="AG967" s="1"/>
      <c r="AH967" s="1"/>
      <c r="AI967" s="1">
        <v>0.1098680700114818</v>
      </c>
      <c r="AJ967" s="1"/>
      <c r="AK967" s="1"/>
      <c r="AL967" s="1"/>
      <c r="AM967" s="1"/>
      <c r="AN967" s="10">
        <f t="shared" si="54"/>
        <v>0.45443086648754383</v>
      </c>
      <c r="AO967" s="1"/>
      <c r="AP967" s="1"/>
      <c r="AQ967" s="1"/>
      <c r="AR967" s="1"/>
      <c r="AS967" s="45">
        <f t="shared" si="58"/>
        <v>-5.2569133512456179E-2</v>
      </c>
      <c r="AT967" s="6">
        <v>16</v>
      </c>
    </row>
    <row r="968" spans="1:46" s="3" customFormat="1" x14ac:dyDescent="0.2">
      <c r="A968" s="44">
        <v>1</v>
      </c>
      <c r="B968" s="8" t="s">
        <v>49</v>
      </c>
      <c r="C968" s="8" t="s">
        <v>9</v>
      </c>
      <c r="D968" s="6">
        <v>1</v>
      </c>
      <c r="E968" s="6"/>
      <c r="F968" s="6">
        <v>57</v>
      </c>
      <c r="G968" s="1">
        <v>-12.695778151735494</v>
      </c>
      <c r="H968" s="1"/>
      <c r="I968" s="1"/>
      <c r="J968" s="1"/>
      <c r="K968" s="1">
        <v>-17.853088363343115</v>
      </c>
      <c r="L968" s="1"/>
      <c r="M968" s="6"/>
      <c r="N968" s="6"/>
      <c r="O968" s="9">
        <v>-10.117883704894115</v>
      </c>
      <c r="P968" s="1"/>
      <c r="Q968" s="1"/>
      <c r="R968" s="1"/>
      <c r="S968" s="1">
        <v>-18.800844971783647</v>
      </c>
      <c r="T968" s="1"/>
      <c r="U968" s="1"/>
      <c r="V968" s="1"/>
      <c r="W968" s="1">
        <v>-35.242011259715795</v>
      </c>
      <c r="X968" s="1"/>
      <c r="Y968" s="1"/>
      <c r="Z968" s="1"/>
      <c r="AA968" s="1">
        <v>0.14118700196219525</v>
      </c>
      <c r="AB968" s="1"/>
      <c r="AC968" s="1"/>
      <c r="AD968" s="1"/>
      <c r="AE968" s="1">
        <v>-30.296588358271272</v>
      </c>
      <c r="AF968" s="1"/>
      <c r="AG968" s="1"/>
      <c r="AH968" s="1"/>
      <c r="AI968" s="1">
        <v>0.1283368376115146</v>
      </c>
      <c r="AJ968" s="1"/>
      <c r="AK968" s="1"/>
      <c r="AL968" s="1"/>
      <c r="AM968" s="1"/>
      <c r="AN968" s="10">
        <f t="shared" si="54"/>
        <v>0.47460799509057972</v>
      </c>
      <c r="AO968" s="1"/>
      <c r="AP968" s="1"/>
      <c r="AQ968" s="1"/>
      <c r="AR968" s="1"/>
      <c r="AS968" s="45">
        <f t="shared" si="58"/>
        <v>-3.2392004909420291E-2</v>
      </c>
      <c r="AT968" s="6">
        <v>16</v>
      </c>
    </row>
    <row r="969" spans="1:46" s="3" customFormat="1" x14ac:dyDescent="0.2">
      <c r="A969" s="44">
        <v>1</v>
      </c>
      <c r="B969" s="8" t="s">
        <v>51</v>
      </c>
      <c r="C969" s="8" t="s">
        <v>9</v>
      </c>
      <c r="D969" s="6">
        <v>1</v>
      </c>
      <c r="E969" s="6"/>
      <c r="F969" s="6">
        <v>59</v>
      </c>
      <c r="G969" s="1">
        <v>-12.687817826017216</v>
      </c>
      <c r="H969" s="1"/>
      <c r="I969" s="1"/>
      <c r="J969" s="1"/>
      <c r="K969" s="1">
        <v>-17.860444516857964</v>
      </c>
      <c r="L969" s="1"/>
      <c r="M969" s="6"/>
      <c r="N969" s="6"/>
      <c r="O969" s="9">
        <v>-10.109063272274225</v>
      </c>
      <c r="P969" s="1"/>
      <c r="Q969" s="1"/>
      <c r="R969" s="1"/>
      <c r="S969" s="1">
        <v>-18.808219384456592</v>
      </c>
      <c r="T969" s="1"/>
      <c r="U969" s="1"/>
      <c r="V969" s="1"/>
      <c r="W969" s="1">
        <v>-34.714895999836173</v>
      </c>
      <c r="X969" s="1"/>
      <c r="Y969" s="1"/>
      <c r="Z969" s="1"/>
      <c r="AA969" s="1">
        <v>0.70267781523855599</v>
      </c>
      <c r="AB969" s="1"/>
      <c r="AC969" s="1"/>
      <c r="AD969" s="1"/>
      <c r="AE969" s="1">
        <v>-30.271553886654715</v>
      </c>
      <c r="AF969" s="1"/>
      <c r="AG969" s="1"/>
      <c r="AH969" s="1"/>
      <c r="AI969" s="1">
        <v>0.15320278134794973</v>
      </c>
      <c r="AJ969" s="1"/>
      <c r="AK969" s="1"/>
      <c r="AL969" s="1"/>
      <c r="AM969" s="1"/>
      <c r="AN969" s="10">
        <f t="shared" si="54"/>
        <v>0.50177403862263503</v>
      </c>
      <c r="AO969" s="1"/>
      <c r="AP969" s="1"/>
      <c r="AQ969" s="1"/>
      <c r="AR969" s="1"/>
      <c r="AS969" s="45">
        <f t="shared" si="58"/>
        <v>-5.2259613773649738E-3</v>
      </c>
      <c r="AT969" s="6">
        <v>15</v>
      </c>
    </row>
    <row r="970" spans="1:46" s="3" customFormat="1" x14ac:dyDescent="0.2">
      <c r="A970" s="44">
        <v>1</v>
      </c>
      <c r="B970" s="8" t="s">
        <v>51</v>
      </c>
      <c r="C970" s="8" t="s">
        <v>9</v>
      </c>
      <c r="D970" s="6">
        <v>1</v>
      </c>
      <c r="E970" s="6"/>
      <c r="F970" s="6">
        <v>59</v>
      </c>
      <c r="G970" s="1">
        <v>-12.702005874701324</v>
      </c>
      <c r="H970" s="1"/>
      <c r="I970" s="1"/>
      <c r="J970" s="1"/>
      <c r="K970" s="1">
        <v>-17.926238191379262</v>
      </c>
      <c r="L970" s="1"/>
      <c r="M970" s="6"/>
      <c r="N970" s="6"/>
      <c r="O970" s="9">
        <v>-10.121831368948191</v>
      </c>
      <c r="P970" s="1"/>
      <c r="Q970" s="1"/>
      <c r="R970" s="1"/>
      <c r="S970" s="1">
        <v>-18.873985365664993</v>
      </c>
      <c r="T970" s="1"/>
      <c r="U970" s="1"/>
      <c r="V970" s="1"/>
      <c r="W970" s="1">
        <v>-34.77970628204109</v>
      </c>
      <c r="X970" s="1"/>
      <c r="Y970" s="1"/>
      <c r="Z970" s="1"/>
      <c r="AA970" s="1">
        <v>0.76964400727722038</v>
      </c>
      <c r="AB970" s="1"/>
      <c r="AC970" s="1"/>
      <c r="AD970" s="1"/>
      <c r="AE970" s="1">
        <v>-30.378756009697376</v>
      </c>
      <c r="AF970" s="1"/>
      <c r="AG970" s="1"/>
      <c r="AH970" s="1"/>
      <c r="AI970" s="1">
        <v>0.12333634313876907</v>
      </c>
      <c r="AJ970" s="1"/>
      <c r="AK970" s="1"/>
      <c r="AL970" s="1"/>
      <c r="AM970" s="1"/>
      <c r="AN970" s="10">
        <f t="shared" si="54"/>
        <v>0.46914495487910518</v>
      </c>
      <c r="AO970" s="1"/>
      <c r="AP970" s="1"/>
      <c r="AQ970" s="1"/>
      <c r="AR970" s="1"/>
      <c r="AS970" s="45">
        <f t="shared" si="58"/>
        <v>-3.7855045120894826E-2</v>
      </c>
      <c r="AT970" s="6">
        <v>16</v>
      </c>
    </row>
    <row r="971" spans="1:46" s="3" customFormat="1" x14ac:dyDescent="0.2">
      <c r="A971" s="44">
        <v>1</v>
      </c>
      <c r="B971" s="8" t="s">
        <v>51</v>
      </c>
      <c r="C971" s="8" t="s">
        <v>9</v>
      </c>
      <c r="D971" s="6">
        <v>1</v>
      </c>
      <c r="E971" s="6"/>
      <c r="F971" s="6">
        <v>59</v>
      </c>
      <c r="G971" s="1">
        <v>-12.679053794238438</v>
      </c>
      <c r="H971" s="1"/>
      <c r="I971" s="1"/>
      <c r="J971" s="1"/>
      <c r="K971" s="1">
        <v>-17.864273578336753</v>
      </c>
      <c r="L971" s="1"/>
      <c r="M971" s="6"/>
      <c r="N971" s="6"/>
      <c r="O971" s="9">
        <v>-10.099512087984749</v>
      </c>
      <c r="P971" s="1"/>
      <c r="Q971" s="1"/>
      <c r="R971" s="1"/>
      <c r="S971" s="1">
        <v>-18.812068286117395</v>
      </c>
      <c r="T971" s="1"/>
      <c r="U971" s="1"/>
      <c r="V971" s="1"/>
      <c r="W971" s="1">
        <v>-34.774445571628519</v>
      </c>
      <c r="X971" s="1"/>
      <c r="Y971" s="1"/>
      <c r="Z971" s="1"/>
      <c r="AA971" s="1">
        <v>0.64879162604689067</v>
      </c>
      <c r="AB971" s="1"/>
      <c r="AC971" s="1"/>
      <c r="AD971" s="1"/>
      <c r="AE971" s="1">
        <v>-30.349244922214481</v>
      </c>
      <c r="AF971" s="1"/>
      <c r="AG971" s="1"/>
      <c r="AH971" s="1"/>
      <c r="AI971" s="1">
        <v>6.7754535419101147E-2</v>
      </c>
      <c r="AJ971" s="1"/>
      <c r="AK971" s="1"/>
      <c r="AL971" s="1"/>
      <c r="AM971" s="1"/>
      <c r="AN971" s="10">
        <f t="shared" si="54"/>
        <v>0.40842182994536796</v>
      </c>
      <c r="AO971" s="1"/>
      <c r="AP971" s="1"/>
      <c r="AQ971" s="1"/>
      <c r="AR971" s="1"/>
      <c r="AS971" s="45">
        <f t="shared" si="58"/>
        <v>-9.8578170054632042E-2</v>
      </c>
      <c r="AT971" s="6">
        <v>16</v>
      </c>
    </row>
    <row r="972" spans="1:46" s="3" customFormat="1" x14ac:dyDescent="0.2">
      <c r="A972" s="44">
        <v>1</v>
      </c>
      <c r="B972" s="8" t="s">
        <v>51</v>
      </c>
      <c r="C972" s="8" t="s">
        <v>9</v>
      </c>
      <c r="D972" s="6">
        <v>1</v>
      </c>
      <c r="E972" s="6"/>
      <c r="F972" s="6">
        <v>59</v>
      </c>
      <c r="G972" s="1">
        <v>-12.722929359754131</v>
      </c>
      <c r="H972" s="1"/>
      <c r="I972" s="1"/>
      <c r="J972" s="1"/>
      <c r="K972" s="1">
        <v>-17.991905624223975</v>
      </c>
      <c r="L972" s="1"/>
      <c r="M972" s="6"/>
      <c r="N972" s="6"/>
      <c r="O972" s="9">
        <v>-10.141834447628595</v>
      </c>
      <c r="P972" s="1"/>
      <c r="Q972" s="1"/>
      <c r="R972" s="1"/>
      <c r="S972" s="1">
        <v>-18.939610030537622</v>
      </c>
      <c r="T972" s="1"/>
      <c r="U972" s="1"/>
      <c r="V972" s="1"/>
      <c r="W972" s="1">
        <v>-35.203866084140216</v>
      </c>
      <c r="X972" s="1"/>
      <c r="Y972" s="1"/>
      <c r="Z972" s="1"/>
      <c r="AA972" s="1">
        <v>0.46365591439317955</v>
      </c>
      <c r="AB972" s="1"/>
      <c r="AC972" s="1"/>
      <c r="AD972" s="1"/>
      <c r="AE972" s="1">
        <v>-30.515371008570714</v>
      </c>
      <c r="AF972" s="1"/>
      <c r="AG972" s="1"/>
      <c r="AH972" s="1"/>
      <c r="AI972" s="1">
        <v>7.0035955936409433E-2</v>
      </c>
      <c r="AJ972" s="1"/>
      <c r="AK972" s="1"/>
      <c r="AL972" s="1"/>
      <c r="AM972" s="1"/>
      <c r="AN972" s="10">
        <f t="shared" si="54"/>
        <v>0.41091428186052725</v>
      </c>
      <c r="AO972" s="1"/>
      <c r="AP972" s="1"/>
      <c r="AQ972" s="1"/>
      <c r="AR972" s="1"/>
      <c r="AS972" s="45">
        <f t="shared" si="58"/>
        <v>-9.6085718139472753E-2</v>
      </c>
      <c r="AT972" s="6">
        <v>17</v>
      </c>
    </row>
    <row r="973" spans="1:46" s="3" customFormat="1" x14ac:dyDescent="0.2">
      <c r="A973" s="44">
        <v>1</v>
      </c>
      <c r="B973" s="8" t="s">
        <v>51</v>
      </c>
      <c r="C973" s="8" t="s">
        <v>9</v>
      </c>
      <c r="D973" s="6">
        <v>1</v>
      </c>
      <c r="E973" s="6"/>
      <c r="F973" s="6">
        <v>59</v>
      </c>
      <c r="G973" s="1">
        <v>-12.703163491861432</v>
      </c>
      <c r="H973" s="1"/>
      <c r="I973" s="1"/>
      <c r="J973" s="1"/>
      <c r="K973" s="1">
        <v>-17.946890843650877</v>
      </c>
      <c r="L973" s="1"/>
      <c r="M973" s="6"/>
      <c r="N973" s="6"/>
      <c r="O973" s="9">
        <v>-10.122301119907798</v>
      </c>
      <c r="P973" s="1"/>
      <c r="Q973" s="1"/>
      <c r="R973" s="1"/>
      <c r="S973" s="1">
        <v>-18.894636698050618</v>
      </c>
      <c r="T973" s="1"/>
      <c r="U973" s="1"/>
      <c r="V973" s="1"/>
      <c r="W973" s="1">
        <v>-35.284020613253297</v>
      </c>
      <c r="X973" s="1"/>
      <c r="Y973" s="1"/>
      <c r="Z973" s="1"/>
      <c r="AA973" s="1">
        <v>0.28876727908502819</v>
      </c>
      <c r="AB973" s="1"/>
      <c r="AC973" s="1"/>
      <c r="AD973" s="1"/>
      <c r="AE973" s="1">
        <v>-30.427869851624543</v>
      </c>
      <c r="AF973" s="1"/>
      <c r="AG973" s="1"/>
      <c r="AH973" s="1"/>
      <c r="AI973" s="1">
        <v>9.4566644466442806E-2</v>
      </c>
      <c r="AJ973" s="1"/>
      <c r="AK973" s="1"/>
      <c r="AL973" s="1"/>
      <c r="AM973" s="1"/>
      <c r="AN973" s="10">
        <f t="shared" si="54"/>
        <v>0.43771405907958871</v>
      </c>
      <c r="AO973" s="1"/>
      <c r="AP973" s="1"/>
      <c r="AQ973" s="1"/>
      <c r="AR973" s="1"/>
      <c r="AS973" s="45">
        <f t="shared" si="58"/>
        <v>-6.9285940920411293E-2</v>
      </c>
      <c r="AT973" s="6">
        <v>17</v>
      </c>
    </row>
    <row r="974" spans="1:46" s="3" customFormat="1" x14ac:dyDescent="0.2">
      <c r="A974" s="44">
        <v>1</v>
      </c>
      <c r="B974" s="8" t="s">
        <v>53</v>
      </c>
      <c r="C974" s="8" t="s">
        <v>9</v>
      </c>
      <c r="D974" s="6">
        <v>1</v>
      </c>
      <c r="E974" s="6"/>
      <c r="F974" s="6">
        <v>61</v>
      </c>
      <c r="G974" s="1">
        <v>-12.785707968069788</v>
      </c>
      <c r="H974" s="1"/>
      <c r="I974" s="1"/>
      <c r="J974" s="1"/>
      <c r="K974" s="1">
        <v>-18.048535506775625</v>
      </c>
      <c r="L974" s="1"/>
      <c r="M974" s="6"/>
      <c r="N974" s="6"/>
      <c r="O974" s="9">
        <v>-10.207105774433666</v>
      </c>
      <c r="P974" s="1"/>
      <c r="Q974" s="1"/>
      <c r="R974" s="1"/>
      <c r="S974" s="1">
        <v>-18.996102961303592</v>
      </c>
      <c r="T974" s="1"/>
      <c r="U974" s="1"/>
      <c r="V974" s="1"/>
      <c r="W974" s="1">
        <v>-34.453852329885557</v>
      </c>
      <c r="X974" s="1"/>
      <c r="Y974" s="1"/>
      <c r="Z974" s="1"/>
      <c r="AA974" s="1">
        <v>1.3570493192338329</v>
      </c>
      <c r="AB974" s="1"/>
      <c r="AC974" s="1"/>
      <c r="AD974" s="1"/>
      <c r="AE974" s="1">
        <v>-30.534389542036632</v>
      </c>
      <c r="AF974" s="1"/>
      <c r="AG974" s="1"/>
      <c r="AH974" s="1"/>
      <c r="AI974" s="1">
        <v>0.17273197675859997</v>
      </c>
      <c r="AJ974" s="1"/>
      <c r="AK974" s="1"/>
      <c r="AL974" s="1"/>
      <c r="AM974" s="1"/>
      <c r="AN974" s="10">
        <f t="shared" si="54"/>
        <v>0.52310968460877039</v>
      </c>
      <c r="AO974" s="1"/>
      <c r="AP974" s="1"/>
      <c r="AQ974" s="1"/>
      <c r="AR974" s="1"/>
      <c r="AS974" s="45">
        <f t="shared" si="58"/>
        <v>1.610968460877038E-2</v>
      </c>
      <c r="AT974" s="6">
        <v>15</v>
      </c>
    </row>
    <row r="975" spans="1:46" s="3" customFormat="1" x14ac:dyDescent="0.2">
      <c r="A975" s="44">
        <v>1</v>
      </c>
      <c r="B975" s="8" t="s">
        <v>53</v>
      </c>
      <c r="C975" s="8" t="s">
        <v>9</v>
      </c>
      <c r="D975" s="6">
        <v>1</v>
      </c>
      <c r="E975" s="6"/>
      <c r="F975" s="6">
        <v>61</v>
      </c>
      <c r="G975" s="1">
        <v>-12.794204890179884</v>
      </c>
      <c r="H975" s="1"/>
      <c r="I975" s="1"/>
      <c r="J975" s="1"/>
      <c r="K975" s="1">
        <v>-18.082130816817379</v>
      </c>
      <c r="L975" s="1"/>
      <c r="M975" s="6"/>
      <c r="N975" s="6"/>
      <c r="O975" s="9">
        <v>-10.214969645051081</v>
      </c>
      <c r="P975" s="1"/>
      <c r="Q975" s="1"/>
      <c r="R975" s="1"/>
      <c r="S975" s="1">
        <v>-19.029681329403189</v>
      </c>
      <c r="T975" s="1"/>
      <c r="U975" s="1"/>
      <c r="V975" s="1"/>
      <c r="W975" s="1">
        <v>-35.284727219675915</v>
      </c>
      <c r="X975" s="1"/>
      <c r="Y975" s="1"/>
      <c r="Z975" s="1"/>
      <c r="AA975" s="1">
        <v>0.56358371938006191</v>
      </c>
      <c r="AB975" s="1"/>
      <c r="AC975" s="1"/>
      <c r="AD975" s="1"/>
      <c r="AE975" s="1">
        <v>-30.594069711562572</v>
      </c>
      <c r="AF975" s="1"/>
      <c r="AG975" s="1"/>
      <c r="AH975" s="1"/>
      <c r="AI975" s="1">
        <v>0.15369129437901863</v>
      </c>
      <c r="AJ975" s="1"/>
      <c r="AK975" s="1"/>
      <c r="AL975" s="1"/>
      <c r="AM975" s="1"/>
      <c r="AN975" s="10">
        <f t="shared" si="54"/>
        <v>0.50230773910907778</v>
      </c>
      <c r="AO975" s="1"/>
      <c r="AP975" s="1"/>
      <c r="AQ975" s="1"/>
      <c r="AR975" s="1"/>
      <c r="AS975" s="45">
        <f t="shared" si="58"/>
        <v>-4.6922608909222285E-3</v>
      </c>
      <c r="AT975" s="6">
        <v>15</v>
      </c>
    </row>
    <row r="976" spans="1:46" s="3" customFormat="1" x14ac:dyDescent="0.2">
      <c r="A976" s="44">
        <v>1</v>
      </c>
      <c r="B976" s="8" t="s">
        <v>53</v>
      </c>
      <c r="C976" s="8" t="s">
        <v>9</v>
      </c>
      <c r="D976" s="6">
        <v>1</v>
      </c>
      <c r="E976" s="6"/>
      <c r="F976" s="6">
        <v>61</v>
      </c>
      <c r="G976" s="1">
        <v>-12.755131561322852</v>
      </c>
      <c r="H976" s="1"/>
      <c r="I976" s="1"/>
      <c r="J976" s="1"/>
      <c r="K976" s="1">
        <v>-17.992536542345025</v>
      </c>
      <c r="L976" s="1"/>
      <c r="M976" s="6"/>
      <c r="N976" s="6"/>
      <c r="O976" s="9">
        <v>-10.176378783262656</v>
      </c>
      <c r="P976" s="1"/>
      <c r="Q976" s="1"/>
      <c r="R976" s="1"/>
      <c r="S976" s="1">
        <v>-18.940168952425211</v>
      </c>
      <c r="T976" s="1"/>
      <c r="U976" s="1"/>
      <c r="V976" s="1"/>
      <c r="W976" s="1">
        <v>-35.160693481272666</v>
      </c>
      <c r="X976" s="1"/>
      <c r="Y976" s="1"/>
      <c r="Z976" s="1"/>
      <c r="AA976" s="1">
        <v>0.50965332320922208</v>
      </c>
      <c r="AB976" s="1"/>
      <c r="AC976" s="1"/>
      <c r="AD976" s="1"/>
      <c r="AE976" s="1">
        <v>-30.449685509949465</v>
      </c>
      <c r="AF976" s="1"/>
      <c r="AG976" s="1"/>
      <c r="AH976" s="1"/>
      <c r="AI976" s="1">
        <v>0.1720873187981975</v>
      </c>
      <c r="AJ976" s="1"/>
      <c r="AK976" s="1"/>
      <c r="AL976" s="1"/>
      <c r="AM976" s="1"/>
      <c r="AN976" s="10">
        <f t="shared" si="54"/>
        <v>0.52240539578703071</v>
      </c>
      <c r="AO976" s="1"/>
      <c r="AP976" s="1"/>
      <c r="AQ976" s="1"/>
      <c r="AR976" s="1"/>
      <c r="AS976" s="45">
        <f t="shared" si="58"/>
        <v>1.5405395787030707E-2</v>
      </c>
      <c r="AT976" s="6">
        <v>15</v>
      </c>
    </row>
    <row r="977" spans="1:46" s="3" customFormat="1" x14ac:dyDescent="0.2">
      <c r="A977" s="44">
        <v>1</v>
      </c>
      <c r="B977" s="8" t="s">
        <v>53</v>
      </c>
      <c r="C977" s="8" t="s">
        <v>9</v>
      </c>
      <c r="D977" s="6">
        <v>1</v>
      </c>
      <c r="E977" s="6"/>
      <c r="F977" s="6">
        <v>61</v>
      </c>
      <c r="G977" s="1">
        <v>-12.794882967866045</v>
      </c>
      <c r="H977" s="1"/>
      <c r="I977" s="1"/>
      <c r="J977" s="1"/>
      <c r="K977" s="1">
        <v>-18.106447103325628</v>
      </c>
      <c r="L977" s="1"/>
      <c r="M977" s="6"/>
      <c r="N977" s="6"/>
      <c r="O977" s="9">
        <v>-10.214787518079058</v>
      </c>
      <c r="P977" s="1"/>
      <c r="Q977" s="1"/>
      <c r="R977" s="1"/>
      <c r="S977" s="1">
        <v>-19.053997593963928</v>
      </c>
      <c r="T977" s="1"/>
      <c r="U977" s="1"/>
      <c r="V977" s="1"/>
      <c r="W977" s="1">
        <v>-35.060840079382409</v>
      </c>
      <c r="X977" s="1"/>
      <c r="Y977" s="1"/>
      <c r="Z977" s="1"/>
      <c r="AA977" s="1">
        <v>0.84543508306574033</v>
      </c>
      <c r="AB977" s="1"/>
      <c r="AC977" s="1"/>
      <c r="AD977" s="1"/>
      <c r="AE977" s="1">
        <v>-30.579714386174686</v>
      </c>
      <c r="AF977" s="1"/>
      <c r="AG977" s="1"/>
      <c r="AH977" s="1"/>
      <c r="AI977" s="1">
        <v>0.19354835606538723</v>
      </c>
      <c r="AJ977" s="1"/>
      <c r="AK977" s="1"/>
      <c r="AL977" s="1"/>
      <c r="AM977" s="1"/>
      <c r="AN977" s="10">
        <f t="shared" si="54"/>
        <v>0.54585157900143555</v>
      </c>
      <c r="AO977" s="1"/>
      <c r="AP977" s="1"/>
      <c r="AQ977" s="1"/>
      <c r="AR977" s="1"/>
      <c r="AS977" s="45">
        <f t="shared" si="58"/>
        <v>3.8851579001435543E-2</v>
      </c>
      <c r="AT977" s="6">
        <v>15</v>
      </c>
    </row>
    <row r="978" spans="1:46" s="3" customFormat="1" x14ac:dyDescent="0.2">
      <c r="A978" s="44">
        <v>1</v>
      </c>
      <c r="B978" s="8" t="s">
        <v>55</v>
      </c>
      <c r="C978" s="8" t="s">
        <v>9</v>
      </c>
      <c r="D978" s="3">
        <v>1</v>
      </c>
      <c r="F978" s="3">
        <v>63</v>
      </c>
      <c r="G978" s="1">
        <v>-12.729413150673222</v>
      </c>
      <c r="H978" s="1"/>
      <c r="I978" s="1"/>
      <c r="J978" s="1"/>
      <c r="K978" s="1">
        <v>-17.946077519450093</v>
      </c>
      <c r="L978" s="1"/>
      <c r="O978" s="9">
        <v>-10.150509656949257</v>
      </c>
      <c r="P978" s="1"/>
      <c r="Q978" s="1"/>
      <c r="R978" s="1"/>
      <c r="S978" s="1">
        <v>-18.893764604426067</v>
      </c>
      <c r="T978" s="1"/>
      <c r="U978" s="1"/>
      <c r="V978" s="1"/>
      <c r="W978" s="1">
        <v>-35.301151533228698</v>
      </c>
      <c r="X978" s="1"/>
      <c r="Y978" s="1"/>
      <c r="Z978" s="1"/>
      <c r="AA978" s="1">
        <v>0.26930870614536029</v>
      </c>
      <c r="AB978" s="1"/>
      <c r="AC978" s="1"/>
      <c r="AD978" s="1"/>
      <c r="AE978" s="1">
        <v>-30.4050609777122</v>
      </c>
      <c r="AF978" s="1"/>
      <c r="AG978" s="1"/>
      <c r="AH978" s="1"/>
      <c r="AI978" s="1">
        <v>0.14472078700769608</v>
      </c>
      <c r="AJ978" s="1"/>
      <c r="AK978" s="1"/>
      <c r="AL978" s="1"/>
      <c r="AM978" s="1"/>
      <c r="AN978" s="10">
        <f t="shared" si="54"/>
        <v>0.49250745980590793</v>
      </c>
      <c r="AO978" s="1"/>
      <c r="AP978" s="1"/>
      <c r="AQ978" s="1"/>
      <c r="AR978" s="1"/>
      <c r="AS978" s="45">
        <f t="shared" si="58"/>
        <v>-1.4492540194092074E-2</v>
      </c>
      <c r="AT978" s="6">
        <v>11</v>
      </c>
    </row>
    <row r="979" spans="1:46" s="3" customFormat="1" x14ac:dyDescent="0.2">
      <c r="A979" s="44">
        <v>1</v>
      </c>
      <c r="B979" s="8" t="s">
        <v>55</v>
      </c>
      <c r="C979" s="8" t="s">
        <v>9</v>
      </c>
      <c r="D979" s="3">
        <v>1</v>
      </c>
      <c r="F979" s="3">
        <v>63</v>
      </c>
      <c r="G979" s="1">
        <v>-12.729474390710502</v>
      </c>
      <c r="H979" s="1"/>
      <c r="I979" s="1"/>
      <c r="J979" s="1"/>
      <c r="K979" s="1">
        <v>-17.918130739101954</v>
      </c>
      <c r="L979" s="1"/>
      <c r="O979" s="9">
        <v>-10.151621284544207</v>
      </c>
      <c r="P979" s="1"/>
      <c r="Q979" s="1"/>
      <c r="R979" s="1"/>
      <c r="S979" s="1">
        <v>-18.865815969010953</v>
      </c>
      <c r="T979" s="1"/>
      <c r="U979" s="1"/>
      <c r="V979" s="1"/>
      <c r="W979" s="1">
        <v>-35.308859130986882</v>
      </c>
      <c r="X979" s="1"/>
      <c r="Y979" s="1"/>
      <c r="Z979" s="1"/>
      <c r="AA979" s="1">
        <v>0.2044126405186808</v>
      </c>
      <c r="AB979" s="1"/>
      <c r="AC979" s="1"/>
      <c r="AD979" s="1"/>
      <c r="AE979" s="1">
        <v>-30.387772200878956</v>
      </c>
      <c r="AF979" s="1"/>
      <c r="AG979" s="1"/>
      <c r="AH979" s="1"/>
      <c r="AI979" s="1">
        <v>0.13462820997575675</v>
      </c>
      <c r="AJ979" s="1"/>
      <c r="AK979" s="1"/>
      <c r="AL979" s="1"/>
      <c r="AM979" s="1"/>
      <c r="AN979" s="10">
        <f t="shared" si="54"/>
        <v>0.48148131939851424</v>
      </c>
      <c r="AO979" s="1"/>
      <c r="AP979" s="1"/>
      <c r="AQ979" s="1"/>
      <c r="AR979" s="1"/>
      <c r="AS979" s="45">
        <f t="shared" si="58"/>
        <v>-2.5518680601485766E-2</v>
      </c>
      <c r="AT979" s="6">
        <v>11</v>
      </c>
    </row>
    <row r="980" spans="1:46" s="3" customFormat="1" x14ac:dyDescent="0.2">
      <c r="A980" s="44">
        <v>1</v>
      </c>
      <c r="B980" s="8" t="s">
        <v>55</v>
      </c>
      <c r="C980" s="8" t="s">
        <v>9</v>
      </c>
      <c r="D980" s="3">
        <v>1</v>
      </c>
      <c r="F980" s="3">
        <v>63</v>
      </c>
      <c r="G980" s="1">
        <v>-12.689400289846423</v>
      </c>
      <c r="H980" s="1"/>
      <c r="I980" s="1"/>
      <c r="J980" s="1"/>
      <c r="K980" s="1">
        <v>-17.830364498509226</v>
      </c>
      <c r="L980" s="1"/>
      <c r="O980" s="9">
        <v>-10.11188771581339</v>
      </c>
      <c r="P980" s="1"/>
      <c r="Q980" s="1"/>
      <c r="R980" s="1"/>
      <c r="S980" s="1">
        <v>-18.778133976980456</v>
      </c>
      <c r="T980" s="1"/>
      <c r="U980" s="1"/>
      <c r="V980" s="1"/>
      <c r="W980" s="1">
        <v>-34.963869846034015</v>
      </c>
      <c r="X980" s="1"/>
      <c r="Y980" s="1"/>
      <c r="Z980" s="1"/>
      <c r="AA980" s="1">
        <v>0.38324501962892776</v>
      </c>
      <c r="AB980" s="1"/>
      <c r="AC980" s="1"/>
      <c r="AD980" s="1"/>
      <c r="AE980" s="1">
        <v>-30.236010715299301</v>
      </c>
      <c r="AF980" s="1"/>
      <c r="AG980" s="1"/>
      <c r="AH980" s="1"/>
      <c r="AI980" s="1">
        <v>0.16140159772526363</v>
      </c>
      <c r="AJ980" s="1"/>
      <c r="AK980" s="1"/>
      <c r="AL980" s="1"/>
      <c r="AM980" s="1"/>
      <c r="AN980" s="10">
        <f t="shared" si="54"/>
        <v>0.5107312455148505</v>
      </c>
      <c r="AO980" s="1"/>
      <c r="AP980" s="1"/>
      <c r="AQ980" s="1"/>
      <c r="AR980" s="1"/>
      <c r="AS980" s="45">
        <f t="shared" si="58"/>
        <v>3.7312455148504897E-3</v>
      </c>
      <c r="AT980" s="6">
        <v>12</v>
      </c>
    </row>
    <row r="981" spans="1:46" s="3" customFormat="1" x14ac:dyDescent="0.2">
      <c r="A981" s="44">
        <v>1</v>
      </c>
      <c r="B981" s="8" t="s">
        <v>55</v>
      </c>
      <c r="C981" s="8" t="s">
        <v>9</v>
      </c>
      <c r="D981" s="3">
        <v>1</v>
      </c>
      <c r="F981" s="3">
        <v>63</v>
      </c>
      <c r="G981" s="1">
        <v>-12.738611593856898</v>
      </c>
      <c r="H981" s="1"/>
      <c r="I981" s="1"/>
      <c r="J981" s="1"/>
      <c r="K981" s="1">
        <v>-17.945868586378317</v>
      </c>
      <c r="L981" s="1"/>
      <c r="O981" s="9">
        <v>-10.160391686074234</v>
      </c>
      <c r="P981" s="1"/>
      <c r="Q981" s="1"/>
      <c r="R981" s="1"/>
      <c r="S981" s="1">
        <v>-18.893535081965041</v>
      </c>
      <c r="T981" s="1"/>
      <c r="U981" s="1"/>
      <c r="V981" s="1"/>
      <c r="W981" s="1">
        <v>-35.408165225973654</v>
      </c>
      <c r="X981" s="1"/>
      <c r="Y981" s="1"/>
      <c r="Z981" s="1"/>
      <c r="AA981" s="1">
        <v>0.15789692488810125</v>
      </c>
      <c r="AB981" s="1"/>
      <c r="AC981" s="1"/>
      <c r="AD981" s="1"/>
      <c r="AE981" s="1">
        <v>-30.451664681879446</v>
      </c>
      <c r="AF981" s="1"/>
      <c r="AG981" s="1"/>
      <c r="AH981" s="1"/>
      <c r="AI981" s="1">
        <v>0.10604050759795147</v>
      </c>
      <c r="AJ981" s="1"/>
      <c r="AK981" s="1"/>
      <c r="AL981" s="1"/>
      <c r="AM981" s="1"/>
      <c r="AN981" s="10">
        <f t="shared" si="54"/>
        <v>0.45024925455076198</v>
      </c>
      <c r="AO981" s="1"/>
      <c r="AP981" s="1"/>
      <c r="AQ981" s="1"/>
      <c r="AR981" s="1"/>
      <c r="AS981" s="45">
        <f t="shared" si="58"/>
        <v>-5.6750745449238027E-2</v>
      </c>
      <c r="AT981" s="6">
        <v>13</v>
      </c>
    </row>
    <row r="982" spans="1:46" s="3" customFormat="1" x14ac:dyDescent="0.2">
      <c r="A982" s="44">
        <v>1</v>
      </c>
      <c r="B982" s="8" t="s">
        <v>55</v>
      </c>
      <c r="C982" s="8" t="s">
        <v>9</v>
      </c>
      <c r="D982" s="3">
        <v>1</v>
      </c>
      <c r="F982" s="3">
        <v>63</v>
      </c>
      <c r="G982" s="1">
        <v>-12.765388944104602</v>
      </c>
      <c r="H982" s="1"/>
      <c r="I982" s="1"/>
      <c r="J982" s="1"/>
      <c r="K982" s="1">
        <v>-17.999662959567964</v>
      </c>
      <c r="L982" s="1"/>
      <c r="O982" s="9">
        <v>-10.187123027035247</v>
      </c>
      <c r="P982" s="1"/>
      <c r="Q982" s="1"/>
      <c r="R982" s="1"/>
      <c r="S982" s="1">
        <v>-18.947272862406962</v>
      </c>
      <c r="T982" s="1"/>
      <c r="U982" s="1"/>
      <c r="V982" s="1"/>
      <c r="W982" s="1">
        <v>-35.295116664100043</v>
      </c>
      <c r="X982" s="1"/>
      <c r="Y982" s="1"/>
      <c r="Z982" s="1"/>
      <c r="AA982" s="1">
        <v>0.38474831671145293</v>
      </c>
      <c r="AB982" s="1"/>
      <c r="AC982" s="1"/>
      <c r="AD982" s="1"/>
      <c r="AE982" s="1">
        <v>-30.491476246279181</v>
      </c>
      <c r="AF982" s="1"/>
      <c r="AG982" s="1"/>
      <c r="AH982" s="1"/>
      <c r="AI982" s="1">
        <v>0.14681822556403268</v>
      </c>
      <c r="AJ982" s="1"/>
      <c r="AK982" s="1"/>
      <c r="AL982" s="1"/>
      <c r="AM982" s="1"/>
      <c r="AN982" s="10">
        <f t="shared" si="54"/>
        <v>0.49479891142870569</v>
      </c>
      <c r="AO982" s="1"/>
      <c r="AP982" s="1"/>
      <c r="AQ982" s="1"/>
      <c r="AR982" s="1"/>
      <c r="AS982" s="45">
        <f t="shared" si="58"/>
        <v>-1.2201088571294316E-2</v>
      </c>
      <c r="AT982" s="6">
        <v>13</v>
      </c>
    </row>
    <row r="983" spans="1:46" s="3" customFormat="1" x14ac:dyDescent="0.2">
      <c r="A983" s="44">
        <v>1</v>
      </c>
      <c r="B983" s="8" t="s">
        <v>59</v>
      </c>
      <c r="C983" s="8" t="s">
        <v>9</v>
      </c>
      <c r="D983" s="3">
        <v>1</v>
      </c>
      <c r="F983" s="3">
        <v>68</v>
      </c>
      <c r="G983" s="1">
        <v>-12.734945859589079</v>
      </c>
      <c r="H983" s="1"/>
      <c r="I983" s="1"/>
      <c r="J983" s="1"/>
      <c r="K983" s="1">
        <v>-17.918503987743467</v>
      </c>
      <c r="L983" s="1"/>
      <c r="O983" s="9">
        <v>-10.157480748184632</v>
      </c>
      <c r="P983" s="1"/>
      <c r="Q983" s="1"/>
      <c r="R983" s="1"/>
      <c r="S983" s="1">
        <v>-18.866177001144322</v>
      </c>
      <c r="T983" s="1"/>
      <c r="U983" s="1"/>
      <c r="V983" s="1"/>
      <c r="W983" s="1">
        <v>-35.624205895551526</v>
      </c>
      <c r="X983" s="1"/>
      <c r="Y983" s="1"/>
      <c r="Z983" s="1"/>
      <c r="AA983" s="1">
        <v>-0.12186235549788149</v>
      </c>
      <c r="AB983" s="1"/>
      <c r="AC983" s="1"/>
      <c r="AD983" s="1"/>
      <c r="AE983" s="1">
        <v>-30.394009845290753</v>
      </c>
      <c r="AF983" s="1"/>
      <c r="AG983" s="1"/>
      <c r="AH983" s="1"/>
      <c r="AI983" s="1">
        <v>0.13428854214589392</v>
      </c>
      <c r="AJ983" s="1"/>
      <c r="AK983" s="1"/>
      <c r="AL983" s="1"/>
      <c r="AM983" s="1"/>
      <c r="AN983" s="10">
        <f t="shared" si="54"/>
        <v>0.4811102322943891</v>
      </c>
      <c r="AO983" s="1"/>
      <c r="AP983" s="1"/>
      <c r="AQ983" s="1"/>
      <c r="AR983" s="1"/>
      <c r="AS983" s="45">
        <f t="shared" si="58"/>
        <v>-2.5889767705610911E-2</v>
      </c>
      <c r="AT983" s="6">
        <v>12</v>
      </c>
    </row>
    <row r="984" spans="1:46" s="3" customFormat="1" x14ac:dyDescent="0.2">
      <c r="A984" s="44">
        <v>1</v>
      </c>
      <c r="B984" s="8" t="s">
        <v>59</v>
      </c>
      <c r="C984" s="8" t="s">
        <v>9</v>
      </c>
      <c r="D984" s="3">
        <v>1</v>
      </c>
      <c r="F984" s="3">
        <v>68</v>
      </c>
      <c r="G984" s="1">
        <v>-12.726119780139133</v>
      </c>
      <c r="H984" s="1"/>
      <c r="I984" s="1"/>
      <c r="J984" s="1"/>
      <c r="K984" s="1">
        <v>-17.869231557556549</v>
      </c>
      <c r="L984" s="1"/>
      <c r="O984" s="9">
        <v>-10.149850243731899</v>
      </c>
      <c r="P984" s="1"/>
      <c r="Q984" s="1"/>
      <c r="R984" s="1"/>
      <c r="S984" s="1">
        <v>-18.816921285433764</v>
      </c>
      <c r="T984" s="1"/>
      <c r="U984" s="1"/>
      <c r="V984" s="1"/>
      <c r="W984" s="1">
        <v>-35.08524083597414</v>
      </c>
      <c r="X984" s="1"/>
      <c r="Y984" s="1"/>
      <c r="Z984" s="1"/>
      <c r="AA984" s="1">
        <v>0.33654250199252611</v>
      </c>
      <c r="AB984" s="1"/>
      <c r="AC984" s="1"/>
      <c r="AD984" s="1"/>
      <c r="AE984" s="1">
        <v>-30.284584995451045</v>
      </c>
      <c r="AF984" s="1"/>
      <c r="AG984" s="1"/>
      <c r="AH984" s="1"/>
      <c r="AI984" s="1">
        <v>0.18859144011434958</v>
      </c>
      <c r="AJ984" s="1"/>
      <c r="AK984" s="1"/>
      <c r="AL984" s="1"/>
      <c r="AM984" s="1"/>
      <c r="AN984" s="10">
        <f t="shared" si="54"/>
        <v>0.54043614832492692</v>
      </c>
      <c r="AO984" s="1"/>
      <c r="AP984" s="1"/>
      <c r="AQ984" s="1"/>
      <c r="AR984" s="1"/>
      <c r="AS984" s="45">
        <f t="shared" si="58"/>
        <v>3.3436148324926918E-2</v>
      </c>
      <c r="AT984" s="6">
        <v>12</v>
      </c>
    </row>
    <row r="985" spans="1:46" s="3" customFormat="1" x14ac:dyDescent="0.2">
      <c r="A985" s="44">
        <v>1</v>
      </c>
      <c r="B985" s="8" t="s">
        <v>56</v>
      </c>
      <c r="C985" s="8" t="s">
        <v>9</v>
      </c>
      <c r="D985" s="3">
        <v>1</v>
      </c>
      <c r="F985" s="3">
        <v>65</v>
      </c>
      <c r="G985" s="1">
        <v>-12.736444300177205</v>
      </c>
      <c r="H985" s="1"/>
      <c r="I985" s="1"/>
      <c r="J985" s="1"/>
      <c r="K985" s="1">
        <v>-17.878740161051905</v>
      </c>
      <c r="L985" s="1"/>
      <c r="O985" s="9">
        <v>-10.16057740538171</v>
      </c>
      <c r="P985" s="1"/>
      <c r="Q985" s="1"/>
      <c r="R985" s="1"/>
      <c r="S985" s="1">
        <v>-18.826407377953515</v>
      </c>
      <c r="T985" s="1"/>
      <c r="U985" s="1"/>
      <c r="V985" s="1"/>
      <c r="W985" s="1">
        <v>-35.024507933858828</v>
      </c>
      <c r="X985" s="1"/>
      <c r="Y985" s="1"/>
      <c r="Z985" s="1"/>
      <c r="AA985" s="1">
        <v>0.41888457925648437</v>
      </c>
      <c r="AB985" s="1"/>
      <c r="AC985" s="1"/>
      <c r="AD985" s="1"/>
      <c r="AE985" s="1">
        <v>-30.431412532111377</v>
      </c>
      <c r="AF985" s="1"/>
      <c r="AG985" s="1"/>
      <c r="AH985" s="1"/>
      <c r="AI985" s="1">
        <v>5.7465337871889788E-2</v>
      </c>
      <c r="AJ985" s="1"/>
      <c r="AK985" s="1"/>
      <c r="AL985" s="1"/>
      <c r="AM985" s="1"/>
      <c r="AN985" s="10">
        <f t="shared" ref="AN985:AN992" si="59">AI985*1.0925+0.3344</f>
        <v>0.39718088162503956</v>
      </c>
      <c r="AO985" s="1"/>
      <c r="AP985" s="1"/>
      <c r="AQ985" s="1"/>
      <c r="AR985" s="1"/>
      <c r="AS985" s="45">
        <f t="shared" ref="AS985:AS992" si="60">AN985-$AW$5</f>
        <v>-0.10981911837496044</v>
      </c>
      <c r="AT985" s="6">
        <v>17</v>
      </c>
    </row>
    <row r="986" spans="1:46" s="3" customFormat="1" x14ac:dyDescent="0.2">
      <c r="A986" s="44">
        <v>1</v>
      </c>
      <c r="B986" s="8" t="s">
        <v>56</v>
      </c>
      <c r="C986" s="8" t="s">
        <v>9</v>
      </c>
      <c r="D986" s="3">
        <v>1</v>
      </c>
      <c r="F986" s="3">
        <v>65</v>
      </c>
      <c r="G986" s="1">
        <v>-12.746695562950633</v>
      </c>
      <c r="H986" s="1"/>
      <c r="I986" s="1"/>
      <c r="J986" s="1"/>
      <c r="K986" s="1">
        <v>-17.930906580055176</v>
      </c>
      <c r="L986" s="1"/>
      <c r="O986" s="9">
        <v>-10.169629489247612</v>
      </c>
      <c r="P986" s="1"/>
      <c r="Q986" s="1"/>
      <c r="R986" s="1"/>
      <c r="S986" s="1">
        <v>-18.878554072315993</v>
      </c>
      <c r="T986" s="1"/>
      <c r="U986" s="1"/>
      <c r="V986" s="1"/>
      <c r="W986" s="1">
        <v>-35.200138329943243</v>
      </c>
      <c r="X986" s="1"/>
      <c r="Y986" s="1"/>
      <c r="Z986" s="1"/>
      <c r="AA986" s="1">
        <v>0.34307391091698003</v>
      </c>
      <c r="AB986" s="1"/>
      <c r="AC986" s="1"/>
      <c r="AD986" s="1"/>
      <c r="AE986" s="1">
        <v>-30.400522426513103</v>
      </c>
      <c r="AF986" s="1"/>
      <c r="AG986" s="1"/>
      <c r="AH986" s="1"/>
      <c r="AI986" s="1">
        <v>0.15226867000669997</v>
      </c>
      <c r="AJ986" s="1"/>
      <c r="AK986" s="1"/>
      <c r="AL986" s="1"/>
      <c r="AM986" s="1"/>
      <c r="AN986" s="10">
        <f t="shared" si="59"/>
        <v>0.5007535219823197</v>
      </c>
      <c r="AO986" s="1"/>
      <c r="AP986" s="1"/>
      <c r="AQ986" s="1"/>
      <c r="AR986" s="1"/>
      <c r="AS986" s="45">
        <f t="shared" si="60"/>
        <v>-6.2464780176803014E-3</v>
      </c>
      <c r="AT986" s="6">
        <v>17</v>
      </c>
    </row>
    <row r="987" spans="1:46" s="3" customFormat="1" x14ac:dyDescent="0.2">
      <c r="A987" s="44">
        <v>1</v>
      </c>
      <c r="B987" s="8" t="s">
        <v>56</v>
      </c>
      <c r="C987" s="8" t="s">
        <v>9</v>
      </c>
      <c r="D987" s="3">
        <v>1</v>
      </c>
      <c r="F987" s="3">
        <v>65</v>
      </c>
      <c r="G987" s="1">
        <v>-12.70690998210484</v>
      </c>
      <c r="H987" s="1"/>
      <c r="I987" s="1"/>
      <c r="J987" s="1"/>
      <c r="K987" s="1">
        <v>-17.836556030228717</v>
      </c>
      <c r="L987" s="1"/>
      <c r="O987" s="9">
        <v>-10.130452049884402</v>
      </c>
      <c r="P987" s="1"/>
      <c r="Q987" s="1"/>
      <c r="R987" s="1"/>
      <c r="S987" s="1">
        <v>-18.78428672086261</v>
      </c>
      <c r="T987" s="1"/>
      <c r="U987" s="1"/>
      <c r="V987" s="1"/>
      <c r="W987" s="1">
        <v>-35.023855751163566</v>
      </c>
      <c r="X987" s="1"/>
      <c r="Y987" s="1"/>
      <c r="Z987" s="1"/>
      <c r="AA987" s="1">
        <v>0.33361877180429489</v>
      </c>
      <c r="AB987" s="1"/>
      <c r="AC987" s="1"/>
      <c r="AD987" s="1"/>
      <c r="AE987" s="1">
        <v>-30.22768048797375</v>
      </c>
      <c r="AF987" s="1"/>
      <c r="AG987" s="1"/>
      <c r="AH987" s="1"/>
      <c r="AI987" s="1">
        <v>0.19449081676145563</v>
      </c>
      <c r="AJ987" s="1"/>
      <c r="AK987" s="1"/>
      <c r="AL987" s="1"/>
      <c r="AM987" s="1"/>
      <c r="AN987" s="10">
        <f t="shared" si="59"/>
        <v>0.54688121731189021</v>
      </c>
      <c r="AO987" s="1"/>
      <c r="AP987" s="1"/>
      <c r="AQ987" s="1"/>
      <c r="AR987" s="1"/>
      <c r="AS987" s="45">
        <f t="shared" si="60"/>
        <v>3.9881217311890205E-2</v>
      </c>
      <c r="AT987" s="6">
        <v>17</v>
      </c>
    </row>
    <row r="988" spans="1:46" s="3" customFormat="1" x14ac:dyDescent="0.2">
      <c r="A988" s="44">
        <v>1</v>
      </c>
      <c r="B988" s="8" t="s">
        <v>57</v>
      </c>
      <c r="C988" s="8" t="s">
        <v>9</v>
      </c>
      <c r="D988" s="3">
        <v>1</v>
      </c>
      <c r="F988" s="3">
        <v>66</v>
      </c>
      <c r="G988" s="1">
        <v>-12.750557001093565</v>
      </c>
      <c r="H988" s="1"/>
      <c r="I988" s="1"/>
      <c r="J988" s="1"/>
      <c r="K988" s="1">
        <v>-17.940985155490278</v>
      </c>
      <c r="L988" s="1"/>
      <c r="O988" s="9">
        <v>-10.173397425686877</v>
      </c>
      <c r="P988" s="1"/>
      <c r="Q988" s="1"/>
      <c r="R988" s="1"/>
      <c r="S988" s="1">
        <v>-18.888624629467799</v>
      </c>
      <c r="T988" s="1"/>
      <c r="U988" s="1"/>
      <c r="V988" s="1"/>
      <c r="W988" s="1">
        <v>-35.132918085067146</v>
      </c>
      <c r="X988" s="1"/>
      <c r="Y988" s="1"/>
      <c r="Z988" s="1"/>
      <c r="AA988" s="1">
        <v>0.43332639566556752</v>
      </c>
      <c r="AB988" s="1"/>
      <c r="AC988" s="1"/>
      <c r="AD988" s="1"/>
      <c r="AE988" s="1">
        <v>-30.375559689871519</v>
      </c>
      <c r="AF988" s="1"/>
      <c r="AG988" s="1"/>
      <c r="AH988" s="1"/>
      <c r="AI988" s="1">
        <v>0.19214142394691214</v>
      </c>
      <c r="AJ988" s="1"/>
      <c r="AK988" s="1"/>
      <c r="AL988" s="1"/>
      <c r="AM988" s="1"/>
      <c r="AN988" s="10">
        <f t="shared" si="59"/>
        <v>0.54431450566200146</v>
      </c>
      <c r="AO988" s="1"/>
      <c r="AP988" s="1"/>
      <c r="AQ988" s="1"/>
      <c r="AR988" s="1"/>
      <c r="AS988" s="45">
        <f t="shared" si="60"/>
        <v>3.7314505662001451E-2</v>
      </c>
      <c r="AT988" s="6">
        <v>15</v>
      </c>
    </row>
    <row r="989" spans="1:46" s="3" customFormat="1" x14ac:dyDescent="0.2">
      <c r="A989" s="44">
        <v>1</v>
      </c>
      <c r="B989" s="8" t="s">
        <v>57</v>
      </c>
      <c r="C989" s="8" t="s">
        <v>9</v>
      </c>
      <c r="D989" s="3">
        <v>1</v>
      </c>
      <c r="F989" s="3">
        <v>66</v>
      </c>
      <c r="G989" s="1">
        <v>-12.738776933393517</v>
      </c>
      <c r="H989" s="1"/>
      <c r="I989" s="1"/>
      <c r="J989" s="1"/>
      <c r="K989" s="1">
        <v>-17.895658479775953</v>
      </c>
      <c r="L989" s="1"/>
      <c r="O989" s="9">
        <v>-10.162448250151551</v>
      </c>
      <c r="P989" s="1"/>
      <c r="Q989" s="1"/>
      <c r="R989" s="1"/>
      <c r="S989" s="1">
        <v>-18.843321518753768</v>
      </c>
      <c r="T989" s="1"/>
      <c r="U989" s="1"/>
      <c r="V989" s="1"/>
      <c r="W989" s="1">
        <v>-34.897585927082943</v>
      </c>
      <c r="X989" s="1"/>
      <c r="Y989" s="1"/>
      <c r="Z989" s="1"/>
      <c r="AA989" s="1">
        <v>0.58497932703155398</v>
      </c>
      <c r="AB989" s="1"/>
      <c r="AC989" s="1"/>
      <c r="AD989" s="1"/>
      <c r="AE989" s="1">
        <v>-30.314470880256835</v>
      </c>
      <c r="AF989" s="1"/>
      <c r="AG989" s="1"/>
      <c r="AH989" s="1"/>
      <c r="AI989" s="1">
        <v>0.19744469513671703</v>
      </c>
      <c r="AJ989" s="1"/>
      <c r="AK989" s="1"/>
      <c r="AL989" s="1"/>
      <c r="AM989" s="1"/>
      <c r="AN989" s="10">
        <f t="shared" si="59"/>
        <v>0.55010832943686339</v>
      </c>
      <c r="AO989" s="1"/>
      <c r="AP989" s="1"/>
      <c r="AQ989" s="1"/>
      <c r="AR989" s="1"/>
      <c r="AS989" s="45">
        <f t="shared" si="60"/>
        <v>4.310832943686338E-2</v>
      </c>
      <c r="AT989" s="6">
        <v>15</v>
      </c>
    </row>
    <row r="990" spans="1:46" s="3" customFormat="1" x14ac:dyDescent="0.2">
      <c r="A990" s="44">
        <v>1</v>
      </c>
      <c r="B990" s="8" t="s">
        <v>57</v>
      </c>
      <c r="C990" s="8" t="s">
        <v>9</v>
      </c>
      <c r="D990" s="3">
        <v>1</v>
      </c>
      <c r="F990" s="3">
        <v>66</v>
      </c>
      <c r="G990" s="1">
        <v>-12.797902593814657</v>
      </c>
      <c r="H990" s="1"/>
      <c r="I990" s="1"/>
      <c r="J990" s="1"/>
      <c r="K990" s="1">
        <v>-18.072799472091035</v>
      </c>
      <c r="L990" s="1"/>
      <c r="O990" s="9">
        <v>-10.219288220738541</v>
      </c>
      <c r="P990" s="1"/>
      <c r="Q990" s="1"/>
      <c r="R990" s="1"/>
      <c r="S990" s="1">
        <v>-19.020341139403513</v>
      </c>
      <c r="T990" s="1"/>
      <c r="U990" s="1"/>
      <c r="V990" s="1"/>
      <c r="W990" s="1">
        <v>-35.492030911282171</v>
      </c>
      <c r="X990" s="1"/>
      <c r="Y990" s="1"/>
      <c r="Z990" s="1"/>
      <c r="AA990" s="1">
        <v>0.32952099973510007</v>
      </c>
      <c r="AB990" s="1"/>
      <c r="AC990" s="1"/>
      <c r="AD990" s="1"/>
      <c r="AE990" s="1">
        <v>-30.6281180923718</v>
      </c>
      <c r="AF990" s="1"/>
      <c r="AG990" s="1"/>
      <c r="AH990" s="1"/>
      <c r="AI990" s="1">
        <v>0.11307871856916507</v>
      </c>
      <c r="AJ990" s="1"/>
      <c r="AK990" s="1"/>
      <c r="AL990" s="1"/>
      <c r="AM990" s="1"/>
      <c r="AN990" s="10">
        <f t="shared" si="59"/>
        <v>0.4579385000368128</v>
      </c>
      <c r="AO990" s="1"/>
      <c r="AP990" s="1"/>
      <c r="AQ990" s="1"/>
      <c r="AR990" s="1"/>
      <c r="AS990" s="45">
        <f t="shared" si="60"/>
        <v>-4.9061499963187205E-2</v>
      </c>
      <c r="AT990" s="6">
        <v>14</v>
      </c>
    </row>
    <row r="991" spans="1:46" s="3" customFormat="1" x14ac:dyDescent="0.2">
      <c r="A991" s="44">
        <v>1</v>
      </c>
      <c r="B991" s="8" t="s">
        <v>57</v>
      </c>
      <c r="C991" s="8" t="s">
        <v>9</v>
      </c>
      <c r="D991" s="3">
        <v>1</v>
      </c>
      <c r="F991" s="3">
        <v>66</v>
      </c>
      <c r="G991" s="1">
        <v>-12.771695226222661</v>
      </c>
      <c r="H991" s="1"/>
      <c r="I991" s="1"/>
      <c r="J991" s="1"/>
      <c r="K991" s="1">
        <v>-17.955980636767876</v>
      </c>
      <c r="L991" s="1"/>
      <c r="O991" s="9">
        <v>-10.195527382433742</v>
      </c>
      <c r="P991" s="1"/>
      <c r="Q991" s="1"/>
      <c r="R991" s="1"/>
      <c r="S991" s="1">
        <v>-18.903573747264758</v>
      </c>
      <c r="T991" s="1"/>
      <c r="U991" s="1"/>
      <c r="V991" s="1"/>
      <c r="W991" s="1">
        <v>-35.032801669706267</v>
      </c>
      <c r="X991" s="1"/>
      <c r="Y991" s="1"/>
      <c r="Z991" s="1"/>
      <c r="AA991" s="1">
        <v>0.56775192744212832</v>
      </c>
      <c r="AB991" s="1"/>
      <c r="AC991" s="1"/>
      <c r="AD991" s="1"/>
      <c r="AE991" s="1">
        <v>-30.431133449584699</v>
      </c>
      <c r="AF991" s="1"/>
      <c r="AG991" s="1"/>
      <c r="AH991" s="1"/>
      <c r="AI991" s="1">
        <v>0.17194368026526852</v>
      </c>
      <c r="AJ991" s="1"/>
      <c r="AK991" s="1"/>
      <c r="AL991" s="1"/>
      <c r="AM991" s="1"/>
      <c r="AN991" s="10">
        <f t="shared" si="59"/>
        <v>0.52224847068980584</v>
      </c>
      <c r="AO991" s="1"/>
      <c r="AP991" s="1"/>
      <c r="AQ991" s="1"/>
      <c r="AR991" s="1"/>
      <c r="AS991" s="45">
        <f t="shared" si="60"/>
        <v>1.5248470689805838E-2</v>
      </c>
      <c r="AT991" s="6">
        <v>14</v>
      </c>
    </row>
    <row r="992" spans="1:46" s="3" customFormat="1" x14ac:dyDescent="0.2">
      <c r="A992" s="3">
        <v>1</v>
      </c>
      <c r="B992" s="8" t="s">
        <v>57</v>
      </c>
      <c r="C992" s="8" t="s">
        <v>9</v>
      </c>
      <c r="D992" s="6">
        <v>1</v>
      </c>
      <c r="E992" s="6"/>
      <c r="F992" s="6">
        <v>66</v>
      </c>
      <c r="G992" s="1">
        <v>-12.704430738577292</v>
      </c>
      <c r="H992" s="1"/>
      <c r="I992" s="1"/>
      <c r="J992" s="1"/>
      <c r="K992" s="1">
        <v>-17.840901695843982</v>
      </c>
      <c r="L992" s="1"/>
      <c r="M992" s="6"/>
      <c r="N992" s="6"/>
      <c r="O992" s="9">
        <v>-10.127628034415098</v>
      </c>
      <c r="P992" s="1"/>
      <c r="Q992" s="1"/>
      <c r="R992" s="1"/>
      <c r="S992" s="1">
        <v>-18.788638199602374</v>
      </c>
      <c r="T992" s="1"/>
      <c r="U992" s="1"/>
      <c r="V992" s="1"/>
      <c r="W992" s="1">
        <v>-35.169101898292027</v>
      </c>
      <c r="X992" s="1"/>
      <c r="Y992" s="1"/>
      <c r="Z992" s="1"/>
      <c r="AA992" s="1">
        <v>0.19195250470689651</v>
      </c>
      <c r="AB992" s="1"/>
      <c r="AC992" s="1"/>
      <c r="AD992" s="1"/>
      <c r="AE992" s="1">
        <v>-30.275137857048882</v>
      </c>
      <c r="AF992" s="1"/>
      <c r="AG992" s="1"/>
      <c r="AH992" s="1"/>
      <c r="AI992" s="1">
        <v>0.14730771573018275</v>
      </c>
      <c r="AJ992" s="1">
        <f>AVERAGE(AI846:AI992)</f>
        <v>0.15307591773374365</v>
      </c>
      <c r="AK992" s="1"/>
      <c r="AL992" s="1"/>
      <c r="AM992" s="1"/>
      <c r="AN992" s="10">
        <f t="shared" si="59"/>
        <v>0.49533367943522466</v>
      </c>
      <c r="AO992" s="1">
        <f>AVERAGE(AN846:AN992)</f>
        <v>0.50163544012411454</v>
      </c>
      <c r="AQ992" s="1"/>
      <c r="AR992" s="1"/>
      <c r="AS992" s="45">
        <f t="shared" si="60"/>
        <v>-1.1666320564775345E-2</v>
      </c>
      <c r="AT992" s="6">
        <v>14</v>
      </c>
    </row>
    <row r="993" spans="1:46" s="3" customFormat="1" x14ac:dyDescent="0.2">
      <c r="B993" s="8"/>
      <c r="C993" s="8"/>
      <c r="O993" s="9"/>
      <c r="P993" s="9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6"/>
    </row>
    <row r="994" spans="1:46" s="3" customFormat="1" x14ac:dyDescent="0.2">
      <c r="A994" s="44">
        <v>2</v>
      </c>
      <c r="B994" s="8" t="s">
        <v>60</v>
      </c>
      <c r="C994" s="8" t="s">
        <v>9</v>
      </c>
      <c r="D994" s="6">
        <v>1</v>
      </c>
      <c r="E994" s="6"/>
      <c r="F994" s="6">
        <v>74</v>
      </c>
      <c r="G994" s="1">
        <v>-12.672822213419906</v>
      </c>
      <c r="H994" s="1"/>
      <c r="I994" s="1"/>
      <c r="J994" s="1"/>
      <c r="K994" s="1">
        <v>-17.777506104593211</v>
      </c>
      <c r="L994" s="1"/>
      <c r="M994" s="6"/>
      <c r="N994" s="6"/>
      <c r="O994" s="9">
        <v>-10.194714058357944</v>
      </c>
      <c r="P994" s="1"/>
      <c r="Q994" s="1"/>
      <c r="R994" s="1"/>
      <c r="S994" s="1">
        <v>-18.822669014137219</v>
      </c>
      <c r="T994" s="1"/>
      <c r="U994" s="1"/>
      <c r="V994" s="1"/>
      <c r="W994" s="1">
        <v>-35.322964844202794</v>
      </c>
      <c r="X994" s="1"/>
      <c r="Y994" s="1"/>
      <c r="Z994" s="1"/>
      <c r="AA994" s="1">
        <v>-9.6683329045124666E-2</v>
      </c>
      <c r="AB994" s="1"/>
      <c r="AC994" s="1"/>
      <c r="AD994" s="1"/>
      <c r="AE994" s="1">
        <v>-30.101272086858501</v>
      </c>
      <c r="AF994" s="1"/>
      <c r="AG994" s="1"/>
      <c r="AH994" s="1"/>
      <c r="AI994" s="1">
        <v>0.23011290031729748</v>
      </c>
      <c r="AJ994" s="1"/>
      <c r="AK994" s="1"/>
      <c r="AL994" s="1"/>
      <c r="AM994" s="1"/>
      <c r="AN994" s="10">
        <f t="shared" ref="AN994:AN1057" si="61">AI994*1.0496+0.3276</f>
        <v>0.56912650017303545</v>
      </c>
      <c r="AO994" s="1"/>
      <c r="AP994" s="1"/>
      <c r="AQ994" s="1"/>
      <c r="AR994" s="1"/>
      <c r="AS994" s="45">
        <f t="shared" ref="AS994:AS1025" si="62">AN994-$AW$5</f>
        <v>6.2126500173035448E-2</v>
      </c>
      <c r="AT994" s="6">
        <v>13</v>
      </c>
    </row>
    <row r="995" spans="1:46" s="3" customFormat="1" x14ac:dyDescent="0.2">
      <c r="A995" s="44">
        <v>2</v>
      </c>
      <c r="B995" s="8" t="s">
        <v>60</v>
      </c>
      <c r="C995" s="8" t="s">
        <v>9</v>
      </c>
      <c r="D995" s="6">
        <v>1</v>
      </c>
      <c r="E995" s="6"/>
      <c r="F995" s="6">
        <v>74</v>
      </c>
      <c r="G995" s="1">
        <v>-12.658311530282784</v>
      </c>
      <c r="H995" s="1"/>
      <c r="I995" s="1"/>
      <c r="J995" s="1"/>
      <c r="K995" s="1">
        <v>-17.722240834661587</v>
      </c>
      <c r="L995" s="1"/>
      <c r="M995" s="6"/>
      <c r="N995" s="6"/>
      <c r="O995" s="9">
        <v>-10.181206904651347</v>
      </c>
      <c r="P995" s="1"/>
      <c r="Q995" s="1"/>
      <c r="R995" s="1"/>
      <c r="S995" s="1">
        <v>-18.76743829334066</v>
      </c>
      <c r="T995" s="1"/>
      <c r="U995" s="1"/>
      <c r="V995" s="1"/>
      <c r="W995" s="1">
        <v>-34.863080048155503</v>
      </c>
      <c r="X995" s="1"/>
      <c r="Y995" s="1"/>
      <c r="Z995" s="1"/>
      <c r="AA995" s="1">
        <v>0.26741468644322919</v>
      </c>
      <c r="AB995" s="1"/>
      <c r="AC995" s="1"/>
      <c r="AD995" s="1"/>
      <c r="AE995" s="1">
        <v>-30.03867374305505</v>
      </c>
      <c r="AF995" s="1"/>
      <c r="AG995" s="1"/>
      <c r="AH995" s="1"/>
      <c r="AI995" s="1">
        <v>0.22417090241436122</v>
      </c>
      <c r="AJ995" s="1"/>
      <c r="AK995" s="1"/>
      <c r="AL995" s="1"/>
      <c r="AM995" s="1"/>
      <c r="AN995" s="10">
        <f t="shared" si="61"/>
        <v>0.56288977917411354</v>
      </c>
      <c r="AO995" s="1"/>
      <c r="AP995" s="1"/>
      <c r="AQ995" s="1"/>
      <c r="AR995" s="1"/>
      <c r="AS995" s="45">
        <f t="shared" si="62"/>
        <v>5.588977917411353E-2</v>
      </c>
      <c r="AT995" s="6">
        <v>12</v>
      </c>
    </row>
    <row r="996" spans="1:46" s="3" customFormat="1" x14ac:dyDescent="0.2">
      <c r="A996" s="44">
        <v>2</v>
      </c>
      <c r="B996" s="8" t="s">
        <v>60</v>
      </c>
      <c r="C996" s="8" t="s">
        <v>9</v>
      </c>
      <c r="D996" s="6">
        <v>1</v>
      </c>
      <c r="E996" s="6"/>
      <c r="F996" s="6">
        <v>74</v>
      </c>
      <c r="G996" s="1">
        <v>-12.679172831474828</v>
      </c>
      <c r="H996" s="1"/>
      <c r="I996" s="1"/>
      <c r="J996" s="1"/>
      <c r="K996" s="1">
        <v>-17.785285965950244</v>
      </c>
      <c r="L996" s="1"/>
      <c r="M996" s="6"/>
      <c r="N996" s="6"/>
      <c r="O996" s="9">
        <v>-10.201239441856838</v>
      </c>
      <c r="P996" s="1"/>
      <c r="Q996" s="1"/>
      <c r="R996" s="1"/>
      <c r="S996" s="1">
        <v>-18.830434376228453</v>
      </c>
      <c r="T996" s="1"/>
      <c r="U996" s="1"/>
      <c r="V996" s="1"/>
      <c r="W996" s="1">
        <v>-35.446379066254146</v>
      </c>
      <c r="X996" s="1"/>
      <c r="Y996" s="1"/>
      <c r="Z996" s="1"/>
      <c r="AA996" s="1">
        <v>-0.2087780020122304</v>
      </c>
      <c r="AB996" s="1"/>
      <c r="AC996" s="1"/>
      <c r="AD996" s="1"/>
      <c r="AE996" s="1">
        <v>-30.170807699261665</v>
      </c>
      <c r="AF996" s="1"/>
      <c r="AG996" s="1"/>
      <c r="AH996" s="1"/>
      <c r="AI996" s="1">
        <v>0.1728299912543696</v>
      </c>
      <c r="AJ996" s="1"/>
      <c r="AK996" s="1"/>
      <c r="AL996" s="1"/>
      <c r="AM996" s="1"/>
      <c r="AN996" s="10">
        <f t="shared" si="61"/>
        <v>0.50900235882058631</v>
      </c>
      <c r="AO996" s="1"/>
      <c r="AP996" s="1"/>
      <c r="AQ996" s="1"/>
      <c r="AR996" s="1"/>
      <c r="AS996" s="45">
        <f t="shared" si="62"/>
        <v>2.002358820586303E-3</v>
      </c>
      <c r="AT996" s="6">
        <v>11</v>
      </c>
    </row>
    <row r="997" spans="1:46" s="3" customFormat="1" x14ac:dyDescent="0.2">
      <c r="A997" s="44">
        <v>2</v>
      </c>
      <c r="B997" s="8" t="s">
        <v>60</v>
      </c>
      <c r="C997" s="8" t="s">
        <v>9</v>
      </c>
      <c r="D997" s="6">
        <v>1</v>
      </c>
      <c r="E997" s="6"/>
      <c r="F997" s="6">
        <v>74</v>
      </c>
      <c r="G997" s="1">
        <v>-12.619509322479203</v>
      </c>
      <c r="H997" s="1"/>
      <c r="I997" s="1"/>
      <c r="J997" s="1"/>
      <c r="K997" s="1">
        <v>-17.657864580572596</v>
      </c>
      <c r="L997" s="1"/>
      <c r="M997" s="6"/>
      <c r="N997" s="6"/>
      <c r="O997" s="9">
        <v>-10.141967096219879</v>
      </c>
      <c r="P997" s="1"/>
      <c r="Q997" s="1"/>
      <c r="R997" s="1"/>
      <c r="S997" s="1">
        <v>-18.703151267259301</v>
      </c>
      <c r="T997" s="1"/>
      <c r="U997" s="1"/>
      <c r="V997" s="1"/>
      <c r="W997" s="1">
        <v>-34.948231162233128</v>
      </c>
      <c r="X997" s="1"/>
      <c r="Y997" s="1"/>
      <c r="Z997" s="1"/>
      <c r="AA997" s="1">
        <v>4.8104543068874794E-2</v>
      </c>
      <c r="AB997" s="1"/>
      <c r="AC997" s="1"/>
      <c r="AD997" s="1"/>
      <c r="AE997" s="1">
        <v>-29.997653164463095</v>
      </c>
      <c r="AF997" s="1"/>
      <c r="AG997" s="1"/>
      <c r="AH997" s="1"/>
      <c r="AI997" s="1">
        <v>0.16147112116801643</v>
      </c>
      <c r="AJ997" s="1"/>
      <c r="AK997" s="1"/>
      <c r="AL997" s="1"/>
      <c r="AM997" s="1"/>
      <c r="AN997" s="10">
        <f t="shared" si="61"/>
        <v>0.49708008877795007</v>
      </c>
      <c r="AO997" s="1"/>
      <c r="AP997" s="1"/>
      <c r="AQ997" s="1"/>
      <c r="AR997" s="1"/>
      <c r="AS997" s="45">
        <f t="shared" si="62"/>
        <v>-9.9199112220499375E-3</v>
      </c>
      <c r="AT997" s="6">
        <v>10</v>
      </c>
    </row>
    <row r="998" spans="1:46" s="3" customFormat="1" x14ac:dyDescent="0.2">
      <c r="A998" s="44">
        <v>2</v>
      </c>
      <c r="B998" s="8" t="s">
        <v>60</v>
      </c>
      <c r="C998" s="8" t="s">
        <v>9</v>
      </c>
      <c r="D998" s="6">
        <v>1</v>
      </c>
      <c r="E998" s="6"/>
      <c r="F998" s="6">
        <v>74</v>
      </c>
      <c r="G998" s="1">
        <v>-12.642219423338576</v>
      </c>
      <c r="H998" s="1"/>
      <c r="I998" s="1"/>
      <c r="J998" s="1"/>
      <c r="K998" s="1">
        <v>-17.672083891009315</v>
      </c>
      <c r="L998" s="1"/>
      <c r="M998" s="6"/>
      <c r="N998" s="6"/>
      <c r="O998" s="9">
        <v>-10.16581115462983</v>
      </c>
      <c r="P998" s="1"/>
      <c r="Q998" s="1"/>
      <c r="R998" s="1"/>
      <c r="S998" s="1">
        <v>-18.717319242651214</v>
      </c>
      <c r="T998" s="1"/>
      <c r="U998" s="1"/>
      <c r="V998" s="1"/>
      <c r="W998" s="1">
        <v>-34.794375731669142</v>
      </c>
      <c r="X998" s="1"/>
      <c r="Y998" s="1"/>
      <c r="Z998" s="1"/>
      <c r="AA998" s="1">
        <v>0.2364609684226554</v>
      </c>
      <c r="AB998" s="1"/>
      <c r="AC998" s="1"/>
      <c r="AD998" s="1"/>
      <c r="AE998" s="1">
        <v>-30.004217814169067</v>
      </c>
      <c r="AF998" s="1"/>
      <c r="AG998" s="1"/>
      <c r="AH998" s="1"/>
      <c r="AI998" s="1">
        <v>0.19267391970018144</v>
      </c>
      <c r="AJ998" s="1"/>
      <c r="AK998" s="1"/>
      <c r="AL998" s="1"/>
      <c r="AM998" s="1"/>
      <c r="AN998" s="10">
        <f t="shared" si="61"/>
        <v>0.52983054611731051</v>
      </c>
      <c r="AO998" s="1"/>
      <c r="AP998" s="1"/>
      <c r="AQ998" s="1"/>
      <c r="AR998" s="1"/>
      <c r="AS998" s="45">
        <f t="shared" si="62"/>
        <v>2.2830546117310502E-2</v>
      </c>
      <c r="AT998" s="6">
        <v>10</v>
      </c>
    </row>
    <row r="999" spans="1:46" s="3" customFormat="1" x14ac:dyDescent="0.2">
      <c r="A999" s="44">
        <v>2</v>
      </c>
      <c r="B999" s="8" t="s">
        <v>61</v>
      </c>
      <c r="C999" s="8" t="s">
        <v>9</v>
      </c>
      <c r="D999" s="6">
        <v>1</v>
      </c>
      <c r="E999" s="6"/>
      <c r="F999" s="6">
        <v>76</v>
      </c>
      <c r="G999" s="1">
        <v>-12.626979631496139</v>
      </c>
      <c r="H999" s="1"/>
      <c r="I999" s="1"/>
      <c r="J999" s="1"/>
      <c r="K999" s="1">
        <v>-17.701886703579856</v>
      </c>
      <c r="L999" s="1"/>
      <c r="M999" s="6"/>
      <c r="N999" s="6"/>
      <c r="O999" s="9">
        <v>-10.148338106806461</v>
      </c>
      <c r="P999" s="1"/>
      <c r="Q999" s="1"/>
      <c r="R999" s="1"/>
      <c r="S999" s="1">
        <v>-18.74715501433198</v>
      </c>
      <c r="T999" s="1"/>
      <c r="U999" s="1"/>
      <c r="V999" s="1"/>
      <c r="W999" s="1">
        <v>-35.734779265682434</v>
      </c>
      <c r="X999" s="1"/>
      <c r="Y999" s="1"/>
      <c r="Z999" s="1"/>
      <c r="AA999" s="1">
        <v>-0.6773971655377603</v>
      </c>
      <c r="AB999" s="1"/>
      <c r="AC999" s="1"/>
      <c r="AD999" s="1"/>
      <c r="AE999" s="1">
        <v>-30.020500951842543</v>
      </c>
      <c r="AF999" s="1"/>
      <c r="AG999" s="1"/>
      <c r="AH999" s="1"/>
      <c r="AI999" s="1">
        <v>0.18978626023774536</v>
      </c>
      <c r="AJ999" s="1"/>
      <c r="AK999" s="1"/>
      <c r="AL999" s="1"/>
      <c r="AM999" s="1"/>
      <c r="AN999" s="10">
        <f t="shared" si="61"/>
        <v>0.52679965874553758</v>
      </c>
      <c r="AO999" s="1"/>
      <c r="AP999" s="1"/>
      <c r="AQ999" s="1"/>
      <c r="AR999" s="1"/>
      <c r="AS999" s="45">
        <f t="shared" si="62"/>
        <v>1.9799658745537574E-2</v>
      </c>
      <c r="AT999" s="6">
        <v>12</v>
      </c>
    </row>
    <row r="1000" spans="1:46" s="3" customFormat="1" x14ac:dyDescent="0.2">
      <c r="A1000" s="44">
        <v>2</v>
      </c>
      <c r="B1000" s="8" t="s">
        <v>61</v>
      </c>
      <c r="C1000" s="8" t="s">
        <v>9</v>
      </c>
      <c r="D1000" s="6">
        <v>1</v>
      </c>
      <c r="E1000" s="6"/>
      <c r="F1000" s="6">
        <v>76</v>
      </c>
      <c r="G1000" s="1">
        <v>-12.650489605947348</v>
      </c>
      <c r="H1000" s="1"/>
      <c r="I1000" s="1"/>
      <c r="J1000" s="1"/>
      <c r="K1000" s="1">
        <v>-17.726850044412725</v>
      </c>
      <c r="L1000" s="1"/>
      <c r="M1000" s="6"/>
      <c r="N1000" s="6"/>
      <c r="O1000" s="9">
        <v>-10.17263867110403</v>
      </c>
      <c r="P1000" s="1"/>
      <c r="Q1000" s="1"/>
      <c r="R1000" s="1"/>
      <c r="S1000" s="1">
        <v>-18.772064824216599</v>
      </c>
      <c r="T1000" s="1"/>
      <c r="U1000" s="1"/>
      <c r="V1000" s="1"/>
      <c r="W1000" s="1">
        <v>-35.841172048142049</v>
      </c>
      <c r="X1000" s="1"/>
      <c r="Y1000" s="1"/>
      <c r="Z1000" s="1"/>
      <c r="AA1000" s="1">
        <v>-0.73689135645148285</v>
      </c>
      <c r="AB1000" s="1"/>
      <c r="AC1000" s="1"/>
      <c r="AD1000" s="1"/>
      <c r="AE1000" s="1">
        <v>-30.082650992124563</v>
      </c>
      <c r="AF1000" s="1"/>
      <c r="AG1000" s="1"/>
      <c r="AH1000" s="1"/>
      <c r="AI1000" s="1">
        <v>0.17526224965905279</v>
      </c>
      <c r="AJ1000" s="1"/>
      <c r="AK1000" s="1"/>
      <c r="AL1000" s="1"/>
      <c r="AM1000" s="1"/>
      <c r="AN1000" s="10">
        <f t="shared" si="61"/>
        <v>0.51155525724214179</v>
      </c>
      <c r="AO1000" s="1"/>
      <c r="AP1000" s="1"/>
      <c r="AQ1000" s="1"/>
      <c r="AR1000" s="1"/>
      <c r="AS1000" s="45">
        <f t="shared" si="62"/>
        <v>4.5552572421417858E-3</v>
      </c>
      <c r="AT1000" s="6">
        <v>11</v>
      </c>
    </row>
    <row r="1001" spans="1:46" s="3" customFormat="1" x14ac:dyDescent="0.2">
      <c r="A1001" s="44">
        <v>2</v>
      </c>
      <c r="B1001" s="8" t="s">
        <v>61</v>
      </c>
      <c r="C1001" s="8" t="s">
        <v>9</v>
      </c>
      <c r="D1001" s="6">
        <v>1</v>
      </c>
      <c r="E1001" s="6"/>
      <c r="F1001" s="6">
        <v>76</v>
      </c>
      <c r="G1001" s="1">
        <v>-12.636138997185952</v>
      </c>
      <c r="H1001" s="1"/>
      <c r="I1001" s="1"/>
      <c r="J1001" s="1"/>
      <c r="K1001" s="1">
        <v>-17.693447585357355</v>
      </c>
      <c r="L1001" s="1"/>
      <c r="M1001" s="6"/>
      <c r="N1001" s="6"/>
      <c r="O1001" s="9">
        <v>-10.158485216108424</v>
      </c>
      <c r="P1001" s="1"/>
      <c r="Q1001" s="1"/>
      <c r="R1001" s="1"/>
      <c r="S1001" s="1">
        <v>-18.738695728479584</v>
      </c>
      <c r="T1001" s="1"/>
      <c r="U1001" s="1"/>
      <c r="V1001" s="1"/>
      <c r="W1001" s="1">
        <v>-35.278664697097796</v>
      </c>
      <c r="X1001" s="1"/>
      <c r="Y1001" s="1"/>
      <c r="Z1001" s="1"/>
      <c r="AA1001" s="1">
        <v>-0.22189870056972538</v>
      </c>
      <c r="AB1001" s="1"/>
      <c r="AC1001" s="1"/>
      <c r="AD1001" s="1"/>
      <c r="AE1001" s="1">
        <v>-30.120137541200645</v>
      </c>
      <c r="AF1001" s="1"/>
      <c r="AG1001" s="1"/>
      <c r="AH1001" s="1"/>
      <c r="AI1001" s="1">
        <v>8.8172539832578889E-2</v>
      </c>
      <c r="AJ1001" s="1"/>
      <c r="AK1001" s="1"/>
      <c r="AL1001" s="1"/>
      <c r="AM1001" s="1"/>
      <c r="AN1001" s="10">
        <f t="shared" si="61"/>
        <v>0.42014589780827483</v>
      </c>
      <c r="AO1001" s="1"/>
      <c r="AP1001" s="1"/>
      <c r="AQ1001" s="1"/>
      <c r="AR1001" s="1"/>
      <c r="AS1001" s="45">
        <f t="shared" si="62"/>
        <v>-8.685410219172518E-2</v>
      </c>
      <c r="AT1001" s="6">
        <v>10</v>
      </c>
    </row>
    <row r="1002" spans="1:46" s="3" customFormat="1" x14ac:dyDescent="0.2">
      <c r="A1002" s="44">
        <v>2</v>
      </c>
      <c r="B1002" s="8" t="s">
        <v>61</v>
      </c>
      <c r="C1002" s="8" t="s">
        <v>9</v>
      </c>
      <c r="D1002" s="6">
        <v>1</v>
      </c>
      <c r="E1002" s="6"/>
      <c r="F1002" s="6">
        <v>76</v>
      </c>
      <c r="G1002" s="1">
        <v>-12.650587214341231</v>
      </c>
      <c r="H1002" s="1"/>
      <c r="I1002" s="1"/>
      <c r="J1002" s="1"/>
      <c r="K1002" s="1">
        <v>-17.724436363250213</v>
      </c>
      <c r="L1002" s="1"/>
      <c r="M1002" s="6"/>
      <c r="N1002" s="6"/>
      <c r="O1002" s="9">
        <v>-10.172833761560673</v>
      </c>
      <c r="P1002" s="1"/>
      <c r="Q1002" s="1"/>
      <c r="R1002" s="1"/>
      <c r="S1002" s="1">
        <v>-18.769651016116086</v>
      </c>
      <c r="T1002" s="1"/>
      <c r="U1002" s="1"/>
      <c r="V1002" s="1"/>
      <c r="W1002" s="1">
        <v>-36.546456462060561</v>
      </c>
      <c r="X1002" s="1"/>
      <c r="Y1002" s="1"/>
      <c r="Z1002" s="1"/>
      <c r="AA1002" s="1">
        <v>-1.4727548674064588</v>
      </c>
      <c r="AB1002" s="1"/>
      <c r="AC1002" s="1"/>
      <c r="AD1002" s="1"/>
      <c r="AE1002" s="1">
        <v>-30.106528303125792</v>
      </c>
      <c r="AF1002" s="1"/>
      <c r="AG1002" s="1"/>
      <c r="AH1002" s="1"/>
      <c r="AI1002" s="1">
        <v>0.14832534754491422</v>
      </c>
      <c r="AJ1002" s="1"/>
      <c r="AK1002" s="1"/>
      <c r="AL1002" s="1"/>
      <c r="AM1002" s="1"/>
      <c r="AN1002" s="10">
        <f t="shared" si="61"/>
        <v>0.48328228478314195</v>
      </c>
      <c r="AO1002" s="1"/>
      <c r="AP1002" s="1"/>
      <c r="AQ1002" s="1"/>
      <c r="AR1002" s="1"/>
      <c r="AS1002" s="45">
        <f t="shared" si="62"/>
        <v>-2.371771521685806E-2</v>
      </c>
      <c r="AT1002" s="6">
        <v>10</v>
      </c>
    </row>
    <row r="1003" spans="1:46" s="3" customFormat="1" x14ac:dyDescent="0.2">
      <c r="A1003" s="44">
        <v>2</v>
      </c>
      <c r="B1003" s="8" t="s">
        <v>61</v>
      </c>
      <c r="C1003" s="8" t="s">
        <v>9</v>
      </c>
      <c r="D1003" s="6">
        <v>1</v>
      </c>
      <c r="E1003" s="6"/>
      <c r="F1003" s="6">
        <v>76</v>
      </c>
      <c r="G1003" s="1">
        <v>-12.636865932730549</v>
      </c>
      <c r="H1003" s="1"/>
      <c r="I1003" s="1"/>
      <c r="J1003" s="1"/>
      <c r="K1003" s="1">
        <v>-17.68101964033432</v>
      </c>
      <c r="L1003" s="1"/>
      <c r="M1003" s="6"/>
      <c r="N1003" s="6"/>
      <c r="O1003" s="9">
        <v>-10.159730541778197</v>
      </c>
      <c r="P1003" s="1"/>
      <c r="Q1003" s="1"/>
      <c r="R1003" s="1"/>
      <c r="S1003" s="1">
        <v>-18.72626662803593</v>
      </c>
      <c r="T1003" s="1"/>
      <c r="U1003" s="1"/>
      <c r="V1003" s="1"/>
      <c r="W1003" s="1">
        <v>-35.756857110383329</v>
      </c>
      <c r="X1003" s="1"/>
      <c r="Y1003" s="1"/>
      <c r="Z1003" s="1"/>
      <c r="AA1003" s="1">
        <v>-0.74277581430336193</v>
      </c>
      <c r="AB1003" s="1"/>
      <c r="AC1003" s="1"/>
      <c r="AD1003" s="1"/>
      <c r="AE1003" s="1">
        <v>-30.053549575806525</v>
      </c>
      <c r="AF1003" s="1"/>
      <c r="AG1003" s="1"/>
      <c r="AH1003" s="1"/>
      <c r="AI1003" s="1">
        <v>0.14515207397858276</v>
      </c>
      <c r="AJ1003" s="1"/>
      <c r="AK1003" s="1"/>
      <c r="AL1003" s="1"/>
      <c r="AM1003" s="1"/>
      <c r="AN1003" s="10">
        <f t="shared" si="61"/>
        <v>0.47995161684792048</v>
      </c>
      <c r="AO1003" s="1"/>
      <c r="AP1003" s="1"/>
      <c r="AQ1003" s="1"/>
      <c r="AR1003" s="1"/>
      <c r="AS1003" s="45">
        <f t="shared" si="62"/>
        <v>-2.7048383152079525E-2</v>
      </c>
      <c r="AT1003" s="6">
        <v>9</v>
      </c>
    </row>
    <row r="1004" spans="1:46" s="3" customFormat="1" x14ac:dyDescent="0.2">
      <c r="A1004" s="44">
        <v>2</v>
      </c>
      <c r="B1004" s="8" t="s">
        <v>61</v>
      </c>
      <c r="C1004" s="8" t="s">
        <v>9</v>
      </c>
      <c r="D1004" s="6">
        <v>1</v>
      </c>
      <c r="E1004" s="6"/>
      <c r="F1004" s="6">
        <v>76</v>
      </c>
      <c r="G1004" s="1">
        <v>-12.645536728459632</v>
      </c>
      <c r="H1004" s="1"/>
      <c r="I1004" s="1"/>
      <c r="J1004" s="1"/>
      <c r="K1004" s="1">
        <v>-17.704409873345693</v>
      </c>
      <c r="L1004" s="1"/>
      <c r="M1004" s="6"/>
      <c r="N1004" s="6"/>
      <c r="O1004" s="9">
        <v>-10.168162166091083</v>
      </c>
      <c r="P1004" s="1"/>
      <c r="Q1004" s="1"/>
      <c r="R1004" s="1"/>
      <c r="S1004" s="1">
        <v>-18.749636581097889</v>
      </c>
      <c r="T1004" s="1"/>
      <c r="U1004" s="1"/>
      <c r="V1004" s="1"/>
      <c r="W1004" s="1">
        <v>-35.230752305097646</v>
      </c>
      <c r="X1004" s="1"/>
      <c r="Y1004" s="1"/>
      <c r="Z1004" s="1"/>
      <c r="AA1004" s="1">
        <v>-0.1499200044376009</v>
      </c>
      <c r="AB1004" s="1"/>
      <c r="AC1004" s="1"/>
      <c r="AD1004" s="1"/>
      <c r="AE1004" s="1">
        <v>-30.084886649036971</v>
      </c>
      <c r="AF1004" s="1"/>
      <c r="AG1004" s="1"/>
      <c r="AH1004" s="1"/>
      <c r="AI1004" s="1">
        <v>0.14531373865356301</v>
      </c>
      <c r="AJ1004" s="1"/>
      <c r="AK1004" s="1"/>
      <c r="AL1004" s="1"/>
      <c r="AM1004" s="1"/>
      <c r="AN1004" s="10">
        <f t="shared" si="61"/>
        <v>0.48012130009077975</v>
      </c>
      <c r="AO1004" s="1"/>
      <c r="AP1004" s="1"/>
      <c r="AQ1004" s="1"/>
      <c r="AR1004" s="1"/>
      <c r="AS1004" s="45">
        <f t="shared" si="62"/>
        <v>-2.6878699909220261E-2</v>
      </c>
      <c r="AT1004" s="6">
        <v>10</v>
      </c>
    </row>
    <row r="1005" spans="1:46" s="3" customFormat="1" x14ac:dyDescent="0.2">
      <c r="A1005" s="44">
        <v>2</v>
      </c>
      <c r="B1005" s="8" t="s">
        <v>61</v>
      </c>
      <c r="C1005" s="8" t="s">
        <v>9</v>
      </c>
      <c r="D1005" s="6">
        <v>1</v>
      </c>
      <c r="E1005" s="6"/>
      <c r="F1005" s="6">
        <v>76</v>
      </c>
      <c r="G1005" s="1">
        <v>-12.643534884787574</v>
      </c>
      <c r="H1005" s="1"/>
      <c r="I1005" s="1"/>
      <c r="J1005" s="1"/>
      <c r="K1005" s="1">
        <v>-17.696572354410414</v>
      </c>
      <c r="L1005" s="1"/>
      <c r="M1005" s="6"/>
      <c r="N1005" s="6"/>
      <c r="O1005" s="9">
        <v>-10.166306748179352</v>
      </c>
      <c r="P1005" s="1"/>
      <c r="Q1005" s="1"/>
      <c r="R1005" s="1"/>
      <c r="S1005" s="1">
        <v>-18.741803836518329</v>
      </c>
      <c r="T1005" s="1"/>
      <c r="U1005" s="1"/>
      <c r="V1005" s="1"/>
      <c r="W1005" s="1">
        <v>-35.821193665085111</v>
      </c>
      <c r="X1005" s="1"/>
      <c r="Y1005" s="1"/>
      <c r="Z1005" s="1"/>
      <c r="AA1005" s="1">
        <v>-0.77780149939385423</v>
      </c>
      <c r="AB1005" s="1"/>
      <c r="AC1005" s="1"/>
      <c r="AD1005" s="1"/>
      <c r="AE1005" s="1">
        <v>-30.084707131258789</v>
      </c>
      <c r="AF1005" s="1"/>
      <c r="AG1005" s="1"/>
      <c r="AH1005" s="1"/>
      <c r="AI1005" s="1">
        <v>0.13556542666171012</v>
      </c>
      <c r="AJ1005" s="1"/>
      <c r="AK1005" s="1"/>
      <c r="AL1005" s="1"/>
      <c r="AM1005" s="1"/>
      <c r="AN1005" s="10">
        <f t="shared" si="61"/>
        <v>0.46988947182413099</v>
      </c>
      <c r="AO1005" s="1"/>
      <c r="AP1005" s="1"/>
      <c r="AQ1005" s="1"/>
      <c r="AR1005" s="1"/>
      <c r="AS1005" s="45">
        <f t="shared" si="62"/>
        <v>-3.7110528175869018E-2</v>
      </c>
      <c r="AT1005" s="6">
        <v>10</v>
      </c>
    </row>
    <row r="1006" spans="1:46" s="3" customFormat="1" x14ac:dyDescent="0.2">
      <c r="A1006" s="44">
        <v>2</v>
      </c>
      <c r="B1006" s="8" t="s">
        <v>61</v>
      </c>
      <c r="C1006" s="8" t="s">
        <v>9</v>
      </c>
      <c r="D1006" s="6">
        <v>1</v>
      </c>
      <c r="E1006" s="6"/>
      <c r="F1006" s="6">
        <v>76</v>
      </c>
      <c r="G1006" s="1">
        <v>-12.677686271111176</v>
      </c>
      <c r="H1006" s="1"/>
      <c r="I1006" s="1"/>
      <c r="J1006" s="1"/>
      <c r="K1006" s="1">
        <v>-17.798684428603309</v>
      </c>
      <c r="L1006" s="1"/>
      <c r="M1006" s="6"/>
      <c r="N1006" s="6"/>
      <c r="O1006" s="9">
        <v>-10.199142446645249</v>
      </c>
      <c r="P1006" s="1"/>
      <c r="Q1006" s="1"/>
      <c r="R1006" s="1"/>
      <c r="S1006" s="1">
        <v>-18.843835656642241</v>
      </c>
      <c r="T1006" s="1"/>
      <c r="U1006" s="1"/>
      <c r="V1006" s="1"/>
      <c r="W1006" s="1">
        <v>-35.27806645599199</v>
      </c>
      <c r="X1006" s="1"/>
      <c r="Y1006" s="1"/>
      <c r="Z1006" s="1"/>
      <c r="AA1006" s="1">
        <v>-7.0167936678661169E-3</v>
      </c>
      <c r="AB1006" s="1"/>
      <c r="AC1006" s="1"/>
      <c r="AD1006" s="1"/>
      <c r="AE1006" s="1">
        <v>-30.226061351395842</v>
      </c>
      <c r="AF1006" s="1"/>
      <c r="AG1006" s="1"/>
      <c r="AH1006" s="1"/>
      <c r="AI1006" s="1">
        <v>0.12770359115690799</v>
      </c>
      <c r="AJ1006" s="1"/>
      <c r="AK1006" s="1"/>
      <c r="AL1006" s="1"/>
      <c r="AM1006" s="1"/>
      <c r="AN1006" s="10">
        <f t="shared" si="61"/>
        <v>0.46163768927829063</v>
      </c>
      <c r="AO1006" s="1"/>
      <c r="AP1006" s="1"/>
      <c r="AQ1006" s="1"/>
      <c r="AR1006" s="1"/>
      <c r="AS1006" s="45">
        <f t="shared" si="62"/>
        <v>-4.5362310721709376E-2</v>
      </c>
      <c r="AT1006" s="6">
        <v>11</v>
      </c>
    </row>
    <row r="1007" spans="1:46" s="3" customFormat="1" x14ac:dyDescent="0.2">
      <c r="A1007" s="44">
        <v>2</v>
      </c>
      <c r="B1007" s="8" t="s">
        <v>63</v>
      </c>
      <c r="C1007" s="8" t="s">
        <v>9</v>
      </c>
      <c r="D1007" s="6">
        <v>1</v>
      </c>
      <c r="E1007" s="6"/>
      <c r="F1007" s="6">
        <v>78</v>
      </c>
      <c r="G1007" s="1">
        <v>-12.619438277823832</v>
      </c>
      <c r="H1007" s="1"/>
      <c r="I1007" s="1"/>
      <c r="J1007" s="1"/>
      <c r="K1007" s="1">
        <v>-17.630165578565723</v>
      </c>
      <c r="L1007" s="1"/>
      <c r="M1007" s="6"/>
      <c r="N1007" s="6"/>
      <c r="O1007" s="9">
        <v>-10.142927352243522</v>
      </c>
      <c r="P1007" s="1"/>
      <c r="Q1007" s="1"/>
      <c r="R1007" s="1"/>
      <c r="S1007" s="1">
        <v>-18.675453472902788</v>
      </c>
      <c r="T1007" s="1"/>
      <c r="U1007" s="1"/>
      <c r="V1007" s="1"/>
      <c r="W1007" s="1">
        <v>-35.299839190596266</v>
      </c>
      <c r="X1007" s="1"/>
      <c r="Y1007" s="1"/>
      <c r="Z1007" s="1"/>
      <c r="AA1007" s="1">
        <v>-0.37267278185064423</v>
      </c>
      <c r="AB1007" s="1"/>
      <c r="AC1007" s="1"/>
      <c r="AD1007" s="1"/>
      <c r="AE1007" s="1">
        <v>-29.984809559831248</v>
      </c>
      <c r="AF1007" s="1"/>
      <c r="AG1007" s="1"/>
      <c r="AH1007" s="1"/>
      <c r="AI1007" s="1">
        <v>0.14691687481738214</v>
      </c>
      <c r="AJ1007" s="1"/>
      <c r="AK1007" s="1"/>
      <c r="AL1007" s="1"/>
      <c r="AM1007" s="1"/>
      <c r="AN1007" s="10">
        <f t="shared" si="61"/>
        <v>0.4818039518083243</v>
      </c>
      <c r="AO1007" s="1"/>
      <c r="AP1007" s="1"/>
      <c r="AQ1007" s="1"/>
      <c r="AR1007" s="1"/>
      <c r="AS1007" s="45">
        <f t="shared" si="62"/>
        <v>-2.5196048191675702E-2</v>
      </c>
      <c r="AT1007" s="6">
        <v>19</v>
      </c>
    </row>
    <row r="1008" spans="1:46" s="3" customFormat="1" x14ac:dyDescent="0.2">
      <c r="A1008" s="44">
        <v>2</v>
      </c>
      <c r="B1008" s="8" t="s">
        <v>63</v>
      </c>
      <c r="C1008" s="8" t="s">
        <v>9</v>
      </c>
      <c r="D1008" s="6">
        <v>1</v>
      </c>
      <c r="E1008" s="6"/>
      <c r="F1008" s="6">
        <v>78</v>
      </c>
      <c r="G1008" s="1">
        <v>-12.661627516949299</v>
      </c>
      <c r="H1008" s="1"/>
      <c r="I1008" s="1"/>
      <c r="J1008" s="1"/>
      <c r="K1008" s="1">
        <v>-17.739061574758811</v>
      </c>
      <c r="L1008" s="1"/>
      <c r="M1008" s="6"/>
      <c r="N1008" s="6"/>
      <c r="O1008" s="9">
        <v>-10.184136716045405</v>
      </c>
      <c r="P1008" s="1"/>
      <c r="Q1008" s="1"/>
      <c r="R1008" s="1"/>
      <c r="S1008" s="1">
        <v>-18.784250979557896</v>
      </c>
      <c r="T1008" s="1"/>
      <c r="U1008" s="1"/>
      <c r="V1008" s="1"/>
      <c r="W1008" s="1">
        <v>-35.125127062142909</v>
      </c>
      <c r="X1008" s="1"/>
      <c r="Y1008" s="1"/>
      <c r="Z1008" s="1"/>
      <c r="AA1008" s="1">
        <v>3.0082972142159159E-2</v>
      </c>
      <c r="AB1008" s="1"/>
      <c r="AC1008" s="1"/>
      <c r="AD1008" s="1"/>
      <c r="AE1008" s="1">
        <v>-30.152634974883973</v>
      </c>
      <c r="AF1008" s="1"/>
      <c r="AG1008" s="1"/>
      <c r="AH1008" s="1"/>
      <c r="AI1008" s="1">
        <v>0.12695554810973619</v>
      </c>
      <c r="AJ1008" s="1"/>
      <c r="AK1008" s="1"/>
      <c r="AL1008" s="1"/>
      <c r="AM1008" s="1"/>
      <c r="AN1008" s="10">
        <f t="shared" si="61"/>
        <v>0.46085254329597913</v>
      </c>
      <c r="AO1008" s="1"/>
      <c r="AP1008" s="1"/>
      <c r="AQ1008" s="1"/>
      <c r="AR1008" s="1"/>
      <c r="AS1008" s="45">
        <f t="shared" si="62"/>
        <v>-4.6147456704020873E-2</v>
      </c>
      <c r="AT1008" s="6">
        <v>19</v>
      </c>
    </row>
    <row r="1009" spans="1:46" s="3" customFormat="1" x14ac:dyDescent="0.2">
      <c r="A1009" s="44">
        <v>2</v>
      </c>
      <c r="B1009" s="8" t="s">
        <v>63</v>
      </c>
      <c r="C1009" s="8" t="s">
        <v>9</v>
      </c>
      <c r="D1009" s="6">
        <v>1</v>
      </c>
      <c r="E1009" s="6"/>
      <c r="F1009" s="6">
        <v>78</v>
      </c>
      <c r="G1009" s="1">
        <v>-12.614891890712402</v>
      </c>
      <c r="H1009" s="1"/>
      <c r="I1009" s="1"/>
      <c r="J1009" s="1"/>
      <c r="K1009" s="1">
        <v>-17.615223047519546</v>
      </c>
      <c r="L1009" s="1"/>
      <c r="M1009" s="6"/>
      <c r="N1009" s="6"/>
      <c r="O1009" s="9">
        <v>-10.138606592429362</v>
      </c>
      <c r="P1009" s="1"/>
      <c r="Q1009" s="1"/>
      <c r="R1009" s="1"/>
      <c r="S1009" s="1">
        <v>-18.660521676713998</v>
      </c>
      <c r="T1009" s="1"/>
      <c r="U1009" s="1"/>
      <c r="V1009" s="1"/>
      <c r="W1009" s="1">
        <v>-34.365363910940715</v>
      </c>
      <c r="X1009" s="1"/>
      <c r="Y1009" s="1"/>
      <c r="Z1009" s="1"/>
      <c r="AA1009" s="1">
        <v>0.56520757630089402</v>
      </c>
      <c r="AB1009" s="1"/>
      <c r="AC1009" s="1"/>
      <c r="AD1009" s="1"/>
      <c r="AE1009" s="1">
        <v>-29.928253236054676</v>
      </c>
      <c r="AF1009" s="1"/>
      <c r="AG1009" s="1"/>
      <c r="AH1009" s="1"/>
      <c r="AI1009" s="1">
        <v>0.18552123864878922</v>
      </c>
      <c r="AJ1009" s="1"/>
      <c r="AK1009" s="1"/>
      <c r="AL1009" s="1"/>
      <c r="AM1009" s="1"/>
      <c r="AN1009" s="10">
        <f t="shared" si="61"/>
        <v>0.52232309208576921</v>
      </c>
      <c r="AO1009" s="1"/>
      <c r="AP1009" s="1"/>
      <c r="AQ1009" s="1"/>
      <c r="AR1009" s="1"/>
      <c r="AS1009" s="45">
        <f t="shared" si="62"/>
        <v>1.5323092085769208E-2</v>
      </c>
      <c r="AT1009" s="6">
        <v>19</v>
      </c>
    </row>
    <row r="1010" spans="1:46" s="3" customFormat="1" x14ac:dyDescent="0.2">
      <c r="A1010" s="44">
        <v>2</v>
      </c>
      <c r="B1010" s="8" t="s">
        <v>63</v>
      </c>
      <c r="C1010" s="8" t="s">
        <v>9</v>
      </c>
      <c r="D1010" s="6">
        <v>1</v>
      </c>
      <c r="E1010" s="6"/>
      <c r="F1010" s="6">
        <v>78</v>
      </c>
      <c r="G1010" s="1">
        <v>-12.658907272658658</v>
      </c>
      <c r="H1010" s="1"/>
      <c r="I1010" s="1"/>
      <c r="J1010" s="1"/>
      <c r="K1010" s="1">
        <v>-17.742041473082296</v>
      </c>
      <c r="L1010" s="1"/>
      <c r="M1010" s="6"/>
      <c r="N1010" s="6"/>
      <c r="O1010" s="9">
        <v>-10.181105400405128</v>
      </c>
      <c r="P1010" s="1"/>
      <c r="Q1010" s="1"/>
      <c r="R1010" s="1"/>
      <c r="S1010" s="1">
        <v>-18.787236849545181</v>
      </c>
      <c r="T1010" s="1"/>
      <c r="U1010" s="1"/>
      <c r="V1010" s="1"/>
      <c r="W1010" s="1">
        <v>-34.457452035228656</v>
      </c>
      <c r="X1010" s="1"/>
      <c r="Y1010" s="1"/>
      <c r="Z1010" s="1"/>
      <c r="AA1010" s="1">
        <v>0.72817043355902222</v>
      </c>
      <c r="AB1010" s="1"/>
      <c r="AC1010" s="1"/>
      <c r="AD1010" s="1"/>
      <c r="AE1010" s="1">
        <v>-30.116475093820497</v>
      </c>
      <c r="AF1010" s="1"/>
      <c r="AG1010" s="1"/>
      <c r="AH1010" s="1"/>
      <c r="AI1010" s="1">
        <v>0.16438975894317309</v>
      </c>
      <c r="AJ1010" s="1"/>
      <c r="AK1010" s="1"/>
      <c r="AL1010" s="1"/>
      <c r="AM1010" s="1"/>
      <c r="AN1010" s="10">
        <f t="shared" si="61"/>
        <v>0.50014349098675448</v>
      </c>
      <c r="AO1010" s="1"/>
      <c r="AP1010" s="1"/>
      <c r="AQ1010" s="1"/>
      <c r="AR1010" s="1"/>
      <c r="AS1010" s="45">
        <f t="shared" si="62"/>
        <v>-6.8565090132455264E-3</v>
      </c>
      <c r="AT1010" s="6">
        <v>18</v>
      </c>
    </row>
    <row r="1011" spans="1:46" s="3" customFormat="1" x14ac:dyDescent="0.2">
      <c r="A1011" s="44">
        <v>2</v>
      </c>
      <c r="B1011" s="8" t="s">
        <v>63</v>
      </c>
      <c r="C1011" s="8" t="s">
        <v>9</v>
      </c>
      <c r="D1011" s="6">
        <v>1</v>
      </c>
      <c r="E1011" s="6"/>
      <c r="F1011" s="6">
        <v>78</v>
      </c>
      <c r="G1011" s="1">
        <v>-12.662533471721858</v>
      </c>
      <c r="H1011" s="1"/>
      <c r="I1011" s="1"/>
      <c r="J1011" s="1"/>
      <c r="K1011" s="1">
        <v>-17.738421584208417</v>
      </c>
      <c r="L1011" s="1"/>
      <c r="M1011" s="6"/>
      <c r="N1011" s="6"/>
      <c r="O1011" s="9">
        <v>-10.185133082045638</v>
      </c>
      <c r="P1011" s="1"/>
      <c r="Q1011" s="1"/>
      <c r="R1011" s="1"/>
      <c r="S1011" s="1">
        <v>-18.783608986850354</v>
      </c>
      <c r="T1011" s="1"/>
      <c r="U1011" s="1"/>
      <c r="V1011" s="1"/>
      <c r="W1011" s="1">
        <v>-34.92606129203125</v>
      </c>
      <c r="X1011" s="1"/>
      <c r="Y1011" s="1"/>
      <c r="Z1011" s="1"/>
      <c r="AA1011" s="1">
        <v>0.23510496640215262</v>
      </c>
      <c r="AB1011" s="1"/>
      <c r="AC1011" s="1"/>
      <c r="AD1011" s="1"/>
      <c r="AE1011" s="1">
        <v>-30.161304071042771</v>
      </c>
      <c r="AF1011" s="1"/>
      <c r="AG1011" s="1"/>
      <c r="AH1011" s="1"/>
      <c r="AI1011" s="1">
        <v>0.11832292916952314</v>
      </c>
      <c r="AJ1011" s="1"/>
      <c r="AK1011" s="1"/>
      <c r="AL1011" s="1"/>
      <c r="AM1011" s="1"/>
      <c r="AN1011" s="10">
        <f t="shared" si="61"/>
        <v>0.45179174645633147</v>
      </c>
      <c r="AO1011" s="1"/>
      <c r="AP1011" s="1"/>
      <c r="AQ1011" s="1"/>
      <c r="AR1011" s="1"/>
      <c r="AS1011" s="45">
        <f t="shared" si="62"/>
        <v>-5.520825354366854E-2</v>
      </c>
      <c r="AT1011" s="6">
        <v>18</v>
      </c>
    </row>
    <row r="1012" spans="1:46" s="3" customFormat="1" x14ac:dyDescent="0.2">
      <c r="A1012" s="44">
        <v>2</v>
      </c>
      <c r="B1012" s="8" t="s">
        <v>63</v>
      </c>
      <c r="C1012" s="8" t="s">
        <v>9</v>
      </c>
      <c r="D1012" s="6">
        <v>1</v>
      </c>
      <c r="E1012" s="6"/>
      <c r="F1012" s="6">
        <v>78</v>
      </c>
      <c r="G1012" s="1">
        <v>-12.670376352761641</v>
      </c>
      <c r="H1012" s="1"/>
      <c r="I1012" s="1"/>
      <c r="J1012" s="1"/>
      <c r="K1012" s="1">
        <v>-17.769426005428798</v>
      </c>
      <c r="L1012" s="1"/>
      <c r="M1012" s="6"/>
      <c r="N1012" s="6"/>
      <c r="O1012" s="9">
        <v>-10.19239112709664</v>
      </c>
      <c r="P1012" s="1"/>
      <c r="Q1012" s="1"/>
      <c r="R1012" s="1"/>
      <c r="S1012" s="1">
        <v>-18.814594691665249</v>
      </c>
      <c r="T1012" s="1"/>
      <c r="U1012" s="1"/>
      <c r="V1012" s="1"/>
      <c r="W1012" s="1">
        <v>-34.681586793781499</v>
      </c>
      <c r="X1012" s="1"/>
      <c r="Y1012" s="1"/>
      <c r="Z1012" s="1"/>
      <c r="AA1012" s="1">
        <v>0.55163679199290994</v>
      </c>
      <c r="AB1012" s="1"/>
      <c r="AC1012" s="1"/>
      <c r="AD1012" s="1"/>
      <c r="AE1012" s="1">
        <v>-30.205095900523549</v>
      </c>
      <c r="AF1012" s="1"/>
      <c r="AG1012" s="1"/>
      <c r="AH1012" s="1"/>
      <c r="AI1012" s="1">
        <v>0.11239636937163122</v>
      </c>
      <c r="AJ1012" s="1"/>
      <c r="AK1012" s="1"/>
      <c r="AL1012" s="1"/>
      <c r="AM1012" s="1"/>
      <c r="AN1012" s="10">
        <f t="shared" si="61"/>
        <v>0.44557122929246418</v>
      </c>
      <c r="AO1012" s="1"/>
      <c r="AP1012" s="1"/>
      <c r="AQ1012" s="1"/>
      <c r="AR1012" s="1"/>
      <c r="AS1012" s="45">
        <f t="shared" si="62"/>
        <v>-6.1428770707535829E-2</v>
      </c>
      <c r="AT1012" s="6">
        <v>18</v>
      </c>
    </row>
    <row r="1013" spans="1:46" s="3" customFormat="1" x14ac:dyDescent="0.2">
      <c r="A1013" s="44">
        <v>2</v>
      </c>
      <c r="B1013" s="8" t="s">
        <v>63</v>
      </c>
      <c r="C1013" s="8" t="s">
        <v>9</v>
      </c>
      <c r="D1013" s="6">
        <v>1</v>
      </c>
      <c r="E1013" s="6"/>
      <c r="F1013" s="6">
        <v>78</v>
      </c>
      <c r="G1013" s="1">
        <v>-12.682366741586238</v>
      </c>
      <c r="H1013" s="1"/>
      <c r="I1013" s="1"/>
      <c r="J1013" s="1"/>
      <c r="K1013" s="1">
        <v>-17.788927607517572</v>
      </c>
      <c r="L1013" s="1"/>
      <c r="M1013" s="6"/>
      <c r="N1013" s="6"/>
      <c r="O1013" s="9">
        <v>-10.204531390419792</v>
      </c>
      <c r="P1013" s="1"/>
      <c r="Q1013" s="1"/>
      <c r="R1013" s="1"/>
      <c r="S1013" s="1">
        <v>-18.834068735957715</v>
      </c>
      <c r="T1013" s="1"/>
      <c r="U1013" s="1"/>
      <c r="V1013" s="1"/>
      <c r="W1013" s="1">
        <v>-34.786828555585458</v>
      </c>
      <c r="X1013" s="1"/>
      <c r="Y1013" s="1"/>
      <c r="Z1013" s="1"/>
      <c r="AA1013" s="1">
        <v>0.48228174051301309</v>
      </c>
      <c r="AB1013" s="1"/>
      <c r="AC1013" s="1"/>
      <c r="AD1013" s="1"/>
      <c r="AE1013" s="1">
        <v>-30.195224768671178</v>
      </c>
      <c r="AF1013" s="1"/>
      <c r="AG1013" s="1"/>
      <c r="AH1013" s="1"/>
      <c r="AI1013" s="1">
        <v>0.15462792744166953</v>
      </c>
      <c r="AJ1013" s="1"/>
      <c r="AK1013" s="1"/>
      <c r="AL1013" s="1"/>
      <c r="AM1013" s="1"/>
      <c r="AN1013" s="10">
        <f t="shared" si="61"/>
        <v>0.48989747264277639</v>
      </c>
      <c r="AO1013" s="1"/>
      <c r="AP1013" s="1"/>
      <c r="AQ1013" s="1"/>
      <c r="AR1013" s="1"/>
      <c r="AS1013" s="45">
        <f t="shared" si="62"/>
        <v>-1.7102527357223618E-2</v>
      </c>
      <c r="AT1013" s="6">
        <v>18</v>
      </c>
    </row>
    <row r="1014" spans="1:46" s="3" customFormat="1" x14ac:dyDescent="0.2">
      <c r="A1014" s="44">
        <v>2</v>
      </c>
      <c r="B1014" s="8" t="s">
        <v>65</v>
      </c>
      <c r="C1014" s="8" t="s">
        <v>9</v>
      </c>
      <c r="D1014" s="6">
        <v>1</v>
      </c>
      <c r="E1014" s="6"/>
      <c r="F1014" s="6">
        <v>80</v>
      </c>
      <c r="G1014" s="1">
        <v>-12.626797764093135</v>
      </c>
      <c r="H1014" s="1"/>
      <c r="I1014" s="1"/>
      <c r="J1014" s="1"/>
      <c r="K1014" s="1">
        <v>-17.644963196207144</v>
      </c>
      <c r="L1014" s="1"/>
      <c r="M1014" s="6"/>
      <c r="N1014" s="6"/>
      <c r="O1014" s="9">
        <v>-10.150273007787643</v>
      </c>
      <c r="P1014" s="1"/>
      <c r="Q1014" s="1"/>
      <c r="R1014" s="1"/>
      <c r="S1014" s="1">
        <v>-18.690234068992069</v>
      </c>
      <c r="T1014" s="1"/>
      <c r="U1014" s="1"/>
      <c r="V1014" s="1"/>
      <c r="W1014" s="1">
        <v>-35.541005623173554</v>
      </c>
      <c r="X1014" s="1"/>
      <c r="Y1014" s="1"/>
      <c r="Z1014" s="1"/>
      <c r="AA1014" s="1">
        <v>-0.59247588442189192</v>
      </c>
      <c r="AB1014" s="1"/>
      <c r="AC1014" s="1"/>
      <c r="AD1014" s="1"/>
      <c r="AE1014" s="1">
        <v>-30.055055578588732</v>
      </c>
      <c r="AF1014" s="1"/>
      <c r="AG1014" s="1"/>
      <c r="AH1014" s="1"/>
      <c r="AI1014" s="1">
        <v>9.6989329860353024E-2</v>
      </c>
      <c r="AJ1014" s="1"/>
      <c r="AK1014" s="1"/>
      <c r="AL1014" s="1"/>
      <c r="AM1014" s="1"/>
      <c r="AN1014" s="10">
        <f t="shared" si="61"/>
        <v>0.42940000062142653</v>
      </c>
      <c r="AO1014" s="1"/>
      <c r="AP1014" s="1"/>
      <c r="AQ1014" s="1"/>
      <c r="AR1014" s="1"/>
      <c r="AS1014" s="45">
        <f t="shared" si="62"/>
        <v>-7.7599999378573481E-2</v>
      </c>
      <c r="AT1014" s="6">
        <v>17</v>
      </c>
    </row>
    <row r="1015" spans="1:46" s="3" customFormat="1" x14ac:dyDescent="0.2">
      <c r="A1015" s="44">
        <v>2</v>
      </c>
      <c r="B1015" s="8" t="s">
        <v>65</v>
      </c>
      <c r="C1015" s="8" t="s">
        <v>9</v>
      </c>
      <c r="D1015" s="6">
        <v>1</v>
      </c>
      <c r="E1015" s="6"/>
      <c r="F1015" s="6">
        <v>80</v>
      </c>
      <c r="G1015" s="1">
        <v>-12.659343259486867</v>
      </c>
      <c r="H1015" s="1"/>
      <c r="I1015" s="1"/>
      <c r="J1015" s="1"/>
      <c r="K1015" s="1">
        <v>-17.70507748983249</v>
      </c>
      <c r="L1015" s="1"/>
      <c r="M1015" s="6"/>
      <c r="N1015" s="6"/>
      <c r="O1015" s="9">
        <v>-10.182956585564799</v>
      </c>
      <c r="P1015" s="1"/>
      <c r="Q1015" s="1"/>
      <c r="R1015" s="1"/>
      <c r="S1015" s="1">
        <v>-18.750273290637736</v>
      </c>
      <c r="T1015" s="1"/>
      <c r="U1015" s="1"/>
      <c r="V1015" s="1"/>
      <c r="W1015" s="1">
        <v>-35.071837736335311</v>
      </c>
      <c r="X1015" s="1"/>
      <c r="Y1015" s="1"/>
      <c r="Z1015" s="1"/>
      <c r="AA1015" s="1">
        <v>1.6101586741298912E-2</v>
      </c>
      <c r="AB1015" s="1"/>
      <c r="AC1015" s="1"/>
      <c r="AD1015" s="1"/>
      <c r="AE1015" s="1">
        <v>-30.108151240521504</v>
      </c>
      <c r="AF1015" s="1"/>
      <c r="AG1015" s="1"/>
      <c r="AH1015" s="1"/>
      <c r="AI1015" s="1">
        <v>0.13642285841791724</v>
      </c>
      <c r="AJ1015" s="1"/>
      <c r="AK1015" s="1"/>
      <c r="AL1015" s="1"/>
      <c r="AM1015" s="1"/>
      <c r="AN1015" s="10">
        <f t="shared" si="61"/>
        <v>0.47078943219544594</v>
      </c>
      <c r="AO1015" s="1"/>
      <c r="AP1015" s="1"/>
      <c r="AQ1015" s="1"/>
      <c r="AR1015" s="1"/>
      <c r="AS1015" s="45">
        <f t="shared" si="62"/>
        <v>-3.6210567804554061E-2</v>
      </c>
      <c r="AT1015" s="6">
        <v>17</v>
      </c>
    </row>
    <row r="1016" spans="1:46" s="3" customFormat="1" x14ac:dyDescent="0.2">
      <c r="A1016" s="44">
        <v>2</v>
      </c>
      <c r="B1016" s="8" t="s">
        <v>65</v>
      </c>
      <c r="C1016" s="8" t="s">
        <v>9</v>
      </c>
      <c r="D1016" s="6">
        <v>1</v>
      </c>
      <c r="E1016" s="6"/>
      <c r="F1016" s="6">
        <v>80</v>
      </c>
      <c r="G1016" s="1">
        <v>-12.66443377170752</v>
      </c>
      <c r="H1016" s="1"/>
      <c r="I1016" s="1"/>
      <c r="J1016" s="1"/>
      <c r="K1016" s="1">
        <v>-17.748962220672208</v>
      </c>
      <c r="L1016" s="1"/>
      <c r="M1016" s="6"/>
      <c r="N1016" s="6"/>
      <c r="O1016" s="9">
        <v>-10.186778354632505</v>
      </c>
      <c r="P1016" s="1"/>
      <c r="Q1016" s="1"/>
      <c r="R1016" s="1"/>
      <c r="S1016" s="1">
        <v>-18.794144973739989</v>
      </c>
      <c r="T1016" s="1"/>
      <c r="U1016" s="1"/>
      <c r="V1016" s="1"/>
      <c r="W1016" s="1">
        <v>-35.004581836869555</v>
      </c>
      <c r="X1016" s="1"/>
      <c r="Y1016" s="1"/>
      <c r="Z1016" s="1"/>
      <c r="AA1016" s="1">
        <v>0.17516799047735676</v>
      </c>
      <c r="AB1016" s="1"/>
      <c r="AC1016" s="1"/>
      <c r="AD1016" s="1"/>
      <c r="AE1016" s="1">
        <v>-30.096904227907448</v>
      </c>
      <c r="AF1016" s="1"/>
      <c r="AG1016" s="1"/>
      <c r="AH1016" s="1"/>
      <c r="AI1016" s="1">
        <v>0.19727189421880897</v>
      </c>
      <c r="AJ1016" s="1"/>
      <c r="AK1016" s="1"/>
      <c r="AL1016" s="1"/>
      <c r="AM1016" s="1"/>
      <c r="AN1016" s="10">
        <f t="shared" si="61"/>
        <v>0.53465658017206197</v>
      </c>
      <c r="AO1016" s="1"/>
      <c r="AP1016" s="1"/>
      <c r="AQ1016" s="1"/>
      <c r="AR1016" s="1"/>
      <c r="AS1016" s="45">
        <f t="shared" si="62"/>
        <v>2.7656580172061962E-2</v>
      </c>
      <c r="AT1016" s="6">
        <v>17</v>
      </c>
    </row>
    <row r="1017" spans="1:46" s="3" customFormat="1" x14ac:dyDescent="0.2">
      <c r="A1017" s="44">
        <v>2</v>
      </c>
      <c r="B1017" s="8" t="s">
        <v>65</v>
      </c>
      <c r="C1017" s="8" t="s">
        <v>9</v>
      </c>
      <c r="D1017" s="6">
        <v>1</v>
      </c>
      <c r="E1017" s="6"/>
      <c r="F1017" s="6">
        <v>80</v>
      </c>
      <c r="G1017" s="1">
        <v>-12.707148829127128</v>
      </c>
      <c r="H1017" s="1"/>
      <c r="I1017" s="1"/>
      <c r="J1017" s="1"/>
      <c r="K1017" s="1">
        <v>-17.817232645635496</v>
      </c>
      <c r="L1017" s="1"/>
      <c r="M1017" s="6"/>
      <c r="N1017" s="6"/>
      <c r="O1017" s="9">
        <v>-10.230072343987027</v>
      </c>
      <c r="P1017" s="1"/>
      <c r="Q1017" s="1"/>
      <c r="R1017" s="1"/>
      <c r="S1017" s="1">
        <v>-18.862317271213001</v>
      </c>
      <c r="T1017" s="1"/>
      <c r="U1017" s="1"/>
      <c r="V1017" s="1"/>
      <c r="W1017" s="1">
        <v>-35.554122953592405</v>
      </c>
      <c r="X1017" s="1"/>
      <c r="Y1017" s="1"/>
      <c r="Z1017" s="1"/>
      <c r="AA1017" s="1">
        <v>-0.25545099746812627</v>
      </c>
      <c r="AB1017" s="1"/>
      <c r="AC1017" s="1"/>
      <c r="AD1017" s="1"/>
      <c r="AE1017" s="1">
        <v>-30.247018789561793</v>
      </c>
      <c r="AF1017" s="1"/>
      <c r="AG1017" s="1"/>
      <c r="AH1017" s="1"/>
      <c r="AI1017" s="1">
        <v>0.15545611755453381</v>
      </c>
      <c r="AJ1017" s="1"/>
      <c r="AK1017" s="1"/>
      <c r="AL1017" s="1"/>
      <c r="AM1017" s="1"/>
      <c r="AN1017" s="10">
        <f t="shared" si="61"/>
        <v>0.4907667409852387</v>
      </c>
      <c r="AO1017" s="1"/>
      <c r="AP1017" s="1"/>
      <c r="AQ1017" s="1"/>
      <c r="AR1017" s="1"/>
      <c r="AS1017" s="45">
        <f t="shared" si="62"/>
        <v>-1.6233259014761303E-2</v>
      </c>
      <c r="AT1017" s="6">
        <v>18</v>
      </c>
    </row>
    <row r="1018" spans="1:46" s="3" customFormat="1" x14ac:dyDescent="0.2">
      <c r="A1018" s="44">
        <v>2</v>
      </c>
      <c r="B1018" s="8" t="s">
        <v>65</v>
      </c>
      <c r="C1018" s="8" t="s">
        <v>9</v>
      </c>
      <c r="D1018" s="6">
        <v>1</v>
      </c>
      <c r="E1018" s="6"/>
      <c r="F1018" s="6">
        <v>80</v>
      </c>
      <c r="G1018" s="1">
        <v>-12.657658300877824</v>
      </c>
      <c r="H1018" s="1"/>
      <c r="I1018" s="1"/>
      <c r="J1018" s="1"/>
      <c r="K1018" s="1">
        <v>-17.723599058654525</v>
      </c>
      <c r="L1018" s="1"/>
      <c r="M1018" s="6"/>
      <c r="N1018" s="6"/>
      <c r="O1018" s="9">
        <v>-10.180454927679758</v>
      </c>
      <c r="P1018" s="1"/>
      <c r="Q1018" s="1"/>
      <c r="R1018" s="1"/>
      <c r="S1018" s="1">
        <v>-18.768797927015086</v>
      </c>
      <c r="T1018" s="1"/>
      <c r="U1018" s="1"/>
      <c r="V1018" s="1"/>
      <c r="W1018" s="1">
        <v>-35.182877531110876</v>
      </c>
      <c r="X1018" s="1"/>
      <c r="Y1018" s="1"/>
      <c r="Z1018" s="1"/>
      <c r="AA1018" s="1">
        <v>-6.1272587916536003E-2</v>
      </c>
      <c r="AB1018" s="1"/>
      <c r="AC1018" s="1"/>
      <c r="AD1018" s="1"/>
      <c r="AE1018" s="1">
        <v>-30.125404275269624</v>
      </c>
      <c r="AF1018" s="1"/>
      <c r="AG1018" s="1"/>
      <c r="AH1018" s="1"/>
      <c r="AI1018" s="1">
        <v>0.13540840415179889</v>
      </c>
      <c r="AJ1018" s="1"/>
      <c r="AK1018" s="1"/>
      <c r="AL1018" s="1"/>
      <c r="AM1018" s="1"/>
      <c r="AN1018" s="10">
        <f t="shared" si="61"/>
        <v>0.46972466099772814</v>
      </c>
      <c r="AO1018" s="1"/>
      <c r="AP1018" s="1"/>
      <c r="AQ1018" s="1"/>
      <c r="AR1018" s="1"/>
      <c r="AS1018" s="45">
        <f t="shared" si="62"/>
        <v>-3.7275339002271868E-2</v>
      </c>
      <c r="AT1018" s="6">
        <v>18</v>
      </c>
    </row>
    <row r="1019" spans="1:46" s="3" customFormat="1" x14ac:dyDescent="0.2">
      <c r="A1019" s="44">
        <v>2</v>
      </c>
      <c r="B1019" s="8" t="s">
        <v>65</v>
      </c>
      <c r="C1019" s="8" t="s">
        <v>9</v>
      </c>
      <c r="D1019" s="6">
        <v>1</v>
      </c>
      <c r="E1019" s="6"/>
      <c r="F1019" s="6">
        <v>80</v>
      </c>
      <c r="G1019" s="1">
        <v>-12.649307576497971</v>
      </c>
      <c r="H1019" s="1"/>
      <c r="I1019" s="1"/>
      <c r="J1019" s="1"/>
      <c r="K1019" s="1">
        <v>-17.707012503550278</v>
      </c>
      <c r="L1019" s="1"/>
      <c r="M1019" s="6"/>
      <c r="N1019" s="6"/>
      <c r="O1019" s="9">
        <v>-10.172112258151756</v>
      </c>
      <c r="P1019" s="1"/>
      <c r="Q1019" s="1"/>
      <c r="R1019" s="1"/>
      <c r="S1019" s="1">
        <v>-18.752230678341377</v>
      </c>
      <c r="T1019" s="1"/>
      <c r="U1019" s="1"/>
      <c r="V1019" s="1"/>
      <c r="W1019" s="1">
        <v>-34.887319098547295</v>
      </c>
      <c r="X1019" s="1"/>
      <c r="Y1019" s="1"/>
      <c r="Z1019" s="1"/>
      <c r="AA1019" s="1">
        <v>0.21127760674054252</v>
      </c>
      <c r="AB1019" s="1"/>
      <c r="AC1019" s="1"/>
      <c r="AD1019" s="1"/>
      <c r="AE1019" s="1">
        <v>-30.046518294943663</v>
      </c>
      <c r="AF1019" s="1"/>
      <c r="AG1019" s="1"/>
      <c r="AH1019" s="1"/>
      <c r="AI1019" s="1">
        <v>0.19143034716412322</v>
      </c>
      <c r="AJ1019" s="1"/>
      <c r="AK1019" s="1"/>
      <c r="AL1019" s="1"/>
      <c r="AM1019" s="1"/>
      <c r="AN1019" s="10">
        <f t="shared" si="61"/>
        <v>0.5285252923834638</v>
      </c>
      <c r="AO1019" s="1"/>
      <c r="AP1019" s="1"/>
      <c r="AQ1019" s="1"/>
      <c r="AR1019" s="1"/>
      <c r="AS1019" s="45">
        <f t="shared" si="62"/>
        <v>2.152529238346379E-2</v>
      </c>
      <c r="AT1019" s="6">
        <v>19</v>
      </c>
    </row>
    <row r="1020" spans="1:46" s="3" customFormat="1" x14ac:dyDescent="0.2">
      <c r="A1020" s="44">
        <v>2</v>
      </c>
      <c r="B1020" s="8" t="s">
        <v>65</v>
      </c>
      <c r="C1020" s="8" t="s">
        <v>9</v>
      </c>
      <c r="D1020" s="6">
        <v>1</v>
      </c>
      <c r="E1020" s="6"/>
      <c r="F1020" s="6">
        <v>80</v>
      </c>
      <c r="G1020" s="1">
        <v>-12.702866404210468</v>
      </c>
      <c r="H1020" s="1"/>
      <c r="I1020" s="1"/>
      <c r="J1020" s="1"/>
      <c r="K1020" s="1">
        <v>-17.792829489442767</v>
      </c>
      <c r="L1020" s="1"/>
      <c r="M1020" s="6"/>
      <c r="N1020" s="6"/>
      <c r="O1020" s="9">
        <v>-10.226388933143625</v>
      </c>
      <c r="P1020" s="1"/>
      <c r="Q1020" s="1"/>
      <c r="R1020" s="1"/>
      <c r="S1020" s="1">
        <v>-18.837924617660846</v>
      </c>
      <c r="T1020" s="1"/>
      <c r="U1020" s="1"/>
      <c r="V1020" s="1"/>
      <c r="W1020" s="1">
        <v>-35.532845159651053</v>
      </c>
      <c r="X1020" s="1"/>
      <c r="Y1020" s="1"/>
      <c r="Z1020" s="1"/>
      <c r="AA1020" s="1">
        <v>-0.28309062786192885</v>
      </c>
      <c r="AB1020" s="1"/>
      <c r="AC1020" s="1"/>
      <c r="AD1020" s="1"/>
      <c r="AE1020" s="1">
        <v>-30.212723186373179</v>
      </c>
      <c r="AF1020" s="1"/>
      <c r="AG1020" s="1"/>
      <c r="AH1020" s="1"/>
      <c r="AI1020" s="1">
        <v>0.16191188565028991</v>
      </c>
      <c r="AJ1020" s="1"/>
      <c r="AK1020" s="1"/>
      <c r="AL1020" s="1"/>
      <c r="AM1020" s="1"/>
      <c r="AN1020" s="10">
        <f t="shared" si="61"/>
        <v>0.49754271517854431</v>
      </c>
      <c r="AO1020" s="1"/>
      <c r="AP1020" s="1"/>
      <c r="AQ1020" s="1"/>
      <c r="AR1020" s="1"/>
      <c r="AS1020" s="45">
        <f t="shared" si="62"/>
        <v>-9.4572848214556915E-3</v>
      </c>
      <c r="AT1020" s="6">
        <v>19</v>
      </c>
    </row>
    <row r="1021" spans="1:46" s="3" customFormat="1" x14ac:dyDescent="0.2">
      <c r="A1021" s="44">
        <v>2</v>
      </c>
      <c r="B1021" s="8" t="s">
        <v>67</v>
      </c>
      <c r="C1021" s="8" t="s">
        <v>9</v>
      </c>
      <c r="D1021" s="6">
        <v>1</v>
      </c>
      <c r="E1021" s="6"/>
      <c r="F1021" s="6">
        <v>82</v>
      </c>
      <c r="G1021" s="1">
        <v>-12.654482225078601</v>
      </c>
      <c r="H1021" s="1"/>
      <c r="I1021" s="1"/>
      <c r="J1021" s="1"/>
      <c r="K1021" s="1">
        <v>-17.724742042544463</v>
      </c>
      <c r="L1021" s="1"/>
      <c r="M1021" s="6"/>
      <c r="N1021" s="6"/>
      <c r="O1021" s="9">
        <v>-10.177003078339586</v>
      </c>
      <c r="P1021" s="1"/>
      <c r="Q1021" s="1"/>
      <c r="R1021" s="1"/>
      <c r="S1021" s="1">
        <v>-18.769947971696453</v>
      </c>
      <c r="T1021" s="1"/>
      <c r="U1021" s="1"/>
      <c r="V1021" s="1"/>
      <c r="W1021" s="1">
        <v>-35.66958160179076</v>
      </c>
      <c r="X1021" s="1"/>
      <c r="Y1021" s="1"/>
      <c r="Z1021" s="1"/>
      <c r="AA1021" s="1">
        <v>-0.5633641198140027</v>
      </c>
      <c r="AB1021" s="1"/>
      <c r="AC1021" s="1"/>
      <c r="AD1021" s="1"/>
      <c r="AE1021" s="1">
        <v>-30.121628739499705</v>
      </c>
      <c r="AF1021" s="1"/>
      <c r="AG1021" s="1"/>
      <c r="AH1021" s="1"/>
      <c r="AI1021" s="1">
        <v>0.1371328605408173</v>
      </c>
      <c r="AJ1021" s="1"/>
      <c r="AK1021" s="1"/>
      <c r="AL1021" s="1"/>
      <c r="AM1021" s="1"/>
      <c r="AN1021" s="10">
        <f t="shared" si="61"/>
        <v>0.47153465042364184</v>
      </c>
      <c r="AO1021" s="1"/>
      <c r="AP1021" s="1"/>
      <c r="AQ1021" s="1"/>
      <c r="AR1021" s="1"/>
      <c r="AS1021" s="45">
        <f t="shared" si="62"/>
        <v>-3.5465349576358163E-2</v>
      </c>
      <c r="AT1021" s="6">
        <v>12</v>
      </c>
    </row>
    <row r="1022" spans="1:46" s="3" customFormat="1" x14ac:dyDescent="0.2">
      <c r="A1022" s="44">
        <v>2</v>
      </c>
      <c r="B1022" s="8" t="s">
        <v>67</v>
      </c>
      <c r="C1022" s="8" t="s">
        <v>9</v>
      </c>
      <c r="D1022" s="6">
        <v>1</v>
      </c>
      <c r="E1022" s="6"/>
      <c r="F1022" s="6">
        <v>82</v>
      </c>
      <c r="G1022" s="1">
        <v>-12.665631300110935</v>
      </c>
      <c r="H1022" s="1"/>
      <c r="I1022" s="1"/>
      <c r="J1022" s="1"/>
      <c r="K1022" s="1">
        <v>-17.726886530329754</v>
      </c>
      <c r="L1022" s="1"/>
      <c r="M1022" s="6"/>
      <c r="N1022" s="6"/>
      <c r="O1022" s="9">
        <v>-10.188889820865494</v>
      </c>
      <c r="P1022" s="1"/>
      <c r="Q1022" s="1"/>
      <c r="R1022" s="1"/>
      <c r="S1022" s="1">
        <v>-18.772067440664998</v>
      </c>
      <c r="T1022" s="1"/>
      <c r="U1022" s="1"/>
      <c r="V1022" s="1"/>
      <c r="W1022" s="1">
        <v>-35.586444362341652</v>
      </c>
      <c r="X1022" s="1"/>
      <c r="Y1022" s="1"/>
      <c r="Z1022" s="1"/>
      <c r="AA1022" s="1">
        <v>-0.47284216867096718</v>
      </c>
      <c r="AB1022" s="1"/>
      <c r="AC1022" s="1"/>
      <c r="AD1022" s="1"/>
      <c r="AE1022" s="1">
        <v>-30.133220197712685</v>
      </c>
      <c r="AF1022" s="1"/>
      <c r="AG1022" s="1"/>
      <c r="AH1022" s="1"/>
      <c r="AI1022" s="1">
        <v>0.1389676095668313</v>
      </c>
      <c r="AJ1022" s="1"/>
      <c r="AK1022" s="1"/>
      <c r="AL1022" s="1"/>
      <c r="AM1022" s="1"/>
      <c r="AN1022" s="10">
        <f t="shared" si="61"/>
        <v>0.47346040300134618</v>
      </c>
      <c r="AO1022" s="1"/>
      <c r="AP1022" s="1"/>
      <c r="AQ1022" s="1"/>
      <c r="AR1022" s="1"/>
      <c r="AS1022" s="45">
        <f t="shared" si="62"/>
        <v>-3.3539596998653831E-2</v>
      </c>
      <c r="AT1022" s="6">
        <v>12</v>
      </c>
    </row>
    <row r="1023" spans="1:46" s="3" customFormat="1" x14ac:dyDescent="0.2">
      <c r="A1023" s="44">
        <v>2</v>
      </c>
      <c r="B1023" s="8" t="s">
        <v>67</v>
      </c>
      <c r="C1023" s="8" t="s">
        <v>9</v>
      </c>
      <c r="D1023" s="6">
        <v>1</v>
      </c>
      <c r="E1023" s="6"/>
      <c r="F1023" s="6">
        <v>82</v>
      </c>
      <c r="G1023" s="1">
        <v>-12.64154071250371</v>
      </c>
      <c r="H1023" s="1"/>
      <c r="I1023" s="1"/>
      <c r="J1023" s="1"/>
      <c r="K1023" s="1">
        <v>-17.700881876573369</v>
      </c>
      <c r="L1023" s="1"/>
      <c r="M1023" s="6"/>
      <c r="N1023" s="6"/>
      <c r="O1023" s="9">
        <v>-10.164005015155139</v>
      </c>
      <c r="P1023" s="1"/>
      <c r="Q1023" s="1"/>
      <c r="R1023" s="1"/>
      <c r="S1023" s="1">
        <v>-18.746117655965861</v>
      </c>
      <c r="T1023" s="1"/>
      <c r="U1023" s="1"/>
      <c r="V1023" s="1"/>
      <c r="W1023" s="1">
        <v>-35.525367796289117</v>
      </c>
      <c r="X1023" s="1"/>
      <c r="Y1023" s="1"/>
      <c r="Z1023" s="1"/>
      <c r="AA1023" s="1">
        <v>-0.46245953200958756</v>
      </c>
      <c r="AB1023" s="1"/>
      <c r="AC1023" s="1"/>
      <c r="AD1023" s="1"/>
      <c r="AE1023" s="1">
        <v>-30.023384288941955</v>
      </c>
      <c r="AF1023" s="1"/>
      <c r="AG1023" s="1"/>
      <c r="AH1023" s="1"/>
      <c r="AI1023" s="1">
        <v>0.201031658369627</v>
      </c>
      <c r="AJ1023" s="1"/>
      <c r="AK1023" s="1"/>
      <c r="AL1023" s="1"/>
      <c r="AM1023" s="1"/>
      <c r="AN1023" s="10">
        <f t="shared" si="61"/>
        <v>0.5386028286247605</v>
      </c>
      <c r="AO1023" s="1"/>
      <c r="AP1023" s="1"/>
      <c r="AQ1023" s="1"/>
      <c r="AR1023" s="1"/>
      <c r="AS1023" s="45">
        <f t="shared" si="62"/>
        <v>3.1602828624760493E-2</v>
      </c>
      <c r="AT1023" s="6">
        <v>12</v>
      </c>
    </row>
    <row r="1024" spans="1:46" s="3" customFormat="1" x14ac:dyDescent="0.2">
      <c r="A1024" s="44">
        <v>2</v>
      </c>
      <c r="B1024" s="8" t="s">
        <v>67</v>
      </c>
      <c r="C1024" s="8" t="s">
        <v>9</v>
      </c>
      <c r="D1024" s="6">
        <v>1</v>
      </c>
      <c r="E1024" s="6"/>
      <c r="F1024" s="6">
        <v>82</v>
      </c>
      <c r="G1024" s="1">
        <v>-12.654610155197007</v>
      </c>
      <c r="H1024" s="1"/>
      <c r="I1024" s="1"/>
      <c r="J1024" s="1"/>
      <c r="K1024" s="1">
        <v>-17.74505123231674</v>
      </c>
      <c r="L1024" s="1"/>
      <c r="M1024" s="6"/>
      <c r="N1024" s="6"/>
      <c r="O1024" s="9">
        <v>-10.176380412033032</v>
      </c>
      <c r="P1024" s="1"/>
      <c r="Q1024" s="1"/>
      <c r="R1024" s="1"/>
      <c r="S1024" s="1">
        <v>-18.790256106373818</v>
      </c>
      <c r="T1024" s="1"/>
      <c r="U1024" s="1"/>
      <c r="V1024" s="1"/>
      <c r="W1024" s="1">
        <v>-35.42393810664035</v>
      </c>
      <c r="X1024" s="1"/>
      <c r="Y1024" s="1"/>
      <c r="Z1024" s="1"/>
      <c r="AA1024" s="1">
        <v>-0.26741501059873718</v>
      </c>
      <c r="AB1024" s="1"/>
      <c r="AC1024" s="1"/>
      <c r="AD1024" s="1"/>
      <c r="AE1024" s="1">
        <v>-30.172813565792886</v>
      </c>
      <c r="AF1024" s="1"/>
      <c r="AG1024" s="1"/>
      <c r="AH1024" s="1"/>
      <c r="AI1024" s="1">
        <v>0.10481033125719907</v>
      </c>
      <c r="AJ1024" s="1"/>
      <c r="AK1024" s="1"/>
      <c r="AL1024" s="1"/>
      <c r="AM1024" s="1"/>
      <c r="AN1024" s="10">
        <f t="shared" si="61"/>
        <v>0.43760892368755616</v>
      </c>
      <c r="AO1024" s="1"/>
      <c r="AP1024" s="1"/>
      <c r="AQ1024" s="1"/>
      <c r="AR1024" s="1"/>
      <c r="AS1024" s="45">
        <f t="shared" si="62"/>
        <v>-6.9391076312443845E-2</v>
      </c>
      <c r="AT1024" s="6">
        <v>12</v>
      </c>
    </row>
    <row r="1025" spans="1:46" s="3" customFormat="1" x14ac:dyDescent="0.2">
      <c r="A1025" s="44">
        <v>2</v>
      </c>
      <c r="B1025" s="8" t="s">
        <v>67</v>
      </c>
      <c r="C1025" s="8" t="s">
        <v>9</v>
      </c>
      <c r="D1025" s="6">
        <v>1</v>
      </c>
      <c r="E1025" s="6"/>
      <c r="F1025" s="6">
        <v>82</v>
      </c>
      <c r="G1025" s="1">
        <v>-12.686648768861733</v>
      </c>
      <c r="H1025" s="1"/>
      <c r="I1025" s="1"/>
      <c r="J1025" s="1"/>
      <c r="K1025" s="1">
        <v>-17.7905040486757</v>
      </c>
      <c r="L1025" s="1"/>
      <c r="M1025" s="6"/>
      <c r="N1025" s="6"/>
      <c r="O1025" s="9">
        <v>-10.209068563298501</v>
      </c>
      <c r="P1025" s="1"/>
      <c r="Q1025" s="1"/>
      <c r="R1025" s="1"/>
      <c r="S1025" s="1">
        <v>-18.835635539631468</v>
      </c>
      <c r="T1025" s="1"/>
      <c r="U1025" s="1"/>
      <c r="V1025" s="1"/>
      <c r="W1025" s="1">
        <v>-35.449432726214482</v>
      </c>
      <c r="X1025" s="1"/>
      <c r="Y1025" s="1"/>
      <c r="Z1025" s="1"/>
      <c r="AA1025" s="1">
        <v>-0.20134157148431198</v>
      </c>
      <c r="AB1025" s="1"/>
      <c r="AC1025" s="1"/>
      <c r="AD1025" s="1"/>
      <c r="AE1025" s="1">
        <v>-30.20994099229582</v>
      </c>
      <c r="AF1025" s="1"/>
      <c r="AG1025" s="1"/>
      <c r="AH1025" s="1"/>
      <c r="AI1025" s="1">
        <v>0.14550243603517199</v>
      </c>
      <c r="AJ1025" s="1"/>
      <c r="AK1025" s="1"/>
      <c r="AL1025" s="1"/>
      <c r="AM1025" s="1"/>
      <c r="AN1025" s="10">
        <f t="shared" si="61"/>
        <v>0.48031935686251653</v>
      </c>
      <c r="AO1025" s="1"/>
      <c r="AP1025" s="1"/>
      <c r="AQ1025" s="1"/>
      <c r="AR1025" s="1"/>
      <c r="AS1025" s="45">
        <f t="shared" si="62"/>
        <v>-2.6680643137483473E-2</v>
      </c>
      <c r="AT1025" s="6">
        <v>12</v>
      </c>
    </row>
    <row r="1026" spans="1:46" s="3" customFormat="1" x14ac:dyDescent="0.2">
      <c r="A1026" s="44">
        <v>2</v>
      </c>
      <c r="B1026" s="8" t="s">
        <v>67</v>
      </c>
      <c r="C1026" s="8" t="s">
        <v>9</v>
      </c>
      <c r="D1026" s="6">
        <v>1</v>
      </c>
      <c r="E1026" s="6"/>
      <c r="F1026" s="6">
        <v>82</v>
      </c>
      <c r="G1026" s="1">
        <v>-12.664474978033597</v>
      </c>
      <c r="H1026" s="1"/>
      <c r="I1026" s="1"/>
      <c r="J1026" s="1"/>
      <c r="K1026" s="1">
        <v>-17.771137438187655</v>
      </c>
      <c r="L1026" s="1"/>
      <c r="M1026" s="6"/>
      <c r="N1026" s="6"/>
      <c r="O1026" s="9">
        <v>-10.185992774491044</v>
      </c>
      <c r="P1026" s="1"/>
      <c r="Q1026" s="1"/>
      <c r="R1026" s="1"/>
      <c r="S1026" s="1">
        <v>-18.816319259487742</v>
      </c>
      <c r="T1026" s="1"/>
      <c r="U1026" s="1"/>
      <c r="V1026" s="1"/>
      <c r="W1026" s="1">
        <v>-35.415244137863709</v>
      </c>
      <c r="X1026" s="1"/>
      <c r="Y1026" s="1"/>
      <c r="Z1026" s="1"/>
      <c r="AA1026" s="1">
        <v>-0.20530414718840373</v>
      </c>
      <c r="AB1026" s="1"/>
      <c r="AC1026" s="1"/>
      <c r="AD1026" s="1"/>
      <c r="AE1026" s="1">
        <v>-30.159808421413317</v>
      </c>
      <c r="AF1026" s="1"/>
      <c r="AG1026" s="1"/>
      <c r="AH1026" s="1"/>
      <c r="AI1026" s="1">
        <v>0.15464692371383593</v>
      </c>
      <c r="AJ1026" s="1"/>
      <c r="AK1026" s="1"/>
      <c r="AL1026" s="1"/>
      <c r="AM1026" s="1"/>
      <c r="AN1026" s="10">
        <f t="shared" si="61"/>
        <v>0.48991741113004217</v>
      </c>
      <c r="AO1026" s="1"/>
      <c r="AP1026" s="1"/>
      <c r="AQ1026" s="1"/>
      <c r="AR1026" s="1"/>
      <c r="AS1026" s="45">
        <f t="shared" ref="AS1026:AS1057" si="63">AN1026-$AW$5</f>
        <v>-1.7082588869957838E-2</v>
      </c>
      <c r="AT1026" s="6">
        <v>12</v>
      </c>
    </row>
    <row r="1027" spans="1:46" s="3" customFormat="1" x14ac:dyDescent="0.2">
      <c r="A1027" s="44">
        <v>2</v>
      </c>
      <c r="B1027" s="8" t="s">
        <v>67</v>
      </c>
      <c r="C1027" s="8" t="s">
        <v>9</v>
      </c>
      <c r="D1027" s="6">
        <v>1</v>
      </c>
      <c r="E1027" s="6"/>
      <c r="F1027" s="6">
        <v>82</v>
      </c>
      <c r="G1027" s="1">
        <v>-12.677708185492598</v>
      </c>
      <c r="H1027" s="1"/>
      <c r="I1027" s="1"/>
      <c r="J1027" s="1"/>
      <c r="K1027" s="1">
        <v>-17.745121611459592</v>
      </c>
      <c r="L1027" s="1"/>
      <c r="M1027" s="6"/>
      <c r="N1027" s="6"/>
      <c r="O1027" s="9">
        <v>-10.201170320228121</v>
      </c>
      <c r="P1027" s="1"/>
      <c r="Q1027" s="1"/>
      <c r="R1027" s="1"/>
      <c r="S1027" s="1">
        <v>-18.790274818481024</v>
      </c>
      <c r="T1027" s="1"/>
      <c r="U1027" s="1"/>
      <c r="V1027" s="1"/>
      <c r="W1027" s="1">
        <v>-35.480706534882458</v>
      </c>
      <c r="X1027" s="1"/>
      <c r="Y1027" s="1"/>
      <c r="Z1027" s="1"/>
      <c r="AA1027" s="1">
        <v>-0.32617471590283553</v>
      </c>
      <c r="AB1027" s="1"/>
      <c r="AC1027" s="1"/>
      <c r="AD1027" s="1"/>
      <c r="AE1027" s="1">
        <v>-30.143334652387029</v>
      </c>
      <c r="AF1027" s="1"/>
      <c r="AG1027" s="1"/>
      <c r="AH1027" s="1"/>
      <c r="AI1027" s="1">
        <v>0.15941959808168926</v>
      </c>
      <c r="AJ1027" s="1"/>
      <c r="AK1027" s="1"/>
      <c r="AL1027" s="1"/>
      <c r="AM1027" s="1"/>
      <c r="AN1027" s="10">
        <f t="shared" si="61"/>
        <v>0.49492681014654105</v>
      </c>
      <c r="AO1027" s="1"/>
      <c r="AP1027" s="1"/>
      <c r="AQ1027" s="1"/>
      <c r="AR1027" s="1"/>
      <c r="AS1027" s="45">
        <f t="shared" si="63"/>
        <v>-1.2073189853458954E-2</v>
      </c>
      <c r="AT1027" s="6">
        <v>12</v>
      </c>
    </row>
    <row r="1028" spans="1:46" s="3" customFormat="1" x14ac:dyDescent="0.2">
      <c r="A1028" s="44">
        <v>2</v>
      </c>
      <c r="B1028" s="8" t="s">
        <v>69</v>
      </c>
      <c r="C1028" s="8" t="s">
        <v>9</v>
      </c>
      <c r="D1028" s="6">
        <v>1</v>
      </c>
      <c r="E1028" s="6"/>
      <c r="F1028" s="6">
        <v>84</v>
      </c>
      <c r="G1028" s="1">
        <v>-12.659983158974381</v>
      </c>
      <c r="H1028" s="1"/>
      <c r="I1028" s="1"/>
      <c r="J1028" s="1"/>
      <c r="K1028" s="1">
        <v>-17.748767717660563</v>
      </c>
      <c r="L1028" s="1"/>
      <c r="M1028" s="6"/>
      <c r="N1028" s="6"/>
      <c r="O1028" s="9">
        <v>-10.182008515651999</v>
      </c>
      <c r="P1028" s="1"/>
      <c r="Q1028" s="1"/>
      <c r="R1028" s="1"/>
      <c r="S1028" s="1">
        <v>-18.793960432972099</v>
      </c>
      <c r="T1028" s="1"/>
      <c r="U1028" s="1"/>
      <c r="V1028" s="1"/>
      <c r="W1028" s="1">
        <v>-35.477272520797385</v>
      </c>
      <c r="X1028" s="1"/>
      <c r="Y1028" s="1"/>
      <c r="Z1028" s="1"/>
      <c r="AA1028" s="1">
        <v>-0.31513368398998487</v>
      </c>
      <c r="AB1028" s="1"/>
      <c r="AC1028" s="1"/>
      <c r="AD1028" s="1"/>
      <c r="AE1028" s="1">
        <v>-30.16439227475756</v>
      </c>
      <c r="AF1028" s="1"/>
      <c r="AG1028" s="1"/>
      <c r="AH1028" s="1"/>
      <c r="AI1028" s="1">
        <v>0.12283149250952308</v>
      </c>
      <c r="AJ1028" s="1"/>
      <c r="AK1028" s="1"/>
      <c r="AL1028" s="1"/>
      <c r="AM1028" s="1"/>
      <c r="AN1028" s="10">
        <f t="shared" si="61"/>
        <v>0.45652393453799545</v>
      </c>
      <c r="AO1028" s="1"/>
      <c r="AP1028" s="1"/>
      <c r="AQ1028" s="1"/>
      <c r="AR1028" s="1"/>
      <c r="AS1028" s="45">
        <f t="shared" si="63"/>
        <v>-5.047606546200456E-2</v>
      </c>
      <c r="AT1028" s="6">
        <v>19</v>
      </c>
    </row>
    <row r="1029" spans="1:46" s="3" customFormat="1" x14ac:dyDescent="0.2">
      <c r="A1029" s="44">
        <v>2</v>
      </c>
      <c r="B1029" s="8" t="s">
        <v>69</v>
      </c>
      <c r="C1029" s="8" t="s">
        <v>9</v>
      </c>
      <c r="D1029" s="6">
        <v>1</v>
      </c>
      <c r="E1029" s="6"/>
      <c r="F1029" s="6">
        <v>84</v>
      </c>
      <c r="G1029" s="1">
        <v>-12.683505814328958</v>
      </c>
      <c r="H1029" s="1"/>
      <c r="I1029" s="1"/>
      <c r="J1029" s="1"/>
      <c r="K1029" s="1">
        <v>-17.793343649712668</v>
      </c>
      <c r="L1029" s="1"/>
      <c r="M1029" s="6"/>
      <c r="N1029" s="6"/>
      <c r="O1029" s="9">
        <v>-10.205588776665653</v>
      </c>
      <c r="P1029" s="1"/>
      <c r="Q1029" s="1"/>
      <c r="R1029" s="1"/>
      <c r="S1029" s="1">
        <v>-18.838482063138656</v>
      </c>
      <c r="T1029" s="1"/>
      <c r="U1029" s="1"/>
      <c r="V1029" s="1"/>
      <c r="W1029" s="1">
        <v>-35.080539366956152</v>
      </c>
      <c r="X1029" s="1"/>
      <c r="Y1029" s="1"/>
      <c r="Z1029" s="1"/>
      <c r="AA1029" s="1">
        <v>0.18682737020191131</v>
      </c>
      <c r="AB1029" s="1"/>
      <c r="AC1029" s="1"/>
      <c r="AD1029" s="1"/>
      <c r="AE1029" s="1">
        <v>-30.208353394099746</v>
      </c>
      <c r="AF1029" s="1"/>
      <c r="AG1029" s="1"/>
      <c r="AH1029" s="1"/>
      <c r="AI1029" s="1">
        <v>0.14670275095959862</v>
      </c>
      <c r="AJ1029" s="1"/>
      <c r="AK1029" s="1"/>
      <c r="AL1029" s="1"/>
      <c r="AM1029" s="1"/>
      <c r="AN1029" s="10">
        <f t="shared" si="61"/>
        <v>0.48157920740719473</v>
      </c>
      <c r="AO1029" s="1"/>
      <c r="AP1029" s="1"/>
      <c r="AQ1029" s="1"/>
      <c r="AR1029" s="1"/>
      <c r="AS1029" s="45">
        <f t="shared" si="63"/>
        <v>-2.5420792592805275E-2</v>
      </c>
      <c r="AT1029" s="6">
        <v>18</v>
      </c>
    </row>
    <row r="1030" spans="1:46" s="3" customFormat="1" x14ac:dyDescent="0.2">
      <c r="A1030" s="44">
        <v>2</v>
      </c>
      <c r="B1030" s="8" t="s">
        <v>69</v>
      </c>
      <c r="C1030" s="8" t="s">
        <v>9</v>
      </c>
      <c r="D1030" s="6">
        <v>1</v>
      </c>
      <c r="E1030" s="6"/>
      <c r="F1030" s="6">
        <v>84</v>
      </c>
      <c r="G1030" s="1">
        <v>-12.680952753637419</v>
      </c>
      <c r="H1030" s="1"/>
      <c r="I1030" s="1"/>
      <c r="J1030" s="1"/>
      <c r="K1030" s="1">
        <v>-17.798187085351973</v>
      </c>
      <c r="L1030" s="1"/>
      <c r="M1030" s="6"/>
      <c r="N1030" s="6"/>
      <c r="O1030" s="9">
        <v>-10.202667174861347</v>
      </c>
      <c r="P1030" s="1"/>
      <c r="Q1030" s="1"/>
      <c r="R1030" s="1"/>
      <c r="S1030" s="1">
        <v>-18.843331025937545</v>
      </c>
      <c r="T1030" s="1"/>
      <c r="U1030" s="1"/>
      <c r="V1030" s="1"/>
      <c r="W1030" s="1">
        <v>-35.011079096560358</v>
      </c>
      <c r="X1030" s="1"/>
      <c r="Y1030" s="1"/>
      <c r="Z1030" s="1"/>
      <c r="AA1030" s="1">
        <v>0.26868839924221177</v>
      </c>
      <c r="AB1030" s="1"/>
      <c r="AC1030" s="1"/>
      <c r="AD1030" s="1"/>
      <c r="AE1030" s="1">
        <v>-30.209568164806022</v>
      </c>
      <c r="AF1030" s="1"/>
      <c r="AG1030" s="1"/>
      <c r="AH1030" s="1"/>
      <c r="AI1030" s="1">
        <v>0.14762909386042966</v>
      </c>
      <c r="AJ1030" s="1"/>
      <c r="AK1030" s="1"/>
      <c r="AL1030" s="1"/>
      <c r="AM1030" s="1"/>
      <c r="AN1030" s="10">
        <f t="shared" si="61"/>
        <v>0.48255149691590699</v>
      </c>
      <c r="AO1030" s="1"/>
      <c r="AP1030" s="1"/>
      <c r="AQ1030" s="1"/>
      <c r="AR1030" s="1"/>
      <c r="AS1030" s="45">
        <f t="shared" si="63"/>
        <v>-2.4448503084093021E-2</v>
      </c>
      <c r="AT1030" s="6">
        <v>18</v>
      </c>
    </row>
    <row r="1031" spans="1:46" s="3" customFormat="1" x14ac:dyDescent="0.2">
      <c r="A1031" s="44">
        <v>2</v>
      </c>
      <c r="B1031" s="8" t="s">
        <v>69</v>
      </c>
      <c r="C1031" s="8" t="s">
        <v>9</v>
      </c>
      <c r="D1031" s="6">
        <v>1</v>
      </c>
      <c r="E1031" s="6"/>
      <c r="F1031" s="6">
        <v>84</v>
      </c>
      <c r="G1031" s="1">
        <v>-12.727682766303237</v>
      </c>
      <c r="H1031" s="1"/>
      <c r="I1031" s="1"/>
      <c r="J1031" s="1"/>
      <c r="K1031" s="1">
        <v>-17.864853519840135</v>
      </c>
      <c r="L1031" s="1"/>
      <c r="M1031" s="6"/>
      <c r="N1031" s="6"/>
      <c r="O1031" s="9">
        <v>-10.250330685785327</v>
      </c>
      <c r="P1031" s="1"/>
      <c r="Q1031" s="1"/>
      <c r="R1031" s="1"/>
      <c r="S1031" s="1">
        <v>-18.909890413240475</v>
      </c>
      <c r="T1031" s="1"/>
      <c r="U1031" s="1"/>
      <c r="V1031" s="1"/>
      <c r="W1031" s="1">
        <v>-35.340521487106145</v>
      </c>
      <c r="X1031" s="1"/>
      <c r="Y1031" s="1"/>
      <c r="Z1031" s="1"/>
      <c r="AA1031" s="1">
        <v>6.2949962744723864E-2</v>
      </c>
      <c r="AB1031" s="1"/>
      <c r="AC1031" s="1"/>
      <c r="AD1031" s="1"/>
      <c r="AE1031" s="1">
        <v>-30.314304939767236</v>
      </c>
      <c r="AF1031" s="1"/>
      <c r="AG1031" s="1"/>
      <c r="AH1031" s="1"/>
      <c r="AI1031" s="1">
        <v>0.15518301261219225</v>
      </c>
      <c r="AJ1031" s="1"/>
      <c r="AK1031" s="1"/>
      <c r="AL1031" s="1"/>
      <c r="AM1031" s="1"/>
      <c r="AN1031" s="10">
        <f t="shared" si="61"/>
        <v>0.490480090037757</v>
      </c>
      <c r="AO1031" s="1"/>
      <c r="AP1031" s="1"/>
      <c r="AQ1031" s="1"/>
      <c r="AR1031" s="1"/>
      <c r="AS1031" s="45">
        <f t="shared" si="63"/>
        <v>-1.6519909962243007E-2</v>
      </c>
      <c r="AT1031" s="6">
        <v>18</v>
      </c>
    </row>
    <row r="1032" spans="1:46" s="3" customFormat="1" x14ac:dyDescent="0.2">
      <c r="A1032" s="44">
        <v>2</v>
      </c>
      <c r="B1032" s="8" t="s">
        <v>69</v>
      </c>
      <c r="C1032" s="8" t="s">
        <v>9</v>
      </c>
      <c r="D1032" s="6">
        <v>1</v>
      </c>
      <c r="E1032" s="6"/>
      <c r="F1032" s="6">
        <v>84</v>
      </c>
      <c r="G1032" s="1">
        <v>-12.698977316464847</v>
      </c>
      <c r="H1032" s="1"/>
      <c r="I1032" s="1"/>
      <c r="J1032" s="1"/>
      <c r="K1032" s="1">
        <v>-17.82555366417597</v>
      </c>
      <c r="L1032" s="1"/>
      <c r="M1032" s="6"/>
      <c r="N1032" s="6"/>
      <c r="O1032" s="9">
        <v>-10.220989977680732</v>
      </c>
      <c r="P1032" s="1"/>
      <c r="Q1032" s="1"/>
      <c r="R1032" s="1"/>
      <c r="S1032" s="1">
        <v>-18.870656252280952</v>
      </c>
      <c r="T1032" s="1"/>
      <c r="U1032" s="1"/>
      <c r="V1032" s="1"/>
      <c r="W1032" s="1">
        <v>-35.197058727308395</v>
      </c>
      <c r="X1032" s="1"/>
      <c r="Y1032" s="1"/>
      <c r="Z1032" s="1"/>
      <c r="AA1032" s="1">
        <v>0.1316167924055589</v>
      </c>
      <c r="AB1032" s="1"/>
      <c r="AC1032" s="1"/>
      <c r="AD1032" s="1"/>
      <c r="AE1032" s="1">
        <v>-30.236275662696585</v>
      </c>
      <c r="AF1032" s="1"/>
      <c r="AG1032" s="1"/>
      <c r="AH1032" s="1"/>
      <c r="AI1032" s="1">
        <v>0.16632391323892493</v>
      </c>
      <c r="AJ1032" s="1"/>
      <c r="AK1032" s="1"/>
      <c r="AL1032" s="1"/>
      <c r="AM1032" s="1"/>
      <c r="AN1032" s="10">
        <f t="shared" si="61"/>
        <v>0.5021735793355756</v>
      </c>
      <c r="AO1032" s="1"/>
      <c r="AP1032" s="1"/>
      <c r="AQ1032" s="1"/>
      <c r="AR1032" s="1"/>
      <c r="AS1032" s="45">
        <f t="shared" si="63"/>
        <v>-4.8264206644244023E-3</v>
      </c>
      <c r="AT1032" s="6">
        <v>18</v>
      </c>
    </row>
    <row r="1033" spans="1:46" s="3" customFormat="1" x14ac:dyDescent="0.2">
      <c r="A1033" s="44">
        <v>2</v>
      </c>
      <c r="B1033" s="8" t="s">
        <v>69</v>
      </c>
      <c r="C1033" s="8" t="s">
        <v>9</v>
      </c>
      <c r="D1033" s="6">
        <v>1</v>
      </c>
      <c r="E1033" s="6"/>
      <c r="F1033" s="6">
        <v>84</v>
      </c>
      <c r="G1033" s="1">
        <v>-12.719135877631274</v>
      </c>
      <c r="H1033" s="1"/>
      <c r="I1033" s="1"/>
      <c r="J1033" s="1"/>
      <c r="K1033" s="1">
        <v>-17.863541844837602</v>
      </c>
      <c r="L1033" s="1"/>
      <c r="M1033" s="6"/>
      <c r="N1033" s="6"/>
      <c r="O1033" s="9">
        <v>-10.241205866185474</v>
      </c>
      <c r="P1033" s="1"/>
      <c r="Q1033" s="1"/>
      <c r="R1033" s="1"/>
      <c r="S1033" s="1">
        <v>-18.908597905099057</v>
      </c>
      <c r="T1033" s="1"/>
      <c r="U1033" s="1"/>
      <c r="V1033" s="1"/>
      <c r="W1033" s="1">
        <v>-35.482726146522317</v>
      </c>
      <c r="X1033" s="1"/>
      <c r="Y1033" s="1"/>
      <c r="Z1033" s="1"/>
      <c r="AA1033" s="1">
        <v>-8.7140174587024832E-2</v>
      </c>
      <c r="AB1033" s="1"/>
      <c r="AC1033" s="1"/>
      <c r="AD1033" s="1"/>
      <c r="AE1033" s="1">
        <v>-30.304889623388661</v>
      </c>
      <c r="AF1033" s="1"/>
      <c r="AG1033" s="1"/>
      <c r="AH1033" s="1"/>
      <c r="AI1033" s="1">
        <v>0.15465228371505657</v>
      </c>
      <c r="AJ1033" s="1"/>
      <c r="AK1033" s="1"/>
      <c r="AL1033" s="1"/>
      <c r="AM1033" s="1"/>
      <c r="AN1033" s="10">
        <f t="shared" si="61"/>
        <v>0.48992303698732342</v>
      </c>
      <c r="AO1033" s="1"/>
      <c r="AP1033" s="1"/>
      <c r="AQ1033" s="1"/>
      <c r="AR1033" s="1"/>
      <c r="AS1033" s="45">
        <f t="shared" si="63"/>
        <v>-1.7076963012676583E-2</v>
      </c>
      <c r="AT1033" s="6">
        <v>18</v>
      </c>
    </row>
    <row r="1034" spans="1:46" s="3" customFormat="1" x14ac:dyDescent="0.2">
      <c r="A1034" s="44">
        <v>2</v>
      </c>
      <c r="B1034" s="8" t="s">
        <v>71</v>
      </c>
      <c r="C1034" s="8" t="s">
        <v>9</v>
      </c>
      <c r="D1034" s="6">
        <v>1</v>
      </c>
      <c r="E1034" s="6"/>
      <c r="F1034" s="6">
        <v>86</v>
      </c>
      <c r="G1034" s="1">
        <v>-12.691642477422178</v>
      </c>
      <c r="H1034" s="1"/>
      <c r="I1034" s="1"/>
      <c r="J1034" s="1"/>
      <c r="K1034" s="1">
        <v>-17.810279311341432</v>
      </c>
      <c r="L1034" s="1"/>
      <c r="M1034" s="6"/>
      <c r="N1034" s="6"/>
      <c r="O1034" s="9">
        <v>-10.115046300423986</v>
      </c>
      <c r="P1034" s="1"/>
      <c r="Q1034" s="1"/>
      <c r="R1034" s="1"/>
      <c r="S1034" s="1">
        <v>-18.75804253935911</v>
      </c>
      <c r="T1034" s="1"/>
      <c r="U1034" s="1"/>
      <c r="V1034" s="1"/>
      <c r="W1034" s="1">
        <v>-35.583749911013747</v>
      </c>
      <c r="X1034" s="1"/>
      <c r="Y1034" s="1"/>
      <c r="Z1034" s="1"/>
      <c r="AA1034" s="1">
        <v>-0.3002864464426297</v>
      </c>
      <c r="AB1034" s="1"/>
      <c r="AC1034" s="1"/>
      <c r="AD1034" s="1"/>
      <c r="AE1034" s="1">
        <v>-30.195366016720918</v>
      </c>
      <c r="AF1034" s="1"/>
      <c r="AG1034" s="1"/>
      <c r="AH1034" s="1"/>
      <c r="AI1034" s="1">
        <v>0.18555179859519599</v>
      </c>
      <c r="AJ1034" s="1"/>
      <c r="AK1034" s="1"/>
      <c r="AL1034" s="1"/>
      <c r="AM1034" s="1"/>
      <c r="AN1034" s="10">
        <f t="shared" si="61"/>
        <v>0.52235516780551772</v>
      </c>
      <c r="AO1034" s="1"/>
      <c r="AP1034" s="1"/>
      <c r="AQ1034" s="1"/>
      <c r="AR1034" s="1"/>
      <c r="AS1034" s="45">
        <f t="shared" si="63"/>
        <v>1.5355167805517711E-2</v>
      </c>
      <c r="AT1034" s="6">
        <v>19</v>
      </c>
    </row>
    <row r="1035" spans="1:46" s="3" customFormat="1" x14ac:dyDescent="0.2">
      <c r="A1035" s="44">
        <v>2</v>
      </c>
      <c r="B1035" s="8" t="s">
        <v>71</v>
      </c>
      <c r="C1035" s="8" t="s">
        <v>9</v>
      </c>
      <c r="D1035" s="6">
        <v>1</v>
      </c>
      <c r="E1035" s="6"/>
      <c r="F1035" s="6">
        <v>86</v>
      </c>
      <c r="G1035" s="1">
        <v>-12.702234807145382</v>
      </c>
      <c r="H1035" s="1"/>
      <c r="I1035" s="1"/>
      <c r="J1035" s="1"/>
      <c r="K1035" s="1">
        <v>-17.840750667202308</v>
      </c>
      <c r="L1035" s="1"/>
      <c r="M1035" s="6"/>
      <c r="N1035" s="6"/>
      <c r="O1035" s="9">
        <v>-10.125276430271292</v>
      </c>
      <c r="P1035" s="1"/>
      <c r="Q1035" s="1"/>
      <c r="R1035" s="1"/>
      <c r="S1035" s="1">
        <v>-18.788492073885593</v>
      </c>
      <c r="T1035" s="1"/>
      <c r="U1035" s="1"/>
      <c r="V1035" s="1"/>
      <c r="W1035" s="1">
        <v>-35.385813458058514</v>
      </c>
      <c r="X1035" s="1"/>
      <c r="Y1035" s="1"/>
      <c r="Z1035" s="1"/>
      <c r="AA1035" s="1">
        <v>-3.3064689090117616E-2</v>
      </c>
      <c r="AB1035" s="1"/>
      <c r="AC1035" s="1"/>
      <c r="AD1035" s="1"/>
      <c r="AE1035" s="1">
        <v>-30.245100007652891</v>
      </c>
      <c r="AF1035" s="1"/>
      <c r="AG1035" s="1"/>
      <c r="AH1035" s="1"/>
      <c r="AI1035" s="1">
        <v>0.17583628293968423</v>
      </c>
      <c r="AJ1035" s="1"/>
      <c r="AK1035" s="1"/>
      <c r="AL1035" s="1"/>
      <c r="AM1035" s="1"/>
      <c r="AN1035" s="10">
        <f t="shared" si="61"/>
        <v>0.51215776257349255</v>
      </c>
      <c r="AO1035" s="1"/>
      <c r="AP1035" s="1"/>
      <c r="AQ1035" s="1"/>
      <c r="AR1035" s="1"/>
      <c r="AS1035" s="45">
        <f t="shared" si="63"/>
        <v>5.1577625734925414E-3</v>
      </c>
      <c r="AT1035" s="6">
        <v>19</v>
      </c>
    </row>
    <row r="1036" spans="1:46" s="3" customFormat="1" x14ac:dyDescent="0.2">
      <c r="A1036" s="44">
        <v>2</v>
      </c>
      <c r="B1036" s="8" t="s">
        <v>71</v>
      </c>
      <c r="C1036" s="8" t="s">
        <v>9</v>
      </c>
      <c r="D1036" s="6">
        <v>1</v>
      </c>
      <c r="E1036" s="6"/>
      <c r="F1036" s="6">
        <v>86</v>
      </c>
      <c r="G1036" s="1">
        <v>-12.65086675880003</v>
      </c>
      <c r="H1036" s="1"/>
      <c r="I1036" s="1"/>
      <c r="J1036" s="1"/>
      <c r="K1036" s="1">
        <v>-17.6296390168154</v>
      </c>
      <c r="L1036" s="1"/>
      <c r="M1036" s="6"/>
      <c r="N1036" s="6"/>
      <c r="O1036" s="9">
        <v>-10.078035315290652</v>
      </c>
      <c r="P1036" s="1"/>
      <c r="Q1036" s="1"/>
      <c r="R1036" s="1"/>
      <c r="S1036" s="1">
        <v>-18.577482353296588</v>
      </c>
      <c r="T1036" s="1"/>
      <c r="U1036" s="1"/>
      <c r="V1036" s="1"/>
      <c r="W1036" s="1">
        <v>-34.456560236852646</v>
      </c>
      <c r="X1036" s="1"/>
      <c r="Y1036" s="1"/>
      <c r="Z1036" s="1"/>
      <c r="AA1036" s="1">
        <v>0.49992445313945533</v>
      </c>
      <c r="AB1036" s="1"/>
      <c r="AC1036" s="1"/>
      <c r="AD1036" s="1"/>
      <c r="AE1036" s="1">
        <v>-30.019048410110955</v>
      </c>
      <c r="AF1036" s="1"/>
      <c r="AG1036" s="1"/>
      <c r="AH1036" s="1"/>
      <c r="AI1036" s="1">
        <v>0.14392507407903765</v>
      </c>
      <c r="AJ1036" s="1"/>
      <c r="AK1036" s="1"/>
      <c r="AL1036" s="1"/>
      <c r="AM1036" s="1"/>
      <c r="AN1036" s="10">
        <f t="shared" si="61"/>
        <v>0.4786637577533579</v>
      </c>
      <c r="AO1036" s="1"/>
      <c r="AP1036" s="1"/>
      <c r="AQ1036" s="1"/>
      <c r="AR1036" s="1"/>
      <c r="AS1036" s="45">
        <f t="shared" si="63"/>
        <v>-2.8336242246642107E-2</v>
      </c>
      <c r="AT1036" s="6">
        <v>19</v>
      </c>
    </row>
    <row r="1037" spans="1:46" s="3" customFormat="1" x14ac:dyDescent="0.2">
      <c r="A1037" s="44">
        <v>2</v>
      </c>
      <c r="B1037" s="8" t="s">
        <v>71</v>
      </c>
      <c r="C1037" s="8" t="s">
        <v>9</v>
      </c>
      <c r="D1037" s="6">
        <v>1</v>
      </c>
      <c r="E1037" s="6"/>
      <c r="F1037" s="6">
        <v>86</v>
      </c>
      <c r="G1037" s="1">
        <v>-12.680127773949925</v>
      </c>
      <c r="H1037" s="1"/>
      <c r="I1037" s="1"/>
      <c r="J1037" s="1"/>
      <c r="K1037" s="1">
        <v>-17.750438712513496</v>
      </c>
      <c r="L1037" s="1"/>
      <c r="M1037" s="6"/>
      <c r="N1037" s="6"/>
      <c r="O1037" s="9">
        <v>-10.104925157522654</v>
      </c>
      <c r="P1037" s="1"/>
      <c r="Q1037" s="1"/>
      <c r="R1037" s="1"/>
      <c r="S1037" s="1">
        <v>-18.698224019654532</v>
      </c>
      <c r="T1037" s="1"/>
      <c r="U1037" s="1"/>
      <c r="V1037" s="1"/>
      <c r="W1037" s="1">
        <v>-34.959532937940004</v>
      </c>
      <c r="X1037" s="1"/>
      <c r="Y1037" s="1"/>
      <c r="Z1037" s="1"/>
      <c r="AA1037" s="1">
        <v>0.22480172592061198</v>
      </c>
      <c r="AB1037" s="1"/>
      <c r="AC1037" s="1"/>
      <c r="AD1037" s="1"/>
      <c r="AE1037" s="1">
        <v>-30.143701620648418</v>
      </c>
      <c r="AF1037" s="1"/>
      <c r="AG1037" s="1"/>
      <c r="AH1037" s="1"/>
      <c r="AI1037" s="1">
        <v>0.1668852446703728</v>
      </c>
      <c r="AJ1037" s="1"/>
      <c r="AK1037" s="1"/>
      <c r="AL1037" s="1"/>
      <c r="AM1037" s="1"/>
      <c r="AN1037" s="10">
        <f t="shared" si="61"/>
        <v>0.50276275280602334</v>
      </c>
      <c r="AO1037" s="1"/>
      <c r="AP1037" s="1"/>
      <c r="AQ1037" s="1"/>
      <c r="AR1037" s="1"/>
      <c r="AS1037" s="45">
        <f t="shared" si="63"/>
        <v>-4.2372471939766676E-3</v>
      </c>
      <c r="AT1037" s="6">
        <v>19</v>
      </c>
    </row>
    <row r="1038" spans="1:46" s="3" customFormat="1" x14ac:dyDescent="0.2">
      <c r="A1038" s="44">
        <v>2</v>
      </c>
      <c r="B1038" s="8" t="s">
        <v>73</v>
      </c>
      <c r="C1038" s="8" t="s">
        <v>9</v>
      </c>
      <c r="D1038" s="6">
        <v>1</v>
      </c>
      <c r="E1038" s="6"/>
      <c r="F1038" s="6">
        <v>88</v>
      </c>
      <c r="G1038" s="1">
        <v>-12.713305852493324</v>
      </c>
      <c r="H1038" s="1"/>
      <c r="I1038" s="1"/>
      <c r="J1038" s="1"/>
      <c r="K1038" s="1">
        <v>-17.826332186489168</v>
      </c>
      <c r="L1038" s="1"/>
      <c r="M1038" s="6"/>
      <c r="N1038" s="6"/>
      <c r="O1038" s="9">
        <v>-10.137700415213088</v>
      </c>
      <c r="P1038" s="1"/>
      <c r="Q1038" s="1"/>
      <c r="R1038" s="1"/>
      <c r="S1038" s="1">
        <v>-18.77404794129211</v>
      </c>
      <c r="T1038" s="1"/>
      <c r="U1038" s="1"/>
      <c r="V1038" s="1"/>
      <c r="W1038" s="1">
        <v>-35.615154132530741</v>
      </c>
      <c r="X1038" s="1"/>
      <c r="Y1038" s="1"/>
      <c r="Z1038" s="1"/>
      <c r="AA1038" s="1">
        <v>-0.30021993803889097</v>
      </c>
      <c r="AB1038" s="1"/>
      <c r="AC1038" s="1"/>
      <c r="AD1038" s="1"/>
      <c r="AE1038" s="1">
        <v>-30.232028507172057</v>
      </c>
      <c r="AF1038" s="1"/>
      <c r="AG1038" s="1"/>
      <c r="AH1038" s="1"/>
      <c r="AI1038" s="1">
        <v>0.18645469427082592</v>
      </c>
      <c r="AJ1038" s="1"/>
      <c r="AK1038" s="1"/>
      <c r="AL1038" s="1"/>
      <c r="AM1038" s="1"/>
      <c r="AN1038" s="10">
        <f t="shared" si="61"/>
        <v>0.52330284710665897</v>
      </c>
      <c r="AO1038" s="1"/>
      <c r="AP1038" s="1"/>
      <c r="AQ1038" s="1"/>
      <c r="AR1038" s="1"/>
      <c r="AS1038" s="45">
        <f t="shared" si="63"/>
        <v>1.6302847106658969E-2</v>
      </c>
      <c r="AT1038" s="6">
        <v>21</v>
      </c>
    </row>
    <row r="1039" spans="1:46" s="3" customFormat="1" x14ac:dyDescent="0.2">
      <c r="A1039" s="44">
        <v>2</v>
      </c>
      <c r="B1039" s="8" t="s">
        <v>73</v>
      </c>
      <c r="C1039" s="8" t="s">
        <v>9</v>
      </c>
      <c r="D1039" s="6">
        <v>1</v>
      </c>
      <c r="E1039" s="6"/>
      <c r="F1039" s="6">
        <v>88</v>
      </c>
      <c r="G1039" s="1">
        <v>-12.699937220920699</v>
      </c>
      <c r="H1039" s="1"/>
      <c r="I1039" s="1"/>
      <c r="J1039" s="1"/>
      <c r="K1039" s="1">
        <v>-17.795189883000265</v>
      </c>
      <c r="L1039" s="1"/>
      <c r="M1039" s="6"/>
      <c r="N1039" s="6"/>
      <c r="O1039" s="9">
        <v>-10.124515131294872</v>
      </c>
      <c r="P1039" s="1"/>
      <c r="Q1039" s="1"/>
      <c r="R1039" s="1"/>
      <c r="S1039" s="1">
        <v>-18.742933628364717</v>
      </c>
      <c r="T1039" s="1"/>
      <c r="U1039" s="1"/>
      <c r="V1039" s="1"/>
      <c r="W1039" s="1">
        <v>-35.264468879723516</v>
      </c>
      <c r="X1039" s="1"/>
      <c r="Y1039" s="1"/>
      <c r="Z1039" s="1"/>
      <c r="AA1039" s="1">
        <v>-8.9826004904100133E-5</v>
      </c>
      <c r="AB1039" s="1"/>
      <c r="AC1039" s="1"/>
      <c r="AD1039" s="1"/>
      <c r="AE1039" s="1">
        <v>-30.240012312747957</v>
      </c>
      <c r="AF1039" s="1"/>
      <c r="AG1039" s="1"/>
      <c r="AH1039" s="1"/>
      <c r="AI1039" s="1">
        <v>0.13306824148284768</v>
      </c>
      <c r="AJ1039" s="1"/>
      <c r="AK1039" s="1"/>
      <c r="AL1039" s="1"/>
      <c r="AM1039" s="1"/>
      <c r="AN1039" s="10">
        <f t="shared" si="61"/>
        <v>0.46726842626039694</v>
      </c>
      <c r="AO1039" s="1"/>
      <c r="AP1039" s="1"/>
      <c r="AQ1039" s="1"/>
      <c r="AR1039" s="1"/>
      <c r="AS1039" s="45">
        <f t="shared" si="63"/>
        <v>-3.9731573739603065E-2</v>
      </c>
      <c r="AT1039" s="6">
        <v>21</v>
      </c>
    </row>
    <row r="1040" spans="1:46" s="3" customFormat="1" x14ac:dyDescent="0.2">
      <c r="A1040" s="44">
        <v>2</v>
      </c>
      <c r="B1040" s="8" t="s">
        <v>73</v>
      </c>
      <c r="C1040" s="8" t="s">
        <v>9</v>
      </c>
      <c r="D1040" s="6">
        <v>1</v>
      </c>
      <c r="E1040" s="6"/>
      <c r="F1040" s="6">
        <v>88</v>
      </c>
      <c r="G1040" s="1">
        <v>-12.705839604290333</v>
      </c>
      <c r="H1040" s="1"/>
      <c r="I1040" s="1"/>
      <c r="J1040" s="1"/>
      <c r="K1040" s="1">
        <v>-17.830543178878397</v>
      </c>
      <c r="L1040" s="1"/>
      <c r="M1040" s="6"/>
      <c r="N1040" s="6"/>
      <c r="O1040" s="9">
        <v>-10.129528063117947</v>
      </c>
      <c r="P1040" s="1"/>
      <c r="Q1040" s="1"/>
      <c r="R1040" s="1"/>
      <c r="S1040" s="1">
        <v>-18.778275894253948</v>
      </c>
      <c r="T1040" s="1"/>
      <c r="U1040" s="1"/>
      <c r="V1040" s="1"/>
      <c r="W1040" s="1">
        <v>-35.223684188153435</v>
      </c>
      <c r="X1040" s="1"/>
      <c r="Y1040" s="1"/>
      <c r="Z1040" s="1"/>
      <c r="AA1040" s="1">
        <v>0.11418487775717777</v>
      </c>
      <c r="AB1040" s="1"/>
      <c r="AC1040" s="1"/>
      <c r="AD1040" s="1"/>
      <c r="AE1040" s="1">
        <v>-30.25526785730483</v>
      </c>
      <c r="AF1040" s="1"/>
      <c r="AG1040" s="1"/>
      <c r="AH1040" s="1"/>
      <c r="AI1040" s="1">
        <v>0.15889045499184462</v>
      </c>
      <c r="AJ1040" s="1"/>
      <c r="AK1040" s="1"/>
      <c r="AL1040" s="1"/>
      <c r="AM1040" s="1"/>
      <c r="AN1040" s="10">
        <f t="shared" si="61"/>
        <v>0.49437142155944014</v>
      </c>
      <c r="AO1040" s="1"/>
      <c r="AP1040" s="1"/>
      <c r="AQ1040" s="1"/>
      <c r="AR1040" s="1"/>
      <c r="AS1040" s="45">
        <f t="shared" si="63"/>
        <v>-1.2628578440559868E-2</v>
      </c>
      <c r="AT1040" s="6">
        <v>21</v>
      </c>
    </row>
    <row r="1041" spans="1:46" s="3" customFormat="1" x14ac:dyDescent="0.2">
      <c r="A1041" s="44">
        <v>2</v>
      </c>
      <c r="B1041" s="8" t="s">
        <v>73</v>
      </c>
      <c r="C1041" s="8" t="s">
        <v>9</v>
      </c>
      <c r="D1041" s="6">
        <v>1</v>
      </c>
      <c r="E1041" s="6"/>
      <c r="F1041" s="6">
        <v>88</v>
      </c>
      <c r="G1041" s="1">
        <v>-12.774064566889573</v>
      </c>
      <c r="H1041" s="1"/>
      <c r="I1041" s="1"/>
      <c r="J1041" s="1"/>
      <c r="K1041" s="1">
        <v>-17.945220630968947</v>
      </c>
      <c r="L1041" s="1"/>
      <c r="M1041" s="6"/>
      <c r="N1041" s="6"/>
      <c r="O1041" s="9">
        <v>-10.198473473147144</v>
      </c>
      <c r="P1041" s="1"/>
      <c r="Q1041" s="1"/>
      <c r="R1041" s="1"/>
      <c r="S1041" s="1">
        <v>-18.892807779857225</v>
      </c>
      <c r="T1041" s="1"/>
      <c r="U1041" s="1"/>
      <c r="V1041" s="1"/>
      <c r="W1041" s="1">
        <v>-35.549821556255431</v>
      </c>
      <c r="X1041" s="1"/>
      <c r="Y1041" s="1"/>
      <c r="Z1041" s="1"/>
      <c r="AA1041" s="1">
        <v>9.5931324987879353E-3</v>
      </c>
      <c r="AB1041" s="1"/>
      <c r="AC1041" s="1"/>
      <c r="AD1041" s="1"/>
      <c r="AE1041" s="1">
        <v>-30.434957087947417</v>
      </c>
      <c r="AF1041" s="1"/>
      <c r="AG1041" s="1"/>
      <c r="AH1041" s="1"/>
      <c r="AI1041" s="1">
        <v>0.15968097393250144</v>
      </c>
      <c r="AJ1041" s="1"/>
      <c r="AK1041" s="1"/>
      <c r="AL1041" s="1"/>
      <c r="AM1041" s="1"/>
      <c r="AN1041" s="10">
        <f t="shared" si="61"/>
        <v>0.49520115023955352</v>
      </c>
      <c r="AO1041" s="1"/>
      <c r="AP1041" s="1"/>
      <c r="AQ1041" s="1"/>
      <c r="AR1041" s="1"/>
      <c r="AS1041" s="45">
        <f t="shared" si="63"/>
        <v>-1.1798849760446484E-2</v>
      </c>
      <c r="AT1041" s="6">
        <v>21</v>
      </c>
    </row>
    <row r="1042" spans="1:46" s="3" customFormat="1" x14ac:dyDescent="0.2">
      <c r="A1042" s="44">
        <v>2</v>
      </c>
      <c r="B1042" s="8" t="s">
        <v>73</v>
      </c>
      <c r="C1042" s="8" t="s">
        <v>9</v>
      </c>
      <c r="D1042" s="6">
        <v>1</v>
      </c>
      <c r="E1042" s="6"/>
      <c r="F1042" s="6">
        <v>88</v>
      </c>
      <c r="G1042" s="1">
        <v>-12.742649876062089</v>
      </c>
      <c r="H1042" s="1"/>
      <c r="I1042" s="1"/>
      <c r="J1042" s="1"/>
      <c r="K1042" s="1">
        <v>-17.906705755605881</v>
      </c>
      <c r="L1042" s="1"/>
      <c r="M1042" s="6"/>
      <c r="N1042" s="6"/>
      <c r="O1042" s="9">
        <v>-10.166192283371524</v>
      </c>
      <c r="P1042" s="1"/>
      <c r="Q1042" s="1"/>
      <c r="R1042" s="1"/>
      <c r="S1042" s="1">
        <v>-18.8543608101178</v>
      </c>
      <c r="T1042" s="1"/>
      <c r="U1042" s="1"/>
      <c r="V1042" s="1"/>
      <c r="W1042" s="1">
        <v>-35.597470142958635</v>
      </c>
      <c r="X1042" s="1"/>
      <c r="Y1042" s="1"/>
      <c r="Z1042" s="1"/>
      <c r="AA1042" s="1">
        <v>-0.11822205132659493</v>
      </c>
      <c r="AB1042" s="1"/>
      <c r="AC1042" s="1"/>
      <c r="AD1042" s="1"/>
      <c r="AE1042" s="1">
        <v>-30.358735387560028</v>
      </c>
      <c r="AF1042" s="1"/>
      <c r="AG1042" s="1"/>
      <c r="AH1042" s="1"/>
      <c r="AI1042" s="1">
        <v>0.16689700163409679</v>
      </c>
      <c r="AJ1042" s="1"/>
      <c r="AK1042" s="1"/>
      <c r="AL1042" s="1"/>
      <c r="AM1042" s="1"/>
      <c r="AN1042" s="10">
        <f t="shared" si="61"/>
        <v>0.50277509291514799</v>
      </c>
      <c r="AO1042" s="1"/>
      <c r="AP1042" s="1"/>
      <c r="AQ1042" s="1"/>
      <c r="AR1042" s="1"/>
      <c r="AS1042" s="45">
        <f t="shared" si="63"/>
        <v>-4.2249070848520143E-3</v>
      </c>
      <c r="AT1042" s="6">
        <v>21</v>
      </c>
    </row>
    <row r="1043" spans="1:46" s="3" customFormat="1" x14ac:dyDescent="0.2">
      <c r="A1043" s="44">
        <v>2</v>
      </c>
      <c r="B1043" s="8" t="s">
        <v>75</v>
      </c>
      <c r="C1043" s="8" t="s">
        <v>9</v>
      </c>
      <c r="D1043" s="6">
        <v>1</v>
      </c>
      <c r="E1043" s="6"/>
      <c r="F1043" s="6">
        <v>90</v>
      </c>
      <c r="G1043" s="1">
        <v>-12.646949507450353</v>
      </c>
      <c r="H1043" s="1"/>
      <c r="I1043" s="1"/>
      <c r="J1043" s="1"/>
      <c r="K1043" s="1">
        <v>-17.713277751210818</v>
      </c>
      <c r="L1043" s="1"/>
      <c r="M1043" s="6"/>
      <c r="N1043" s="6"/>
      <c r="O1043" s="9">
        <v>-10.070700161107684</v>
      </c>
      <c r="P1043" s="1"/>
      <c r="Q1043" s="1"/>
      <c r="R1043" s="1"/>
      <c r="S1043" s="1">
        <v>-18.661134992256947</v>
      </c>
      <c r="T1043" s="1"/>
      <c r="U1043" s="1"/>
      <c r="V1043" s="1"/>
      <c r="W1043" s="1">
        <v>-35.827674395389131</v>
      </c>
      <c r="X1043" s="1"/>
      <c r="Y1043" s="1"/>
      <c r="Z1043" s="1"/>
      <c r="AA1043" s="1">
        <v>-0.7505211236616266</v>
      </c>
      <c r="AB1043" s="1"/>
      <c r="AC1043" s="1"/>
      <c r="AD1043" s="1"/>
      <c r="AE1043" s="1">
        <v>-30.079243789986524</v>
      </c>
      <c r="AF1043" s="1"/>
      <c r="AG1043" s="1"/>
      <c r="AH1043" s="1"/>
      <c r="AI1043" s="1">
        <v>0.16148120483747141</v>
      </c>
      <c r="AJ1043" s="1"/>
      <c r="AK1043" s="1"/>
      <c r="AL1043" s="1"/>
      <c r="AM1043" s="1"/>
      <c r="AN1043" s="10">
        <f t="shared" si="61"/>
        <v>0.49709067259741002</v>
      </c>
      <c r="AO1043" s="1"/>
      <c r="AP1043" s="1"/>
      <c r="AQ1043" s="1"/>
      <c r="AR1043" s="1"/>
      <c r="AS1043" s="45">
        <f t="shared" si="63"/>
        <v>-9.9093274025899847E-3</v>
      </c>
      <c r="AT1043" s="6">
        <v>17</v>
      </c>
    </row>
    <row r="1044" spans="1:46" s="3" customFormat="1" x14ac:dyDescent="0.2">
      <c r="A1044" s="44">
        <v>2</v>
      </c>
      <c r="B1044" s="8" t="s">
        <v>75</v>
      </c>
      <c r="C1044" s="8" t="s">
        <v>9</v>
      </c>
      <c r="D1044" s="6">
        <v>1</v>
      </c>
      <c r="E1044" s="6"/>
      <c r="F1044" s="6">
        <v>90</v>
      </c>
      <c r="G1044" s="1">
        <v>-12.684730744866409</v>
      </c>
      <c r="H1044" s="1"/>
      <c r="I1044" s="1"/>
      <c r="J1044" s="1"/>
      <c r="K1044" s="1">
        <v>-17.786315092406383</v>
      </c>
      <c r="L1044" s="1"/>
      <c r="M1044" s="6"/>
      <c r="N1044" s="6"/>
      <c r="O1044" s="9">
        <v>-10.108523639062929</v>
      </c>
      <c r="P1044" s="1"/>
      <c r="Q1044" s="1"/>
      <c r="R1044" s="1"/>
      <c r="S1044" s="1">
        <v>-18.734092308448965</v>
      </c>
      <c r="T1044" s="1"/>
      <c r="U1044" s="1"/>
      <c r="V1044" s="1"/>
      <c r="W1044" s="1">
        <v>-35.099006179984627</v>
      </c>
      <c r="X1044" s="1"/>
      <c r="Y1044" s="1"/>
      <c r="Z1044" s="1"/>
      <c r="AA1044" s="1">
        <v>0.15334347773349188</v>
      </c>
      <c r="AB1044" s="1"/>
      <c r="AC1044" s="1"/>
      <c r="AD1044" s="1"/>
      <c r="AE1044" s="1">
        <v>-30.234375200048515</v>
      </c>
      <c r="AF1044" s="1"/>
      <c r="AG1044" s="1"/>
      <c r="AH1044" s="1"/>
      <c r="AI1044" s="1">
        <v>0.11410252319671299</v>
      </c>
      <c r="AJ1044" s="1"/>
      <c r="AK1044" s="1"/>
      <c r="AL1044" s="1"/>
      <c r="AM1044" s="1"/>
      <c r="AN1044" s="10">
        <f t="shared" si="61"/>
        <v>0.44736200834726997</v>
      </c>
      <c r="AO1044" s="1"/>
      <c r="AP1044" s="1"/>
      <c r="AQ1044" s="1"/>
      <c r="AR1044" s="1"/>
      <c r="AS1044" s="45">
        <f t="shared" si="63"/>
        <v>-5.9637991652730038E-2</v>
      </c>
      <c r="AT1044" s="6">
        <v>17</v>
      </c>
    </row>
    <row r="1045" spans="1:46" s="3" customFormat="1" x14ac:dyDescent="0.2">
      <c r="A1045" s="44">
        <v>2</v>
      </c>
      <c r="B1045" s="8" t="s">
        <v>75</v>
      </c>
      <c r="C1045" s="8" t="s">
        <v>9</v>
      </c>
      <c r="D1045" s="6">
        <v>1</v>
      </c>
      <c r="E1045" s="6"/>
      <c r="F1045" s="6">
        <v>90</v>
      </c>
      <c r="G1045" s="1">
        <v>-12.744381726515369</v>
      </c>
      <c r="H1045" s="1"/>
      <c r="I1045" s="1"/>
      <c r="J1045" s="1"/>
      <c r="K1045" s="1">
        <v>-17.915274564176205</v>
      </c>
      <c r="L1045" s="1"/>
      <c r="M1045" s="6"/>
      <c r="N1045" s="6"/>
      <c r="O1045" s="9">
        <v>-10.167730683194295</v>
      </c>
      <c r="P1045" s="1"/>
      <c r="Q1045" s="1"/>
      <c r="R1045" s="1"/>
      <c r="S1045" s="1">
        <v>-18.862926271390776</v>
      </c>
      <c r="T1045" s="1"/>
      <c r="U1045" s="1"/>
      <c r="V1045" s="1"/>
      <c r="W1045" s="1">
        <v>-35.958812980149858</v>
      </c>
      <c r="X1045" s="1"/>
      <c r="Y1045" s="1"/>
      <c r="Z1045" s="1"/>
      <c r="AA1045" s="1">
        <v>-0.47544469078360241</v>
      </c>
      <c r="AB1045" s="1"/>
      <c r="AC1045" s="1"/>
      <c r="AD1045" s="1"/>
      <c r="AE1045" s="1">
        <v>-30.41289090988365</v>
      </c>
      <c r="AF1045" s="1"/>
      <c r="AG1045" s="1"/>
      <c r="AH1045" s="1"/>
      <c r="AI1045" s="1">
        <v>0.12141819766578466</v>
      </c>
      <c r="AJ1045" s="1"/>
      <c r="AK1045" s="1"/>
      <c r="AL1045" s="1"/>
      <c r="AM1045" s="1"/>
      <c r="AN1045" s="10">
        <f t="shared" si="61"/>
        <v>0.45504054027000762</v>
      </c>
      <c r="AO1045" s="1"/>
      <c r="AP1045" s="1"/>
      <c r="AQ1045" s="1"/>
      <c r="AR1045" s="1"/>
      <c r="AS1045" s="45">
        <f t="shared" si="63"/>
        <v>-5.1959459729992385E-2</v>
      </c>
      <c r="AT1045" s="6">
        <v>17</v>
      </c>
    </row>
    <row r="1046" spans="1:46" s="3" customFormat="1" x14ac:dyDescent="0.2">
      <c r="A1046" s="44">
        <v>2</v>
      </c>
      <c r="B1046" s="8" t="s">
        <v>77</v>
      </c>
      <c r="C1046" s="8" t="s">
        <v>9</v>
      </c>
      <c r="D1046" s="6">
        <v>1</v>
      </c>
      <c r="E1046" s="6"/>
      <c r="F1046" s="6">
        <v>94</v>
      </c>
      <c r="G1046" s="1">
        <v>-12.6680634654847</v>
      </c>
      <c r="H1046" s="1"/>
      <c r="I1046" s="1"/>
      <c r="J1046" s="1"/>
      <c r="K1046" s="1">
        <v>-17.760010523557565</v>
      </c>
      <c r="L1046" s="1"/>
      <c r="M1046" s="6"/>
      <c r="N1046" s="6"/>
      <c r="O1046" s="9">
        <v>-10.091616322242531</v>
      </c>
      <c r="P1046" s="1"/>
      <c r="Q1046" s="1"/>
      <c r="R1046" s="1"/>
      <c r="S1046" s="1">
        <v>-18.707823406511068</v>
      </c>
      <c r="T1046" s="1"/>
      <c r="U1046" s="1"/>
      <c r="V1046" s="1"/>
      <c r="W1046" s="1">
        <v>-35.34197744794259</v>
      </c>
      <c r="X1046" s="1"/>
      <c r="Y1046" s="1"/>
      <c r="Z1046" s="1"/>
      <c r="AA1046" s="1">
        <v>-0.15202075198030018</v>
      </c>
      <c r="AB1046" s="1"/>
      <c r="AC1046" s="1"/>
      <c r="AD1046" s="1"/>
      <c r="AE1046" s="1">
        <v>-30.231097498585655</v>
      </c>
      <c r="AF1046" s="1"/>
      <c r="AG1046" s="1"/>
      <c r="AH1046" s="1"/>
      <c r="AI1046" s="1">
        <v>7.37389867067062E-2</v>
      </c>
      <c r="AJ1046" s="1"/>
      <c r="AK1046" s="1"/>
      <c r="AL1046" s="1"/>
      <c r="AM1046" s="1"/>
      <c r="AN1046" s="10">
        <f t="shared" si="61"/>
        <v>0.40499644044735883</v>
      </c>
      <c r="AO1046" s="1"/>
      <c r="AP1046" s="1"/>
      <c r="AQ1046" s="1"/>
      <c r="AR1046" s="1"/>
      <c r="AS1046" s="45">
        <f t="shared" si="63"/>
        <v>-0.10200355955264118</v>
      </c>
      <c r="AT1046" s="6">
        <v>14</v>
      </c>
    </row>
    <row r="1047" spans="1:46" s="3" customFormat="1" x14ac:dyDescent="0.2">
      <c r="A1047" s="44">
        <v>2</v>
      </c>
      <c r="B1047" s="8" t="s">
        <v>77</v>
      </c>
      <c r="C1047" s="8" t="s">
        <v>9</v>
      </c>
      <c r="D1047" s="6">
        <v>1</v>
      </c>
      <c r="E1047" s="6"/>
      <c r="F1047" s="6">
        <v>94</v>
      </c>
      <c r="G1047" s="1">
        <v>-12.683626141085963</v>
      </c>
      <c r="H1047" s="1"/>
      <c r="I1047" s="1"/>
      <c r="J1047" s="1"/>
      <c r="K1047" s="1">
        <v>-17.814608008854098</v>
      </c>
      <c r="L1047" s="1"/>
      <c r="M1047" s="6"/>
      <c r="N1047" s="6"/>
      <c r="O1047" s="9">
        <v>-10.106279042751934</v>
      </c>
      <c r="P1047" s="1"/>
      <c r="Q1047" s="1"/>
      <c r="R1047" s="1"/>
      <c r="S1047" s="1">
        <v>-18.762389435205364</v>
      </c>
      <c r="T1047" s="1"/>
      <c r="U1047" s="1"/>
      <c r="V1047" s="1"/>
      <c r="W1047" s="1">
        <v>-35.063035891630541</v>
      </c>
      <c r="X1047" s="1"/>
      <c r="Y1047" s="1"/>
      <c r="Z1047" s="1"/>
      <c r="AA1047" s="1">
        <v>0.24829608808119019</v>
      </c>
      <c r="AB1047" s="1"/>
      <c r="AC1047" s="1"/>
      <c r="AD1047" s="1"/>
      <c r="AE1047" s="1">
        <v>-30.283991646686296</v>
      </c>
      <c r="AF1047" s="1"/>
      <c r="AG1047" s="1"/>
      <c r="AH1047" s="1"/>
      <c r="AI1047" s="1">
        <v>9.0103525412166263E-2</v>
      </c>
      <c r="AJ1047" s="1"/>
      <c r="AK1047" s="1"/>
      <c r="AL1047" s="1"/>
      <c r="AM1047" s="1"/>
      <c r="AN1047" s="10">
        <f t="shared" si="61"/>
        <v>0.42217266027260969</v>
      </c>
      <c r="AO1047" s="1"/>
      <c r="AP1047" s="1"/>
      <c r="AQ1047" s="1"/>
      <c r="AR1047" s="1"/>
      <c r="AS1047" s="45">
        <f t="shared" si="63"/>
        <v>-8.4827339727390316E-2</v>
      </c>
      <c r="AT1047" s="6">
        <v>14</v>
      </c>
    </row>
    <row r="1048" spans="1:46" s="3" customFormat="1" x14ac:dyDescent="0.2">
      <c r="A1048" s="44">
        <v>2</v>
      </c>
      <c r="B1048" s="8" t="s">
        <v>77</v>
      </c>
      <c r="C1048" s="8" t="s">
        <v>9</v>
      </c>
      <c r="D1048" s="6">
        <v>1</v>
      </c>
      <c r="E1048" s="6"/>
      <c r="F1048" s="6">
        <v>94</v>
      </c>
      <c r="G1048" s="1">
        <v>-12.696448073306893</v>
      </c>
      <c r="H1048" s="1"/>
      <c r="I1048" s="1"/>
      <c r="J1048" s="1"/>
      <c r="K1048" s="1">
        <v>-17.794328250084199</v>
      </c>
      <c r="L1048" s="1"/>
      <c r="M1048" s="6"/>
      <c r="N1048" s="6"/>
      <c r="O1048" s="9">
        <v>-10.120801898264537</v>
      </c>
      <c r="P1048" s="1"/>
      <c r="Q1048" s="1"/>
      <c r="R1048" s="1"/>
      <c r="S1048" s="1">
        <v>-18.742079747560169</v>
      </c>
      <c r="T1048" s="1"/>
      <c r="U1048" s="1"/>
      <c r="V1048" s="1"/>
      <c r="W1048" s="1">
        <v>-34.979766942762282</v>
      </c>
      <c r="X1048" s="1"/>
      <c r="Y1048" s="1"/>
      <c r="Z1048" s="1"/>
      <c r="AA1048" s="1">
        <v>0.29323187847760113</v>
      </c>
      <c r="AB1048" s="1"/>
      <c r="AC1048" s="1"/>
      <c r="AD1048" s="1"/>
      <c r="AE1048" s="1">
        <v>-30.247592036551779</v>
      </c>
      <c r="AF1048" s="1"/>
      <c r="AG1048" s="1"/>
      <c r="AH1048" s="1"/>
      <c r="AI1048" s="1">
        <v>0.12074229614256193</v>
      </c>
      <c r="AJ1048" s="1"/>
      <c r="AK1048" s="1"/>
      <c r="AL1048" s="1"/>
      <c r="AM1048" s="1"/>
      <c r="AN1048" s="10">
        <f t="shared" si="61"/>
        <v>0.45433111403123305</v>
      </c>
      <c r="AO1048" s="1"/>
      <c r="AP1048" s="1"/>
      <c r="AQ1048" s="1"/>
      <c r="AR1048" s="1"/>
      <c r="AS1048" s="45">
        <f t="shared" si="63"/>
        <v>-5.2668885968766954E-2</v>
      </c>
      <c r="AT1048" s="6">
        <v>12</v>
      </c>
    </row>
    <row r="1049" spans="1:46" s="3" customFormat="1" x14ac:dyDescent="0.2">
      <c r="A1049" s="44">
        <v>2</v>
      </c>
      <c r="B1049" s="8" t="s">
        <v>78</v>
      </c>
      <c r="C1049" s="8" t="s">
        <v>9</v>
      </c>
      <c r="D1049" s="6">
        <v>1</v>
      </c>
      <c r="E1049" s="6"/>
      <c r="F1049" s="6">
        <v>95</v>
      </c>
      <c r="G1049" s="1">
        <v>-12.691754596549059</v>
      </c>
      <c r="H1049" s="1"/>
      <c r="I1049" s="1"/>
      <c r="J1049" s="1"/>
      <c r="K1049" s="1">
        <v>-17.810201433207578</v>
      </c>
      <c r="L1049" s="1"/>
      <c r="M1049" s="6"/>
      <c r="N1049" s="6"/>
      <c r="O1049" s="9">
        <v>-10.115169570955013</v>
      </c>
      <c r="P1049" s="1"/>
      <c r="Q1049" s="1"/>
      <c r="R1049" s="1"/>
      <c r="S1049" s="1">
        <v>-18.757964405631625</v>
      </c>
      <c r="T1049" s="1"/>
      <c r="U1049" s="1"/>
      <c r="V1049" s="1"/>
      <c r="W1049" s="1">
        <v>-35.771717835277322</v>
      </c>
      <c r="X1049" s="1"/>
      <c r="Y1049" s="1"/>
      <c r="Z1049" s="1"/>
      <c r="AA1049" s="1">
        <v>-0.49532179833110257</v>
      </c>
      <c r="AB1049" s="1"/>
      <c r="AC1049" s="1"/>
      <c r="AD1049" s="1"/>
      <c r="AE1049" s="1">
        <v>-30.27108552080103</v>
      </c>
      <c r="AF1049" s="1"/>
      <c r="AG1049" s="1"/>
      <c r="AH1049" s="1"/>
      <c r="AI1049" s="1">
        <v>0.10749490742845147</v>
      </c>
      <c r="AJ1049" s="1"/>
      <c r="AK1049" s="1"/>
      <c r="AL1049" s="1"/>
      <c r="AM1049" s="1"/>
      <c r="AN1049" s="10">
        <f t="shared" si="61"/>
        <v>0.44042665483690269</v>
      </c>
      <c r="AO1049" s="1"/>
      <c r="AP1049" s="1"/>
      <c r="AQ1049" s="1"/>
      <c r="AR1049" s="1"/>
      <c r="AS1049" s="45">
        <f t="shared" si="63"/>
        <v>-6.6573345163097319E-2</v>
      </c>
      <c r="AT1049" s="6">
        <v>12</v>
      </c>
    </row>
    <row r="1050" spans="1:46" s="3" customFormat="1" x14ac:dyDescent="0.2">
      <c r="A1050" s="44">
        <v>2</v>
      </c>
      <c r="B1050" s="8" t="s">
        <v>78</v>
      </c>
      <c r="C1050" s="8" t="s">
        <v>9</v>
      </c>
      <c r="D1050" s="6">
        <v>1</v>
      </c>
      <c r="E1050" s="6"/>
      <c r="F1050" s="6">
        <v>95</v>
      </c>
      <c r="G1050" s="1">
        <v>-12.744146887185817</v>
      </c>
      <c r="H1050" s="1"/>
      <c r="I1050" s="1"/>
      <c r="J1050" s="1"/>
      <c r="K1050" s="1">
        <v>-17.924093353077417</v>
      </c>
      <c r="L1050" s="1"/>
      <c r="M1050" s="6"/>
      <c r="N1050" s="6"/>
      <c r="O1050" s="9">
        <v>-10.167148554360461</v>
      </c>
      <c r="P1050" s="1"/>
      <c r="Q1050" s="1"/>
      <c r="R1050" s="1"/>
      <c r="S1050" s="1">
        <v>-18.871746127767992</v>
      </c>
      <c r="T1050" s="1"/>
      <c r="U1050" s="1"/>
      <c r="V1050" s="1"/>
      <c r="W1050" s="1">
        <v>-35.551375203644518</v>
      </c>
      <c r="X1050" s="1"/>
      <c r="Y1050" s="1"/>
      <c r="Z1050" s="1"/>
      <c r="AA1050" s="1">
        <v>-3.5043854573993394E-2</v>
      </c>
      <c r="AB1050" s="1"/>
      <c r="AC1050" s="1"/>
      <c r="AD1050" s="1"/>
      <c r="AE1050" s="1">
        <v>-30.400981440646987</v>
      </c>
      <c r="AF1050" s="1"/>
      <c r="AG1050" s="1"/>
      <c r="AH1050" s="1"/>
      <c r="AI1050" s="1">
        <v>0.14230162388279011</v>
      </c>
      <c r="AJ1050" s="1"/>
      <c r="AK1050" s="1"/>
      <c r="AL1050" s="1"/>
      <c r="AM1050" s="1"/>
      <c r="AN1050" s="10">
        <f t="shared" si="61"/>
        <v>0.47695978442737652</v>
      </c>
      <c r="AO1050" s="1"/>
      <c r="AP1050" s="1"/>
      <c r="AQ1050" s="1"/>
      <c r="AR1050" s="1"/>
      <c r="AS1050" s="45">
        <f t="shared" si="63"/>
        <v>-3.0040215572623485E-2</v>
      </c>
      <c r="AT1050" s="6">
        <v>11</v>
      </c>
    </row>
    <row r="1051" spans="1:46" s="3" customFormat="1" x14ac:dyDescent="0.2">
      <c r="A1051" s="44">
        <v>2</v>
      </c>
      <c r="B1051" s="8" t="s">
        <v>78</v>
      </c>
      <c r="C1051" s="8" t="s">
        <v>9</v>
      </c>
      <c r="D1051" s="6">
        <v>1</v>
      </c>
      <c r="E1051" s="6"/>
      <c r="F1051" s="6">
        <v>95</v>
      </c>
      <c r="G1051" s="1">
        <v>-12.694139186149439</v>
      </c>
      <c r="H1051" s="1"/>
      <c r="I1051" s="1"/>
      <c r="J1051" s="1"/>
      <c r="K1051" s="1">
        <v>-17.815981469904173</v>
      </c>
      <c r="L1051" s="1"/>
      <c r="M1051" s="6"/>
      <c r="N1051" s="6"/>
      <c r="O1051" s="9">
        <v>-10.117513031448976</v>
      </c>
      <c r="P1051" s="1"/>
      <c r="Q1051" s="1"/>
      <c r="R1051" s="1"/>
      <c r="S1051" s="1">
        <v>-18.763739463435414</v>
      </c>
      <c r="T1051" s="1"/>
      <c r="U1051" s="1"/>
      <c r="V1051" s="1"/>
      <c r="W1051" s="1">
        <v>-35.203486511387126</v>
      </c>
      <c r="X1051" s="1"/>
      <c r="Y1051" s="1"/>
      <c r="Z1051" s="1"/>
      <c r="AA1051" s="1">
        <v>0.10546457062425574</v>
      </c>
      <c r="AB1051" s="1"/>
      <c r="AC1051" s="1"/>
      <c r="AD1051" s="1"/>
      <c r="AE1051" s="1">
        <v>-30.209690332297882</v>
      </c>
      <c r="AF1051" s="1"/>
      <c r="AG1051" s="1"/>
      <c r="AH1051" s="1"/>
      <c r="AI1051" s="1">
        <v>0.17909216896794256</v>
      </c>
      <c r="AJ1051" s="1"/>
      <c r="AK1051" s="1"/>
      <c r="AL1051" s="1"/>
      <c r="AM1051" s="1"/>
      <c r="AN1051" s="10">
        <f t="shared" si="61"/>
        <v>0.51557514054875253</v>
      </c>
      <c r="AO1051" s="1"/>
      <c r="AP1051" s="1"/>
      <c r="AQ1051" s="1"/>
      <c r="AR1051" s="1"/>
      <c r="AS1051" s="45">
        <f t="shared" si="63"/>
        <v>8.5751405487525245E-3</v>
      </c>
      <c r="AT1051" s="6">
        <v>10</v>
      </c>
    </row>
    <row r="1052" spans="1:46" s="3" customFormat="1" x14ac:dyDescent="0.2">
      <c r="A1052" s="44">
        <v>2</v>
      </c>
      <c r="B1052" s="8" t="s">
        <v>78</v>
      </c>
      <c r="C1052" s="8" t="s">
        <v>9</v>
      </c>
      <c r="D1052" s="6">
        <v>1</v>
      </c>
      <c r="E1052" s="6"/>
      <c r="F1052" s="6">
        <v>95</v>
      </c>
      <c r="G1052" s="1">
        <v>-12.705850845586559</v>
      </c>
      <c r="H1052" s="1"/>
      <c r="I1052" s="1"/>
      <c r="J1052" s="1"/>
      <c r="K1052" s="1">
        <v>-17.826360028401215</v>
      </c>
      <c r="L1052" s="1"/>
      <c r="M1052" s="6"/>
      <c r="N1052" s="6"/>
      <c r="O1052" s="9">
        <v>-10.129696681715137</v>
      </c>
      <c r="P1052" s="1"/>
      <c r="Q1052" s="1"/>
      <c r="R1052" s="1"/>
      <c r="S1052" s="1">
        <v>-18.774092461464207</v>
      </c>
      <c r="T1052" s="1"/>
      <c r="U1052" s="1"/>
      <c r="V1052" s="1"/>
      <c r="W1052" s="1">
        <v>-34.931686353328395</v>
      </c>
      <c r="X1052" s="1"/>
      <c r="Y1052" s="1"/>
      <c r="Z1052" s="1"/>
      <c r="AA1052" s="1">
        <v>0.4083240345460204</v>
      </c>
      <c r="AB1052" s="1"/>
      <c r="AC1052" s="1"/>
      <c r="AD1052" s="1"/>
      <c r="AE1052" s="1">
        <v>-30.235328457660941</v>
      </c>
      <c r="AF1052" s="1"/>
      <c r="AG1052" s="1"/>
      <c r="AH1052" s="1"/>
      <c r="AI1052" s="1">
        <v>0.1752780316573721</v>
      </c>
      <c r="AJ1052" s="1"/>
      <c r="AK1052" s="1"/>
      <c r="AL1052" s="1"/>
      <c r="AM1052" s="1"/>
      <c r="AN1052" s="10">
        <f t="shared" si="61"/>
        <v>0.51157182202757778</v>
      </c>
      <c r="AO1052" s="1"/>
      <c r="AP1052" s="1"/>
      <c r="AQ1052" s="1"/>
      <c r="AR1052" s="1"/>
      <c r="AS1052" s="45">
        <f t="shared" si="63"/>
        <v>4.5718220275777766E-3</v>
      </c>
      <c r="AT1052" s="6">
        <v>9</v>
      </c>
    </row>
    <row r="1053" spans="1:46" s="3" customFormat="1" x14ac:dyDescent="0.2">
      <c r="A1053" s="44">
        <v>2</v>
      </c>
      <c r="B1053" s="8" t="s">
        <v>78</v>
      </c>
      <c r="C1053" s="8" t="s">
        <v>9</v>
      </c>
      <c r="D1053" s="6">
        <v>1</v>
      </c>
      <c r="E1053" s="6"/>
      <c r="F1053" s="6">
        <v>95</v>
      </c>
      <c r="G1053" s="1">
        <v>-12.742949787192886</v>
      </c>
      <c r="H1053" s="1"/>
      <c r="I1053" s="1"/>
      <c r="J1053" s="1"/>
      <c r="K1053" s="1">
        <v>-17.905386800513313</v>
      </c>
      <c r="L1053" s="1"/>
      <c r="M1053" s="6"/>
      <c r="N1053" s="6"/>
      <c r="O1053" s="9">
        <v>-10.166563588539713</v>
      </c>
      <c r="P1053" s="1"/>
      <c r="Q1053" s="1"/>
      <c r="R1053" s="1"/>
      <c r="S1053" s="1">
        <v>-18.853041103051183</v>
      </c>
      <c r="T1053" s="1"/>
      <c r="U1053" s="1"/>
      <c r="V1053" s="1"/>
      <c r="W1053" s="1">
        <v>-35.490620475022347</v>
      </c>
      <c r="X1053" s="1"/>
      <c r="Y1053" s="1"/>
      <c r="Z1053" s="1"/>
      <c r="AA1053" s="1">
        <v>-1.0146780045530712E-2</v>
      </c>
      <c r="AB1053" s="1"/>
      <c r="AC1053" s="1"/>
      <c r="AD1053" s="1"/>
      <c r="AE1053" s="1">
        <v>-30.386390828091777</v>
      </c>
      <c r="AF1053" s="1"/>
      <c r="AG1053" s="1"/>
      <c r="AH1053" s="1"/>
      <c r="AI1053" s="1">
        <v>0.13736967848279602</v>
      </c>
      <c r="AJ1053" s="1"/>
      <c r="AK1053" s="1"/>
      <c r="AL1053" s="1"/>
      <c r="AM1053" s="1"/>
      <c r="AN1053" s="10">
        <f t="shared" si="61"/>
        <v>0.47178321453554273</v>
      </c>
      <c r="AO1053" s="1"/>
      <c r="AP1053" s="1"/>
      <c r="AQ1053" s="1"/>
      <c r="AR1053" s="1"/>
      <c r="AS1053" s="45">
        <f t="shared" si="63"/>
        <v>-3.5216785464457279E-2</v>
      </c>
      <c r="AT1053" s="6">
        <v>9</v>
      </c>
    </row>
    <row r="1054" spans="1:46" s="3" customFormat="1" x14ac:dyDescent="0.2">
      <c r="A1054" s="44">
        <v>2</v>
      </c>
      <c r="B1054" s="8" t="s">
        <v>79</v>
      </c>
      <c r="C1054" s="8" t="s">
        <v>9</v>
      </c>
      <c r="D1054" s="6">
        <v>1</v>
      </c>
      <c r="E1054" s="6"/>
      <c r="F1054" s="6">
        <v>96</v>
      </c>
      <c r="G1054" s="1">
        <v>-12.684398793576351</v>
      </c>
      <c r="H1054" s="1"/>
      <c r="I1054" s="1"/>
      <c r="J1054" s="1"/>
      <c r="K1054" s="1">
        <v>-17.799629740455352</v>
      </c>
      <c r="L1054" s="1"/>
      <c r="M1054" s="6"/>
      <c r="N1054" s="6"/>
      <c r="O1054" s="9">
        <v>-10.103438816000283</v>
      </c>
      <c r="P1054" s="1"/>
      <c r="Q1054" s="1"/>
      <c r="R1054" s="1"/>
      <c r="S1054" s="1">
        <v>-18.744288762262883</v>
      </c>
      <c r="T1054" s="1"/>
      <c r="U1054" s="1"/>
      <c r="V1054" s="1"/>
      <c r="W1054" s="1">
        <v>-34.769037711378317</v>
      </c>
      <c r="X1054" s="1"/>
      <c r="Y1054" s="1"/>
      <c r="Z1054" s="1"/>
      <c r="AA1054" s="1">
        <v>0.51615909252869518</v>
      </c>
      <c r="AB1054" s="1"/>
      <c r="AC1054" s="1"/>
      <c r="AD1054" s="1"/>
      <c r="AE1054" s="1">
        <v>-30.043508970214255</v>
      </c>
      <c r="AF1054" s="1"/>
      <c r="AG1054" s="1"/>
      <c r="AH1054" s="1"/>
      <c r="AI1054" s="1">
        <v>0.31656147413131053</v>
      </c>
      <c r="AJ1054" s="1"/>
      <c r="AK1054" s="1"/>
      <c r="AL1054" s="1"/>
      <c r="AM1054" s="1"/>
      <c r="AN1054" s="10">
        <f t="shared" si="61"/>
        <v>0.6598629232482236</v>
      </c>
      <c r="AO1054" s="1"/>
      <c r="AP1054" s="1"/>
      <c r="AQ1054" s="1"/>
      <c r="AR1054" s="1"/>
      <c r="AS1054" s="45">
        <f t="shared" si="63"/>
        <v>0.15286292324822359</v>
      </c>
      <c r="AT1054" s="6">
        <v>5</v>
      </c>
    </row>
    <row r="1055" spans="1:46" s="3" customFormat="1" x14ac:dyDescent="0.2">
      <c r="A1055" s="44">
        <v>2</v>
      </c>
      <c r="B1055" s="8" t="s">
        <v>79</v>
      </c>
      <c r="C1055" s="8" t="s">
        <v>9</v>
      </c>
      <c r="D1055" s="6">
        <v>1</v>
      </c>
      <c r="E1055" s="6"/>
      <c r="F1055" s="6">
        <v>96</v>
      </c>
      <c r="G1055" s="1">
        <v>-12.719841123735133</v>
      </c>
      <c r="H1055" s="1"/>
      <c r="I1055" s="1"/>
      <c r="J1055" s="1"/>
      <c r="K1055" s="1">
        <v>-17.829706004731086</v>
      </c>
      <c r="L1055" s="1"/>
      <c r="M1055" s="6"/>
      <c r="N1055" s="6"/>
      <c r="O1055" s="9">
        <v>-10.14142852968291</v>
      </c>
      <c r="P1055" s="1"/>
      <c r="Q1055" s="1"/>
      <c r="R1055" s="1"/>
      <c r="S1055" s="1">
        <v>-18.775053829526982</v>
      </c>
      <c r="T1055" s="1"/>
      <c r="U1055" s="1"/>
      <c r="V1055" s="1"/>
      <c r="W1055" s="1">
        <v>-34.917920619712618</v>
      </c>
      <c r="X1055" s="1"/>
      <c r="Y1055" s="1"/>
      <c r="Z1055" s="1"/>
      <c r="AA1055" s="1">
        <v>0.42451732038893686</v>
      </c>
      <c r="AB1055" s="1"/>
      <c r="AC1055" s="1"/>
      <c r="AD1055" s="1"/>
      <c r="AE1055" s="1">
        <v>-30.152329677286538</v>
      </c>
      <c r="AF1055" s="1"/>
      <c r="AG1055" s="1"/>
      <c r="AH1055" s="1"/>
      <c r="AI1055" s="1">
        <v>0.27332732016366323</v>
      </c>
      <c r="AJ1055" s="1"/>
      <c r="AK1055" s="1"/>
      <c r="AL1055" s="1"/>
      <c r="AM1055" s="1"/>
      <c r="AN1055" s="10">
        <f t="shared" si="61"/>
        <v>0.61448435524378098</v>
      </c>
      <c r="AO1055" s="1"/>
      <c r="AP1055" s="1"/>
      <c r="AQ1055" s="1"/>
      <c r="AR1055" s="1"/>
      <c r="AS1055" s="45">
        <f t="shared" si="63"/>
        <v>0.10748435524378097</v>
      </c>
      <c r="AT1055" s="6">
        <v>5</v>
      </c>
    </row>
    <row r="1056" spans="1:46" s="3" customFormat="1" x14ac:dyDescent="0.2">
      <c r="A1056" s="44">
        <v>2</v>
      </c>
      <c r="B1056" s="8" t="s">
        <v>79</v>
      </c>
      <c r="C1056" s="8" t="s">
        <v>9</v>
      </c>
      <c r="D1056" s="6">
        <v>1</v>
      </c>
      <c r="E1056" s="6"/>
      <c r="F1056" s="6">
        <v>96</v>
      </c>
      <c r="G1056" s="1">
        <v>-12.800237966040637</v>
      </c>
      <c r="H1056" s="1"/>
      <c r="I1056" s="1"/>
      <c r="J1056" s="1"/>
      <c r="K1056" s="1">
        <v>-18.000472885566705</v>
      </c>
      <c r="L1056" s="1"/>
      <c r="M1056" s="6"/>
      <c r="N1056" s="6"/>
      <c r="O1056" s="9">
        <v>-10.219655799065176</v>
      </c>
      <c r="P1056" s="1"/>
      <c r="Q1056" s="1"/>
      <c r="R1056" s="1"/>
      <c r="S1056" s="1">
        <v>-18.944344192885865</v>
      </c>
      <c r="T1056" s="1"/>
      <c r="U1056" s="1"/>
      <c r="V1056" s="1"/>
      <c r="W1056" s="1">
        <v>-34.870960857112181</v>
      </c>
      <c r="X1056" s="1"/>
      <c r="Y1056" s="1"/>
      <c r="Z1056" s="1"/>
      <c r="AA1056" s="1">
        <v>0.81851383653919196</v>
      </c>
      <c r="AB1056" s="1"/>
      <c r="AC1056" s="1"/>
      <c r="AD1056" s="1"/>
      <c r="AE1056" s="1">
        <v>-30.39692983689925</v>
      </c>
      <c r="AF1056" s="1"/>
      <c r="AG1056" s="1"/>
      <c r="AH1056" s="1"/>
      <c r="AI1056" s="1">
        <v>0.27305015630263441</v>
      </c>
      <c r="AJ1056" s="1"/>
      <c r="AK1056" s="1"/>
      <c r="AL1056" s="1"/>
      <c r="AM1056" s="1"/>
      <c r="AN1056" s="10">
        <f t="shared" si="61"/>
        <v>0.61419344405524512</v>
      </c>
      <c r="AO1056" s="1"/>
      <c r="AP1056" s="1"/>
      <c r="AQ1056" s="1"/>
      <c r="AR1056" s="1"/>
      <c r="AS1056" s="45">
        <f t="shared" si="63"/>
        <v>0.10719344405524511</v>
      </c>
      <c r="AT1056" s="6">
        <v>5</v>
      </c>
    </row>
    <row r="1057" spans="1:46" s="3" customFormat="1" x14ac:dyDescent="0.2">
      <c r="A1057" s="44">
        <v>2</v>
      </c>
      <c r="B1057" s="8" t="s">
        <v>79</v>
      </c>
      <c r="C1057" s="8" t="s">
        <v>9</v>
      </c>
      <c r="D1057" s="6">
        <v>1</v>
      </c>
      <c r="E1057" s="6"/>
      <c r="F1057" s="6">
        <v>96</v>
      </c>
      <c r="G1057" s="1">
        <v>-12.718343215744927</v>
      </c>
      <c r="H1057" s="1"/>
      <c r="I1057" s="1"/>
      <c r="J1057" s="1"/>
      <c r="K1057" s="1">
        <v>-17.804892404809575</v>
      </c>
      <c r="L1057" s="1"/>
      <c r="M1057" s="6"/>
      <c r="N1057" s="6"/>
      <c r="O1057" s="9">
        <v>-10.139781124758272</v>
      </c>
      <c r="P1057" s="1"/>
      <c r="Q1057" s="1"/>
      <c r="R1057" s="1"/>
      <c r="S1057" s="1">
        <v>-18.749544321659343</v>
      </c>
      <c r="T1057" s="1"/>
      <c r="U1057" s="1"/>
      <c r="V1057" s="1"/>
      <c r="W1057" s="1">
        <v>-34.311153074875925</v>
      </c>
      <c r="X1057" s="1"/>
      <c r="Y1057" s="1"/>
      <c r="Z1057" s="1"/>
      <c r="AA1057" s="1">
        <v>1.0015667851338006</v>
      </c>
      <c r="AB1057" s="1"/>
      <c r="AC1057" s="1"/>
      <c r="AD1057" s="1"/>
      <c r="AE1057" s="1">
        <v>-30.140593575147548</v>
      </c>
      <c r="AF1057" s="1"/>
      <c r="AG1057" s="1"/>
      <c r="AH1057" s="1"/>
      <c r="AI1057" s="1">
        <v>0.25735752405148249</v>
      </c>
      <c r="AJ1057" s="1"/>
      <c r="AK1057" s="1"/>
      <c r="AL1057" s="1"/>
      <c r="AM1057" s="1"/>
      <c r="AN1057" s="10">
        <f t="shared" si="61"/>
        <v>0.59772245724443607</v>
      </c>
      <c r="AO1057" s="1"/>
      <c r="AP1057" s="1"/>
      <c r="AQ1057" s="1"/>
      <c r="AR1057" s="1"/>
      <c r="AS1057" s="45">
        <f t="shared" si="63"/>
        <v>9.0722457244436061E-2</v>
      </c>
      <c r="AT1057" s="6">
        <v>5</v>
      </c>
    </row>
    <row r="1058" spans="1:46" s="3" customFormat="1" x14ac:dyDescent="0.2">
      <c r="A1058" s="44">
        <v>2</v>
      </c>
      <c r="B1058" s="8" t="s">
        <v>79</v>
      </c>
      <c r="C1058" s="8" t="s">
        <v>9</v>
      </c>
      <c r="D1058" s="6">
        <v>1</v>
      </c>
      <c r="E1058" s="6"/>
      <c r="F1058" s="6">
        <v>96</v>
      </c>
      <c r="G1058" s="1">
        <v>-12.771592625101569</v>
      </c>
      <c r="H1058" s="1"/>
      <c r="I1058" s="1"/>
      <c r="J1058" s="1"/>
      <c r="K1058" s="1">
        <v>-17.91714278967439</v>
      </c>
      <c r="L1058" s="1"/>
      <c r="M1058" s="6"/>
      <c r="N1058" s="6"/>
      <c r="O1058" s="9">
        <v>-10.193171137377583</v>
      </c>
      <c r="P1058" s="1"/>
      <c r="Q1058" s="1"/>
      <c r="R1058" s="1"/>
      <c r="S1058" s="1">
        <v>-18.861951512874739</v>
      </c>
      <c r="T1058" s="1"/>
      <c r="U1058" s="1"/>
      <c r="V1058" s="1"/>
      <c r="W1058" s="1">
        <v>-34.936129488858228</v>
      </c>
      <c r="X1058" s="1"/>
      <c r="Y1058" s="1"/>
      <c r="Z1058" s="1"/>
      <c r="AA1058" s="1">
        <v>0.58294162152755513</v>
      </c>
      <c r="AB1058" s="1"/>
      <c r="AC1058" s="1"/>
      <c r="AD1058" s="1"/>
      <c r="AE1058" s="1">
        <v>-30.298009529742519</v>
      </c>
      <c r="AF1058" s="1"/>
      <c r="AG1058" s="1"/>
      <c r="AH1058" s="1"/>
      <c r="AI1058" s="1">
        <v>0.26374233106093992</v>
      </c>
      <c r="AJ1058" s="1"/>
      <c r="AK1058" s="1"/>
      <c r="AL1058" s="1"/>
      <c r="AM1058" s="1"/>
      <c r="AN1058" s="10">
        <f t="shared" ref="AN1058:AN1121" si="64">AI1058*1.0496+0.3276</f>
        <v>0.60442395068156252</v>
      </c>
      <c r="AO1058" s="1"/>
      <c r="AP1058" s="1"/>
      <c r="AQ1058" s="1"/>
      <c r="AR1058" s="1"/>
      <c r="AS1058" s="45">
        <f t="shared" ref="AS1058:AS1089" si="65">AN1058-$AW$5</f>
        <v>9.742395068156251E-2</v>
      </c>
      <c r="AT1058" s="6">
        <v>5</v>
      </c>
    </row>
    <row r="1059" spans="1:46" s="3" customFormat="1" x14ac:dyDescent="0.2">
      <c r="A1059" s="44">
        <v>2</v>
      </c>
      <c r="B1059" s="8" t="s">
        <v>80</v>
      </c>
      <c r="C1059" s="8" t="s">
        <v>9</v>
      </c>
      <c r="D1059" s="6">
        <v>1</v>
      </c>
      <c r="E1059" s="6"/>
      <c r="F1059" s="6">
        <v>97</v>
      </c>
      <c r="G1059" s="1">
        <v>-0.73798691239529424</v>
      </c>
      <c r="H1059" s="1"/>
      <c r="I1059" s="1"/>
      <c r="J1059" s="1"/>
      <c r="K1059" s="1">
        <v>-1.1819606615709342</v>
      </c>
      <c r="L1059" s="1"/>
      <c r="M1059" s="6"/>
      <c r="N1059" s="6"/>
      <c r="O1059" s="9">
        <v>-10.1221712914299</v>
      </c>
      <c r="P1059" s="1"/>
      <c r="Q1059" s="1"/>
      <c r="R1059" s="1"/>
      <c r="S1059" s="1">
        <v>-18.773719425537223</v>
      </c>
      <c r="T1059" s="1"/>
      <c r="U1059" s="1"/>
      <c r="V1059" s="1"/>
      <c r="W1059" s="1">
        <v>-35.646849648725443</v>
      </c>
      <c r="X1059" s="1"/>
      <c r="Y1059" s="1"/>
      <c r="Z1059" s="1"/>
      <c r="AA1059" s="1">
        <v>-0.33377372633174029</v>
      </c>
      <c r="AB1059" s="1"/>
      <c r="AC1059" s="1"/>
      <c r="AD1059" s="1"/>
      <c r="AE1059" s="1">
        <v>-30.284684843234214</v>
      </c>
      <c r="AF1059" s="1"/>
      <c r="AG1059" s="1"/>
      <c r="AH1059" s="1"/>
      <c r="AI1059" s="1">
        <v>0.11664815498763081</v>
      </c>
      <c r="AJ1059" s="1"/>
      <c r="AK1059" s="1"/>
      <c r="AL1059" s="1"/>
      <c r="AM1059" s="1"/>
      <c r="AN1059" s="10">
        <f t="shared" si="64"/>
        <v>0.45003390347501732</v>
      </c>
      <c r="AO1059" s="1"/>
      <c r="AP1059" s="1"/>
      <c r="AQ1059" s="1"/>
      <c r="AR1059" s="1"/>
      <c r="AS1059" s="45">
        <f t="shared" si="65"/>
        <v>-5.696609652498269E-2</v>
      </c>
      <c r="AT1059" s="6">
        <v>18</v>
      </c>
    </row>
    <row r="1060" spans="1:46" s="3" customFormat="1" x14ac:dyDescent="0.2">
      <c r="A1060" s="44">
        <v>2</v>
      </c>
      <c r="B1060" s="8" t="s">
        <v>80</v>
      </c>
      <c r="C1060" s="8" t="s">
        <v>9</v>
      </c>
      <c r="D1060" s="6">
        <v>1</v>
      </c>
      <c r="E1060" s="6"/>
      <c r="F1060" s="6">
        <v>97</v>
      </c>
      <c r="G1060" s="1">
        <v>-1.1152058149389916</v>
      </c>
      <c r="H1060" s="1"/>
      <c r="I1060" s="1"/>
      <c r="J1060" s="1"/>
      <c r="K1060" s="1">
        <v>-0.9692076518881696</v>
      </c>
      <c r="L1060" s="1"/>
      <c r="M1060" s="6"/>
      <c r="N1060" s="6"/>
      <c r="O1060" s="9">
        <v>-10.119387972551175</v>
      </c>
      <c r="P1060" s="1"/>
      <c r="Q1060" s="1"/>
      <c r="R1060" s="1"/>
      <c r="S1060" s="1">
        <v>-18.757278071439359</v>
      </c>
      <c r="T1060" s="1"/>
      <c r="U1060" s="1"/>
      <c r="V1060" s="1"/>
      <c r="W1060" s="1">
        <v>-35.354942285471857</v>
      </c>
      <c r="X1060" s="1"/>
      <c r="Y1060" s="1"/>
      <c r="Z1060" s="1"/>
      <c r="AA1060" s="1">
        <v>-6.4675356313215193E-2</v>
      </c>
      <c r="AB1060" s="1"/>
      <c r="AC1060" s="1"/>
      <c r="AD1060" s="1"/>
      <c r="AE1060" s="1">
        <v>-30.206645360431935</v>
      </c>
      <c r="AF1060" s="1"/>
      <c r="AG1060" s="1"/>
      <c r="AH1060" s="1"/>
      <c r="AI1060" s="1">
        <v>0.17736425652337129</v>
      </c>
      <c r="AJ1060" s="1"/>
      <c r="AK1060" s="1"/>
      <c r="AL1060" s="1"/>
      <c r="AM1060" s="1"/>
      <c r="AN1060" s="10">
        <f t="shared" si="64"/>
        <v>0.51376152364693051</v>
      </c>
      <c r="AO1060" s="1"/>
      <c r="AP1060" s="1"/>
      <c r="AQ1060" s="1"/>
      <c r="AR1060" s="1"/>
      <c r="AS1060" s="45">
        <f t="shared" si="65"/>
        <v>6.7615236469305007E-3</v>
      </c>
      <c r="AT1060" s="6">
        <v>18</v>
      </c>
    </row>
    <row r="1061" spans="1:46" s="3" customFormat="1" x14ac:dyDescent="0.2">
      <c r="A1061" s="44">
        <v>2</v>
      </c>
      <c r="B1061" s="8" t="s">
        <v>80</v>
      </c>
      <c r="C1061" s="8" t="s">
        <v>9</v>
      </c>
      <c r="D1061" s="6">
        <v>1</v>
      </c>
      <c r="E1061" s="6"/>
      <c r="F1061" s="6">
        <v>97</v>
      </c>
      <c r="G1061" s="1">
        <v>-12.695660679423497</v>
      </c>
      <c r="H1061" s="1"/>
      <c r="I1061" s="1"/>
      <c r="J1061" s="1"/>
      <c r="K1061" s="1">
        <v>-17.809523878418254</v>
      </c>
      <c r="L1061" s="1"/>
      <c r="M1061" s="6"/>
      <c r="N1061" s="6"/>
      <c r="O1061" s="9">
        <v>-10.081330788575654</v>
      </c>
      <c r="P1061" s="1"/>
      <c r="Q1061" s="1"/>
      <c r="R1061" s="1"/>
      <c r="S1061" s="1">
        <v>-18.654804319888015</v>
      </c>
      <c r="T1061" s="1"/>
      <c r="U1061" s="1"/>
      <c r="V1061" s="1"/>
      <c r="W1061" s="1">
        <v>-35.062123025424704</v>
      </c>
      <c r="X1061" s="1"/>
      <c r="Y1061" s="1"/>
      <c r="Z1061" s="1"/>
      <c r="AA1061" s="1">
        <v>2.9997673019310778E-2</v>
      </c>
      <c r="AB1061" s="1"/>
      <c r="AC1061" s="1"/>
      <c r="AD1061" s="1"/>
      <c r="AE1061" s="1">
        <v>-30.065616207320065</v>
      </c>
      <c r="AF1061" s="1"/>
      <c r="AG1061" s="1"/>
      <c r="AH1061" s="1"/>
      <c r="AI1061" s="1">
        <v>0.17934433806707228</v>
      </c>
      <c r="AJ1061" s="1"/>
      <c r="AK1061" s="1"/>
      <c r="AL1061" s="1"/>
      <c r="AM1061" s="1"/>
      <c r="AN1061" s="10">
        <f t="shared" si="64"/>
        <v>0.51583981723519912</v>
      </c>
      <c r="AO1061" s="1"/>
      <c r="AP1061" s="1"/>
      <c r="AQ1061" s="1"/>
      <c r="AR1061" s="1"/>
      <c r="AS1061" s="45">
        <f t="shared" si="65"/>
        <v>8.83981723519911E-3</v>
      </c>
      <c r="AT1061" s="6">
        <v>19</v>
      </c>
    </row>
    <row r="1062" spans="1:46" s="3" customFormat="1" x14ac:dyDescent="0.2">
      <c r="A1062" s="44">
        <v>2</v>
      </c>
      <c r="B1062" s="8" t="s">
        <v>80</v>
      </c>
      <c r="C1062" s="8" t="s">
        <v>9</v>
      </c>
      <c r="D1062" s="6">
        <v>1</v>
      </c>
      <c r="E1062" s="6"/>
      <c r="F1062" s="6">
        <v>97</v>
      </c>
      <c r="G1062" s="1">
        <v>-12.612764485560797</v>
      </c>
      <c r="H1062" s="1"/>
      <c r="I1062" s="1"/>
      <c r="J1062" s="1"/>
      <c r="K1062" s="1">
        <v>-17.638919655017467</v>
      </c>
      <c r="L1062" s="1"/>
      <c r="M1062" s="6"/>
      <c r="N1062" s="6"/>
      <c r="O1062" s="9">
        <v>-10.1171950015974</v>
      </c>
      <c r="P1062" s="1"/>
      <c r="Q1062" s="1"/>
      <c r="R1062" s="1"/>
      <c r="S1062" s="1">
        <v>-18.771223571126114</v>
      </c>
      <c r="T1062" s="1"/>
      <c r="U1062" s="1"/>
      <c r="V1062" s="1"/>
      <c r="W1062" s="1">
        <v>-35.432891923666681</v>
      </c>
      <c r="X1062" s="1"/>
      <c r="Y1062" s="1"/>
      <c r="Z1062" s="1"/>
      <c r="AA1062" s="1">
        <v>-0.11706054386573239</v>
      </c>
      <c r="AB1062" s="1"/>
      <c r="AC1062" s="1"/>
      <c r="AD1062" s="1"/>
      <c r="AE1062" s="1">
        <v>-30.26524697403406</v>
      </c>
      <c r="AF1062" s="1"/>
      <c r="AG1062" s="1"/>
      <c r="AH1062" s="1"/>
      <c r="AI1062" s="1">
        <v>0.12925520210865793</v>
      </c>
      <c r="AJ1062" s="1"/>
      <c r="AK1062" s="1"/>
      <c r="AL1062" s="1"/>
      <c r="AM1062" s="1"/>
      <c r="AN1062" s="10">
        <f t="shared" si="64"/>
        <v>0.46326626013324734</v>
      </c>
      <c r="AO1062" s="1"/>
      <c r="AP1062" s="1"/>
      <c r="AQ1062" s="1"/>
      <c r="AR1062" s="1"/>
      <c r="AS1062" s="45">
        <f t="shared" si="65"/>
        <v>-4.3733739866752663E-2</v>
      </c>
      <c r="AT1062" s="6">
        <v>19</v>
      </c>
    </row>
    <row r="1063" spans="1:46" s="3" customFormat="1" x14ac:dyDescent="0.2">
      <c r="A1063" s="44">
        <v>2</v>
      </c>
      <c r="B1063" s="8" t="s">
        <v>84</v>
      </c>
      <c r="C1063" s="8" t="s">
        <v>9</v>
      </c>
      <c r="D1063" s="6">
        <v>1</v>
      </c>
      <c r="E1063" s="6"/>
      <c r="F1063" s="6">
        <v>98</v>
      </c>
      <c r="G1063" s="1">
        <v>-12.665326419394329</v>
      </c>
      <c r="H1063" s="1"/>
      <c r="I1063" s="1"/>
      <c r="J1063" s="1"/>
      <c r="K1063" s="1">
        <v>-17.742545956780649</v>
      </c>
      <c r="L1063" s="1"/>
      <c r="M1063" s="6"/>
      <c r="N1063" s="6"/>
      <c r="O1063" s="9">
        <v>-10.089331797216774</v>
      </c>
      <c r="P1063" s="1"/>
      <c r="Q1063" s="1"/>
      <c r="R1063" s="1"/>
      <c r="S1063" s="1">
        <v>-18.690363888731639</v>
      </c>
      <c r="T1063" s="1"/>
      <c r="U1063" s="1"/>
      <c r="V1063" s="1"/>
      <c r="W1063" s="1">
        <v>-35.608751262436819</v>
      </c>
      <c r="X1063" s="1"/>
      <c r="Y1063" s="1"/>
      <c r="Z1063" s="1"/>
      <c r="AA1063" s="1">
        <v>-0.46413731078505382</v>
      </c>
      <c r="AB1063" s="1"/>
      <c r="AC1063" s="1"/>
      <c r="AD1063" s="1"/>
      <c r="AE1063" s="1">
        <v>-30.148874762047893</v>
      </c>
      <c r="AF1063" s="1"/>
      <c r="AG1063" s="1"/>
      <c r="AH1063" s="1"/>
      <c r="AI1063" s="1">
        <v>0.13818542822821578</v>
      </c>
      <c r="AJ1063" s="1"/>
      <c r="AK1063" s="1"/>
      <c r="AL1063" s="1"/>
      <c r="AM1063" s="1"/>
      <c r="AN1063" s="10">
        <f t="shared" si="64"/>
        <v>0.47263942546833526</v>
      </c>
      <c r="AO1063" s="1"/>
      <c r="AP1063" s="1"/>
      <c r="AQ1063" s="1"/>
      <c r="AR1063" s="1"/>
      <c r="AS1063" s="45">
        <f t="shared" si="65"/>
        <v>-3.4360574531664745E-2</v>
      </c>
      <c r="AT1063" s="6">
        <v>14</v>
      </c>
    </row>
    <row r="1064" spans="1:46" s="3" customFormat="1" x14ac:dyDescent="0.2">
      <c r="A1064" s="44">
        <v>2</v>
      </c>
      <c r="B1064" s="8" t="s">
        <v>84</v>
      </c>
      <c r="C1064" s="8" t="s">
        <v>9</v>
      </c>
      <c r="D1064" s="6">
        <v>1</v>
      </c>
      <c r="E1064" s="6"/>
      <c r="F1064" s="6">
        <v>98</v>
      </c>
      <c r="G1064" s="1">
        <v>-12.62385448946107</v>
      </c>
      <c r="H1064" s="1"/>
      <c r="I1064" s="1"/>
      <c r="J1064" s="1"/>
      <c r="K1064" s="1">
        <v>-17.653742314282841</v>
      </c>
      <c r="L1064" s="1"/>
      <c r="M1064" s="6"/>
      <c r="N1064" s="6"/>
      <c r="O1064" s="9">
        <v>-10.048136531461427</v>
      </c>
      <c r="P1064" s="1"/>
      <c r="Q1064" s="1"/>
      <c r="R1064" s="1"/>
      <c r="S1064" s="1">
        <v>-18.601647557907043</v>
      </c>
      <c r="T1064" s="1"/>
      <c r="U1064" s="1"/>
      <c r="V1064" s="1"/>
      <c r="W1064" s="1">
        <v>-34.970827048434977</v>
      </c>
      <c r="X1064" s="1"/>
      <c r="Y1064" s="1"/>
      <c r="Z1064" s="1"/>
      <c r="AA1064" s="1">
        <v>1.6260733127992921E-2</v>
      </c>
      <c r="AB1064" s="1"/>
      <c r="AC1064" s="1"/>
      <c r="AD1064" s="1"/>
      <c r="AE1064" s="1">
        <v>-30.01329171170476</v>
      </c>
      <c r="AF1064" s="1"/>
      <c r="AG1064" s="1"/>
      <c r="AH1064" s="1"/>
      <c r="AI1064" s="1">
        <v>0.14575857509166457</v>
      </c>
      <c r="AJ1064" s="1"/>
      <c r="AK1064" s="1"/>
      <c r="AL1064" s="1"/>
      <c r="AM1064" s="1"/>
      <c r="AN1064" s="10">
        <f t="shared" si="64"/>
        <v>0.48058820041621114</v>
      </c>
      <c r="AO1064" s="1"/>
      <c r="AP1064" s="1"/>
      <c r="AQ1064" s="1"/>
      <c r="AR1064" s="1"/>
      <c r="AS1064" s="45">
        <f t="shared" si="65"/>
        <v>-2.6411799583788864E-2</v>
      </c>
      <c r="AT1064" s="6">
        <v>13</v>
      </c>
    </row>
    <row r="1065" spans="1:46" s="3" customFormat="1" x14ac:dyDescent="0.2">
      <c r="A1065" s="44">
        <v>2</v>
      </c>
      <c r="B1065" s="8" t="s">
        <v>84</v>
      </c>
      <c r="C1065" s="8" t="s">
        <v>9</v>
      </c>
      <c r="D1065" s="6">
        <v>1</v>
      </c>
      <c r="E1065" s="6"/>
      <c r="F1065" s="6">
        <v>98</v>
      </c>
      <c r="G1065" s="1">
        <v>-12.694510228438464</v>
      </c>
      <c r="H1065" s="1"/>
      <c r="I1065" s="1"/>
      <c r="J1065" s="1"/>
      <c r="K1065" s="1">
        <v>-17.797949501702814</v>
      </c>
      <c r="L1065" s="1"/>
      <c r="M1065" s="6"/>
      <c r="N1065" s="6"/>
      <c r="O1065" s="9">
        <v>-10.118586166174389</v>
      </c>
      <c r="P1065" s="1"/>
      <c r="Q1065" s="1"/>
      <c r="R1065" s="1"/>
      <c r="S1065" s="1">
        <v>-18.745705556681798</v>
      </c>
      <c r="T1065" s="1"/>
      <c r="U1065" s="1"/>
      <c r="V1065" s="1"/>
      <c r="W1065" s="1">
        <v>-34.766729387129395</v>
      </c>
      <c r="X1065" s="1"/>
      <c r="Y1065" s="1"/>
      <c r="Z1065" s="1"/>
      <c r="AA1065" s="1">
        <v>0.52147052395963567</v>
      </c>
      <c r="AB1065" s="1"/>
      <c r="AC1065" s="1"/>
      <c r="AD1065" s="1"/>
      <c r="AE1065" s="1">
        <v>-30.240694015475885</v>
      </c>
      <c r="AF1065" s="1"/>
      <c r="AG1065" s="1"/>
      <c r="AH1065" s="1"/>
      <c r="AI1065" s="1">
        <v>0.12945226161600876</v>
      </c>
      <c r="AJ1065" s="1"/>
      <c r="AK1065" s="1"/>
      <c r="AL1065" s="1"/>
      <c r="AM1065" s="1"/>
      <c r="AN1065" s="10">
        <f t="shared" si="64"/>
        <v>0.46347309379216284</v>
      </c>
      <c r="AO1065" s="1"/>
      <c r="AP1065" s="1"/>
      <c r="AQ1065" s="1"/>
      <c r="AR1065" s="1"/>
      <c r="AS1065" s="45">
        <f t="shared" si="65"/>
        <v>-4.3526906207837168E-2</v>
      </c>
      <c r="AT1065" s="6">
        <v>12</v>
      </c>
    </row>
    <row r="1066" spans="1:46" s="3" customFormat="1" x14ac:dyDescent="0.2">
      <c r="A1066" s="44">
        <v>2</v>
      </c>
      <c r="B1066" s="8" t="s">
        <v>84</v>
      </c>
      <c r="C1066" s="8" t="s">
        <v>9</v>
      </c>
      <c r="D1066" s="6">
        <v>1</v>
      </c>
      <c r="E1066" s="6"/>
      <c r="F1066" s="6">
        <v>98</v>
      </c>
      <c r="G1066" s="1">
        <v>-12.619277158342371</v>
      </c>
      <c r="H1066" s="1"/>
      <c r="I1066" s="1"/>
      <c r="J1066" s="1"/>
      <c r="K1066" s="1">
        <v>-17.633813067445121</v>
      </c>
      <c r="L1066" s="1"/>
      <c r="M1066" s="6"/>
      <c r="N1066" s="6"/>
      <c r="O1066" s="9">
        <v>-10.043968763151916</v>
      </c>
      <c r="P1066" s="1"/>
      <c r="Q1066" s="1"/>
      <c r="R1066" s="1"/>
      <c r="S1066" s="1">
        <v>-18.581727325189505</v>
      </c>
      <c r="T1066" s="1"/>
      <c r="U1066" s="1"/>
      <c r="V1066" s="1"/>
      <c r="W1066" s="1">
        <v>-34.689669968471627</v>
      </c>
      <c r="X1066" s="1"/>
      <c r="Y1066" s="1"/>
      <c r="Z1066" s="1"/>
      <c r="AA1066" s="1">
        <v>0.26701499641809678</v>
      </c>
      <c r="AB1066" s="1"/>
      <c r="AC1066" s="1"/>
      <c r="AD1066" s="1"/>
      <c r="AE1066" s="1">
        <v>-29.997833861207994</v>
      </c>
      <c r="AF1066" s="1"/>
      <c r="AG1066" s="1"/>
      <c r="AH1066" s="1"/>
      <c r="AI1066" s="1">
        <v>0.13696578343080912</v>
      </c>
      <c r="AJ1066" s="1"/>
      <c r="AK1066" s="1"/>
      <c r="AL1066" s="1"/>
      <c r="AM1066" s="1"/>
      <c r="AN1066" s="10">
        <f t="shared" si="64"/>
        <v>0.47135928628897727</v>
      </c>
      <c r="AO1066" s="1"/>
      <c r="AP1066" s="1"/>
      <c r="AQ1066" s="1"/>
      <c r="AR1066" s="1"/>
      <c r="AS1066" s="45">
        <f t="shared" si="65"/>
        <v>-3.5640713711022731E-2</v>
      </c>
      <c r="AT1066" s="6">
        <v>12</v>
      </c>
    </row>
    <row r="1067" spans="1:46" s="3" customFormat="1" x14ac:dyDescent="0.2">
      <c r="A1067" s="44">
        <v>2</v>
      </c>
      <c r="B1067" s="8" t="s">
        <v>86</v>
      </c>
      <c r="C1067" s="8" t="s">
        <v>9</v>
      </c>
      <c r="D1067" s="6">
        <v>1</v>
      </c>
      <c r="E1067" s="6"/>
      <c r="F1067" s="6">
        <v>100</v>
      </c>
      <c r="G1067" s="1">
        <v>-12.699073939043055</v>
      </c>
      <c r="H1067" s="1"/>
      <c r="I1067" s="1"/>
      <c r="J1067" s="1"/>
      <c r="K1067" s="1">
        <v>-17.831365665658126</v>
      </c>
      <c r="L1067" s="1"/>
      <c r="M1067" s="6"/>
      <c r="N1067" s="6"/>
      <c r="O1067" s="9">
        <v>-10.122234574976282</v>
      </c>
      <c r="P1067" s="1"/>
      <c r="Q1067" s="1"/>
      <c r="R1067" s="1"/>
      <c r="S1067" s="1">
        <v>-18.779113566116493</v>
      </c>
      <c r="T1067" s="1"/>
      <c r="U1067" s="1"/>
      <c r="V1067" s="1"/>
      <c r="W1067" s="1">
        <v>-35.329948187855805</v>
      </c>
      <c r="X1067" s="1"/>
      <c r="Y1067" s="1"/>
      <c r="Z1067" s="1"/>
      <c r="AA1067" s="1">
        <v>5.738664792490078E-3</v>
      </c>
      <c r="AB1067" s="1"/>
      <c r="AC1067" s="1"/>
      <c r="AD1067" s="1"/>
      <c r="AE1067" s="1">
        <v>-30.246315657973241</v>
      </c>
      <c r="AF1067" s="1"/>
      <c r="AG1067" s="1"/>
      <c r="AH1067" s="1"/>
      <c r="AI1067" s="1">
        <v>0.16188004941419809</v>
      </c>
      <c r="AJ1067" s="1"/>
      <c r="AK1067" s="1"/>
      <c r="AL1067" s="1"/>
      <c r="AM1067" s="1"/>
      <c r="AN1067" s="10">
        <f t="shared" si="64"/>
        <v>0.49750929986514236</v>
      </c>
      <c r="AO1067" s="1"/>
      <c r="AP1067" s="1"/>
      <c r="AQ1067" s="1"/>
      <c r="AR1067" s="1"/>
      <c r="AS1067" s="45">
        <f t="shared" si="65"/>
        <v>-9.4907001348576436E-3</v>
      </c>
      <c r="AT1067" s="6">
        <v>14</v>
      </c>
    </row>
    <row r="1068" spans="1:46" s="3" customFormat="1" x14ac:dyDescent="0.2">
      <c r="A1068" s="44">
        <v>2</v>
      </c>
      <c r="B1068" s="8" t="s">
        <v>86</v>
      </c>
      <c r="C1068" s="8" t="s">
        <v>9</v>
      </c>
      <c r="D1068" s="6">
        <v>1</v>
      </c>
      <c r="E1068" s="6"/>
      <c r="F1068" s="6">
        <v>100</v>
      </c>
      <c r="G1068" s="1">
        <v>-12.690881882521618</v>
      </c>
      <c r="H1068" s="1"/>
      <c r="I1068" s="1"/>
      <c r="J1068" s="1"/>
      <c r="K1068" s="1">
        <v>-17.805567102155855</v>
      </c>
      <c r="L1068" s="1"/>
      <c r="M1068" s="6"/>
      <c r="N1068" s="6"/>
      <c r="O1068" s="9">
        <v>-10.114406179263616</v>
      </c>
      <c r="P1068" s="1"/>
      <c r="Q1068" s="1"/>
      <c r="R1068" s="1"/>
      <c r="S1068" s="1">
        <v>-18.7533317419025</v>
      </c>
      <c r="T1068" s="1"/>
      <c r="U1068" s="1"/>
      <c r="V1068" s="1"/>
      <c r="W1068" s="1">
        <v>-34.571619153124843</v>
      </c>
      <c r="X1068" s="1"/>
      <c r="Y1068" s="1"/>
      <c r="Z1068" s="1"/>
      <c r="AA1068" s="1">
        <v>0.73928601129542859</v>
      </c>
      <c r="AB1068" s="1"/>
      <c r="AC1068" s="1"/>
      <c r="AD1068" s="1"/>
      <c r="AE1068" s="1">
        <v>-30.195887001448387</v>
      </c>
      <c r="AF1068" s="1"/>
      <c r="AG1068" s="1"/>
      <c r="AH1068" s="1"/>
      <c r="AI1068" s="1">
        <v>0.17950311587178192</v>
      </c>
      <c r="AJ1068" s="1"/>
      <c r="AK1068" s="1"/>
      <c r="AL1068" s="1"/>
      <c r="AM1068" s="1"/>
      <c r="AN1068" s="10">
        <f t="shared" si="64"/>
        <v>0.51600647041902237</v>
      </c>
      <c r="AO1068" s="1"/>
      <c r="AP1068" s="1"/>
      <c r="AQ1068" s="1"/>
      <c r="AR1068" s="1"/>
      <c r="AS1068" s="45">
        <f t="shared" si="65"/>
        <v>9.006470419022361E-3</v>
      </c>
      <c r="AT1068" s="6">
        <v>15</v>
      </c>
    </row>
    <row r="1069" spans="1:46" s="3" customFormat="1" x14ac:dyDescent="0.2">
      <c r="A1069" s="44">
        <v>2</v>
      </c>
      <c r="B1069" s="8" t="s">
        <v>86</v>
      </c>
      <c r="C1069" s="8" t="s">
        <v>9</v>
      </c>
      <c r="D1069" s="6">
        <v>1</v>
      </c>
      <c r="E1069" s="6"/>
      <c r="F1069" s="6">
        <v>100</v>
      </c>
      <c r="G1069" s="1">
        <v>-12.682759172817093</v>
      </c>
      <c r="H1069" s="1"/>
      <c r="I1069" s="1"/>
      <c r="J1069" s="1"/>
      <c r="K1069" s="1">
        <v>-17.763287102943128</v>
      </c>
      <c r="L1069" s="1"/>
      <c r="M1069" s="6"/>
      <c r="N1069" s="6"/>
      <c r="O1069" s="9">
        <v>-10.107269031058872</v>
      </c>
      <c r="P1069" s="1"/>
      <c r="Q1069" s="1"/>
      <c r="R1069" s="1"/>
      <c r="S1069" s="1">
        <v>-18.711067313627964</v>
      </c>
      <c r="T1069" s="1"/>
      <c r="U1069" s="1"/>
      <c r="V1069" s="1"/>
      <c r="W1069" s="1">
        <v>-35.168610017248916</v>
      </c>
      <c r="X1069" s="1"/>
      <c r="Y1069" s="1"/>
      <c r="Z1069" s="1"/>
      <c r="AA1069" s="1">
        <v>3.4283201366391847E-2</v>
      </c>
      <c r="AB1069" s="1"/>
      <c r="AC1069" s="1"/>
      <c r="AD1069" s="1"/>
      <c r="AE1069" s="1">
        <v>-30.194480125559043</v>
      </c>
      <c r="AF1069" s="1"/>
      <c r="AG1069" s="1"/>
      <c r="AH1069" s="1"/>
      <c r="AI1069" s="1">
        <v>0.13013007568377088</v>
      </c>
      <c r="AJ1069" s="1"/>
      <c r="AK1069" s="1"/>
      <c r="AL1069" s="1"/>
      <c r="AM1069" s="1"/>
      <c r="AN1069" s="10">
        <f t="shared" si="64"/>
        <v>0.4641845274376859</v>
      </c>
      <c r="AO1069" s="1"/>
      <c r="AP1069" s="1"/>
      <c r="AQ1069" s="1"/>
      <c r="AR1069" s="1"/>
      <c r="AS1069" s="45">
        <f t="shared" si="65"/>
        <v>-4.2815472562314105E-2</v>
      </c>
      <c r="AT1069" s="6">
        <v>15</v>
      </c>
    </row>
    <row r="1070" spans="1:46" s="3" customFormat="1" x14ac:dyDescent="0.2">
      <c r="A1070" s="44">
        <v>2</v>
      </c>
      <c r="B1070" s="8" t="s">
        <v>86</v>
      </c>
      <c r="C1070" s="8" t="s">
        <v>9</v>
      </c>
      <c r="D1070" s="6">
        <v>1</v>
      </c>
      <c r="E1070" s="6"/>
      <c r="F1070" s="6">
        <v>100</v>
      </c>
      <c r="G1070" s="1">
        <v>-12.667785610526426</v>
      </c>
      <c r="H1070" s="1"/>
      <c r="I1070" s="1"/>
      <c r="J1070" s="1"/>
      <c r="K1070" s="1">
        <v>-17.751108787492242</v>
      </c>
      <c r="L1070" s="1"/>
      <c r="M1070" s="6"/>
      <c r="N1070" s="6"/>
      <c r="O1070" s="9">
        <v>-10.091651195766763</v>
      </c>
      <c r="P1070" s="1"/>
      <c r="Q1070" s="1"/>
      <c r="R1070" s="1"/>
      <c r="S1070" s="1">
        <v>-18.698921744746769</v>
      </c>
      <c r="T1070" s="1"/>
      <c r="U1070" s="1"/>
      <c r="V1070" s="1"/>
      <c r="W1070" s="1">
        <v>-34.669901225133998</v>
      </c>
      <c r="X1070" s="1"/>
      <c r="Y1070" s="1"/>
      <c r="Z1070" s="1"/>
      <c r="AA1070" s="1">
        <v>0.52642709356866269</v>
      </c>
      <c r="AB1070" s="1"/>
      <c r="AC1070" s="1"/>
      <c r="AD1070" s="1"/>
      <c r="AE1070" s="1">
        <v>-30.119994181668449</v>
      </c>
      <c r="AF1070" s="1"/>
      <c r="AG1070" s="1"/>
      <c r="AH1070" s="1"/>
      <c r="AI1070" s="1">
        <v>0.17910826956857306</v>
      </c>
      <c r="AJ1070" s="1"/>
      <c r="AK1070" s="1"/>
      <c r="AL1070" s="1"/>
      <c r="AM1070" s="1"/>
      <c r="AN1070" s="10">
        <f t="shared" si="64"/>
        <v>0.51559203973917433</v>
      </c>
      <c r="AO1070" s="1"/>
      <c r="AP1070" s="1"/>
      <c r="AQ1070" s="1"/>
      <c r="AR1070" s="1"/>
      <c r="AS1070" s="45">
        <f t="shared" si="65"/>
        <v>8.5920397391743286E-3</v>
      </c>
      <c r="AT1070" s="6">
        <v>15</v>
      </c>
    </row>
    <row r="1071" spans="1:46" s="3" customFormat="1" x14ac:dyDescent="0.2">
      <c r="A1071" s="44">
        <v>2</v>
      </c>
      <c r="B1071" s="8" t="s">
        <v>86</v>
      </c>
      <c r="C1071" s="8" t="s">
        <v>9</v>
      </c>
      <c r="D1071" s="6">
        <v>1</v>
      </c>
      <c r="E1071" s="6"/>
      <c r="F1071" s="6">
        <v>100</v>
      </c>
      <c r="G1071" s="1">
        <v>-12.663576810916064</v>
      </c>
      <c r="H1071" s="1"/>
      <c r="I1071" s="1"/>
      <c r="J1071" s="1"/>
      <c r="K1071" s="1">
        <v>-17.723640064894404</v>
      </c>
      <c r="L1071" s="1"/>
      <c r="M1071" s="6"/>
      <c r="N1071" s="6"/>
      <c r="O1071" s="9">
        <v>-10.088161192819697</v>
      </c>
      <c r="P1071" s="1"/>
      <c r="Q1071" s="1"/>
      <c r="R1071" s="1"/>
      <c r="S1071" s="1">
        <v>-18.671460748377058</v>
      </c>
      <c r="T1071" s="1"/>
      <c r="U1071" s="1"/>
      <c r="V1071" s="1"/>
      <c r="W1071" s="1">
        <v>-34.529042885357967</v>
      </c>
      <c r="X1071" s="1"/>
      <c r="Y1071" s="1"/>
      <c r="Z1071" s="1"/>
      <c r="AA1071" s="1">
        <v>0.6164367053666242</v>
      </c>
      <c r="AB1071" s="1"/>
      <c r="AC1071" s="1"/>
      <c r="AD1071" s="1"/>
      <c r="AE1071" s="1">
        <v>-30.102998743558178</v>
      </c>
      <c r="AF1071" s="1"/>
      <c r="AG1071" s="1"/>
      <c r="AH1071" s="1"/>
      <c r="AI1071" s="1">
        <v>0.16473804808589398</v>
      </c>
      <c r="AJ1071" s="1"/>
      <c r="AK1071" s="1"/>
      <c r="AL1071" s="1"/>
      <c r="AM1071" s="1"/>
      <c r="AN1071" s="10">
        <f t="shared" si="64"/>
        <v>0.50050905527095435</v>
      </c>
      <c r="AO1071" s="1"/>
      <c r="AP1071" s="1"/>
      <c r="AQ1071" s="1"/>
      <c r="AR1071" s="1"/>
      <c r="AS1071" s="45">
        <f t="shared" si="65"/>
        <v>-6.4909447290456557E-3</v>
      </c>
      <c r="AT1071" s="6">
        <v>14</v>
      </c>
    </row>
    <row r="1072" spans="1:46" s="3" customFormat="1" x14ac:dyDescent="0.2">
      <c r="A1072" s="44">
        <v>2</v>
      </c>
      <c r="B1072" s="8" t="s">
        <v>89</v>
      </c>
      <c r="C1072" s="8" t="s">
        <v>9</v>
      </c>
      <c r="D1072" s="6">
        <v>1</v>
      </c>
      <c r="E1072" s="6"/>
      <c r="F1072" s="6">
        <v>103</v>
      </c>
      <c r="G1072" s="1">
        <v>-12.595887711322259</v>
      </c>
      <c r="H1072" s="1"/>
      <c r="I1072" s="1"/>
      <c r="J1072" s="1"/>
      <c r="K1072" s="1">
        <v>-17.619149436104475</v>
      </c>
      <c r="L1072" s="1"/>
      <c r="M1072" s="6"/>
      <c r="N1072" s="6"/>
      <c r="O1072" s="9">
        <v>-10.019409778479567</v>
      </c>
      <c r="P1072" s="1"/>
      <c r="Q1072" s="1"/>
      <c r="R1072" s="1"/>
      <c r="S1072" s="1">
        <v>-18.567115113622748</v>
      </c>
      <c r="T1072" s="1"/>
      <c r="U1072" s="1"/>
      <c r="V1072" s="1"/>
      <c r="W1072" s="1">
        <v>-36.022958330827372</v>
      </c>
      <c r="X1072" s="1"/>
      <c r="Y1072" s="1"/>
      <c r="Z1072" s="1"/>
      <c r="AA1072" s="1">
        <v>-1.1443353356900277</v>
      </c>
      <c r="AB1072" s="1"/>
      <c r="AC1072" s="1"/>
      <c r="AD1072" s="1"/>
      <c r="AE1072" s="1">
        <v>-29.890759405405948</v>
      </c>
      <c r="AF1072" s="1"/>
      <c r="AG1072" s="1"/>
      <c r="AH1072" s="1"/>
      <c r="AI1072" s="1">
        <v>0.20824519659948248</v>
      </c>
      <c r="AJ1072" s="1"/>
      <c r="AK1072" s="1"/>
      <c r="AL1072" s="1"/>
      <c r="AM1072" s="1"/>
      <c r="AN1072" s="10">
        <f t="shared" si="64"/>
        <v>0.54617415835081684</v>
      </c>
      <c r="AO1072" s="1"/>
      <c r="AP1072" s="1"/>
      <c r="AQ1072" s="1"/>
      <c r="AR1072" s="1"/>
      <c r="AS1072" s="45">
        <f t="shared" si="65"/>
        <v>3.9174158350816835E-2</v>
      </c>
      <c r="AT1072" s="6">
        <v>9</v>
      </c>
    </row>
    <row r="1073" spans="1:47" s="3" customFormat="1" x14ac:dyDescent="0.2">
      <c r="A1073" s="44">
        <v>2</v>
      </c>
      <c r="B1073" s="8" t="s">
        <v>89</v>
      </c>
      <c r="C1073" s="8" t="s">
        <v>9</v>
      </c>
      <c r="D1073" s="6">
        <v>1</v>
      </c>
      <c r="E1073" s="6"/>
      <c r="F1073" s="6">
        <v>103</v>
      </c>
      <c r="G1073" s="1">
        <v>-12.605512454669844</v>
      </c>
      <c r="H1073" s="1"/>
      <c r="I1073" s="1"/>
      <c r="J1073" s="1"/>
      <c r="K1073" s="1">
        <v>-17.608283194978629</v>
      </c>
      <c r="L1073" s="1"/>
      <c r="M1073" s="6"/>
      <c r="N1073" s="6"/>
      <c r="O1073" s="9">
        <v>-10.030148268290466</v>
      </c>
      <c r="P1073" s="1"/>
      <c r="Q1073" s="1"/>
      <c r="R1073" s="1"/>
      <c r="S1073" s="1">
        <v>-18.556226674315425</v>
      </c>
      <c r="T1073" s="1"/>
      <c r="U1073" s="1"/>
      <c r="V1073" s="1"/>
      <c r="W1073" s="1">
        <v>-36.199604579336963</v>
      </c>
      <c r="X1073" s="1"/>
      <c r="Y1073" s="1"/>
      <c r="Z1073" s="1"/>
      <c r="AA1073" s="1">
        <v>-1.3495036303786816</v>
      </c>
      <c r="AB1073" s="1"/>
      <c r="AC1073" s="1"/>
      <c r="AD1073" s="1"/>
      <c r="AE1073" s="1">
        <v>-29.92504814260726</v>
      </c>
      <c r="AF1073" s="1"/>
      <c r="AG1073" s="1"/>
      <c r="AH1073" s="1"/>
      <c r="AI1073" s="1">
        <v>0.17207350802192489</v>
      </c>
      <c r="AJ1073" s="1"/>
      <c r="AK1073" s="1"/>
      <c r="AL1073" s="1"/>
      <c r="AM1073" s="1"/>
      <c r="AN1073" s="10">
        <f t="shared" si="64"/>
        <v>0.50820835401981235</v>
      </c>
      <c r="AO1073" s="1"/>
      <c r="AP1073" s="1"/>
      <c r="AQ1073" s="1"/>
      <c r="AR1073" s="1"/>
      <c r="AS1073" s="45">
        <f t="shared" si="65"/>
        <v>1.208354019812341E-3</v>
      </c>
      <c r="AT1073" s="6">
        <v>8</v>
      </c>
    </row>
    <row r="1074" spans="1:47" s="3" customFormat="1" x14ac:dyDescent="0.2">
      <c r="A1074" s="44">
        <v>2</v>
      </c>
      <c r="B1074" s="8" t="s">
        <v>89</v>
      </c>
      <c r="C1074" s="8" t="s">
        <v>9</v>
      </c>
      <c r="D1074" s="6">
        <v>1</v>
      </c>
      <c r="E1074" s="6"/>
      <c r="F1074" s="6">
        <v>103</v>
      </c>
      <c r="G1074" s="1">
        <v>-12.679672637181914</v>
      </c>
      <c r="H1074" s="1"/>
      <c r="I1074" s="1"/>
      <c r="J1074" s="1"/>
      <c r="K1074" s="1">
        <v>-17.764307867132008</v>
      </c>
      <c r="L1074" s="1"/>
      <c r="M1074" s="6"/>
      <c r="N1074" s="6"/>
      <c r="O1074" s="9">
        <v>-10.103917540650027</v>
      </c>
      <c r="P1074" s="1"/>
      <c r="Q1074" s="1"/>
      <c r="R1074" s="1"/>
      <c r="S1074" s="1">
        <v>-18.712095045025222</v>
      </c>
      <c r="T1074" s="1"/>
      <c r="U1074" s="1"/>
      <c r="V1074" s="1"/>
      <c r="W1074" s="1">
        <v>-36.058068105619242</v>
      </c>
      <c r="X1074" s="1"/>
      <c r="Y1074" s="1"/>
      <c r="Z1074" s="1"/>
      <c r="AA1074" s="1">
        <v>-0.88554347472770412</v>
      </c>
      <c r="AB1074" s="1"/>
      <c r="AC1074" s="1"/>
      <c r="AD1074" s="1"/>
      <c r="AE1074" s="1">
        <v>-30.122914450021952</v>
      </c>
      <c r="AF1074" s="1"/>
      <c r="AG1074" s="1"/>
      <c r="AH1074" s="1"/>
      <c r="AI1074" s="1">
        <v>0.20172588989667006</v>
      </c>
      <c r="AJ1074" s="1"/>
      <c r="AK1074" s="1"/>
      <c r="AL1074" s="1"/>
      <c r="AM1074" s="1"/>
      <c r="AN1074" s="10">
        <f t="shared" si="64"/>
        <v>0.53933149403554492</v>
      </c>
      <c r="AO1074" s="1"/>
      <c r="AP1074" s="1"/>
      <c r="AQ1074" s="1"/>
      <c r="AR1074" s="1"/>
      <c r="AS1074" s="45">
        <f t="shared" si="65"/>
        <v>3.2331494035544917E-2</v>
      </c>
      <c r="AT1074" s="6">
        <v>8</v>
      </c>
    </row>
    <row r="1075" spans="1:47" s="3" customFormat="1" x14ac:dyDescent="0.2">
      <c r="A1075" s="44">
        <v>2</v>
      </c>
      <c r="B1075" s="8" t="s">
        <v>91</v>
      </c>
      <c r="C1075" s="8" t="s">
        <v>9</v>
      </c>
      <c r="D1075" s="6">
        <v>1</v>
      </c>
      <c r="E1075" s="6"/>
      <c r="F1075" s="6">
        <v>105</v>
      </c>
      <c r="G1075" s="1">
        <v>-12.689420089483777</v>
      </c>
      <c r="H1075" s="1"/>
      <c r="I1075" s="1"/>
      <c r="J1075" s="1"/>
      <c r="K1075" s="1">
        <v>-17.814288738390395</v>
      </c>
      <c r="L1075" s="1"/>
      <c r="M1075" s="6"/>
      <c r="N1075" s="6"/>
      <c r="O1075" s="9">
        <v>-10.11251059401849</v>
      </c>
      <c r="P1075" s="1"/>
      <c r="Q1075" s="1"/>
      <c r="R1075" s="1"/>
      <c r="S1075" s="1">
        <v>-18.762057184286178</v>
      </c>
      <c r="T1075" s="1"/>
      <c r="U1075" s="1"/>
      <c r="V1075" s="1"/>
      <c r="W1075" s="1">
        <v>-34.693761340225308</v>
      </c>
      <c r="X1075" s="1"/>
      <c r="Y1075" s="1"/>
      <c r="Z1075" s="1"/>
      <c r="AA1075" s="1">
        <v>0.63043331551478066</v>
      </c>
      <c r="AB1075" s="1"/>
      <c r="AC1075" s="1"/>
      <c r="AD1075" s="1"/>
      <c r="AE1075" s="1">
        <v>-30.190041629352624</v>
      </c>
      <c r="AF1075" s="1"/>
      <c r="AG1075" s="1"/>
      <c r="AH1075" s="1"/>
      <c r="AI1075" s="1">
        <v>0.19272878429382745</v>
      </c>
      <c r="AJ1075" s="1"/>
      <c r="AK1075" s="1"/>
      <c r="AL1075" s="1"/>
      <c r="AM1075" s="1"/>
      <c r="AN1075" s="10">
        <f t="shared" si="64"/>
        <v>0.52988813199480134</v>
      </c>
      <c r="AO1075" s="1"/>
      <c r="AP1075" s="1"/>
      <c r="AQ1075" s="1"/>
      <c r="AR1075" s="1"/>
      <c r="AS1075" s="45">
        <f t="shared" si="65"/>
        <v>2.2888131994801331E-2</v>
      </c>
      <c r="AT1075" s="6">
        <v>14</v>
      </c>
    </row>
    <row r="1076" spans="1:47" s="3" customFormat="1" x14ac:dyDescent="0.2">
      <c r="A1076" s="44">
        <v>2</v>
      </c>
      <c r="B1076" s="8" t="s">
        <v>91</v>
      </c>
      <c r="C1076" s="8" t="s">
        <v>9</v>
      </c>
      <c r="D1076" s="6">
        <v>1</v>
      </c>
      <c r="E1076" s="6"/>
      <c r="F1076" s="6">
        <v>105</v>
      </c>
      <c r="G1076" s="1">
        <v>-12.621067538055591</v>
      </c>
      <c r="H1076" s="1"/>
      <c r="I1076" s="1"/>
      <c r="J1076" s="1"/>
      <c r="K1076" s="1">
        <v>-17.658450265680507</v>
      </c>
      <c r="L1076" s="1"/>
      <c r="M1076" s="6"/>
      <c r="N1076" s="6"/>
      <c r="O1076" s="9">
        <v>-10.044968643960093</v>
      </c>
      <c r="P1076" s="1"/>
      <c r="Q1076" s="1"/>
      <c r="R1076" s="1"/>
      <c r="S1076" s="1">
        <v>-18.606362033031346</v>
      </c>
      <c r="T1076" s="1"/>
      <c r="U1076" s="1"/>
      <c r="V1076" s="1"/>
      <c r="W1076" s="1">
        <v>-35.077783969639704</v>
      </c>
      <c r="X1076" s="1"/>
      <c r="Y1076" s="1"/>
      <c r="Z1076" s="1"/>
      <c r="AA1076" s="1">
        <v>-8.4971881161910456E-2</v>
      </c>
      <c r="AB1076" s="1"/>
      <c r="AC1076" s="1"/>
      <c r="AD1076" s="1"/>
      <c r="AE1076" s="1">
        <v>-30.053981268547357</v>
      </c>
      <c r="AF1076" s="1"/>
      <c r="AG1076" s="1"/>
      <c r="AH1076" s="1"/>
      <c r="AI1076" s="1">
        <v>0.10559769412074593</v>
      </c>
      <c r="AJ1076" s="1"/>
      <c r="AK1076" s="1"/>
      <c r="AL1076" s="1"/>
      <c r="AM1076" s="1"/>
      <c r="AN1076" s="10">
        <f t="shared" si="64"/>
        <v>0.43843533974913496</v>
      </c>
      <c r="AO1076" s="1"/>
      <c r="AP1076" s="1"/>
      <c r="AQ1076" s="1"/>
      <c r="AR1076" s="1"/>
      <c r="AS1076" s="45">
        <f t="shared" si="65"/>
        <v>-6.856466025086505E-2</v>
      </c>
      <c r="AT1076" s="6">
        <v>14</v>
      </c>
    </row>
    <row r="1077" spans="1:47" s="3" customFormat="1" x14ac:dyDescent="0.2">
      <c r="A1077" s="44">
        <v>2</v>
      </c>
      <c r="B1077" s="8" t="s">
        <v>91</v>
      </c>
      <c r="C1077" s="8" t="s">
        <v>9</v>
      </c>
      <c r="D1077" s="6">
        <v>1</v>
      </c>
      <c r="E1077" s="6"/>
      <c r="F1077" s="6">
        <v>105</v>
      </c>
      <c r="G1077" s="1">
        <v>-12.678995403328338</v>
      </c>
      <c r="H1077" s="1"/>
      <c r="I1077" s="1"/>
      <c r="J1077" s="1"/>
      <c r="K1077" s="1">
        <v>-17.750643091190216</v>
      </c>
      <c r="L1077" s="1"/>
      <c r="M1077" s="6"/>
      <c r="N1077" s="6"/>
      <c r="O1077" s="9">
        <v>-10.103701948179021</v>
      </c>
      <c r="P1077" s="1"/>
      <c r="Q1077" s="1"/>
      <c r="R1077" s="1"/>
      <c r="S1077" s="1">
        <v>-18.698430943962947</v>
      </c>
      <c r="T1077" s="1"/>
      <c r="U1077" s="1"/>
      <c r="V1077" s="1"/>
      <c r="W1077" s="1">
        <v>-33.568938816902218</v>
      </c>
      <c r="X1077" s="1"/>
      <c r="Y1077" s="1"/>
      <c r="Z1077" s="1"/>
      <c r="AA1077" s="1">
        <v>1.6665603921141858</v>
      </c>
      <c r="AB1077" s="1"/>
      <c r="AC1077" s="1"/>
      <c r="AD1077" s="1"/>
      <c r="AE1077" s="1">
        <v>-30.082356917451591</v>
      </c>
      <c r="AF1077" s="1"/>
      <c r="AG1077" s="1"/>
      <c r="AH1077" s="1"/>
      <c r="AI1077" s="1">
        <v>0.22917618523679573</v>
      </c>
      <c r="AJ1077" s="1"/>
      <c r="AK1077" s="1"/>
      <c r="AL1077" s="1"/>
      <c r="AM1077" s="1"/>
      <c r="AN1077" s="10">
        <f t="shared" si="64"/>
        <v>0.56814332402454082</v>
      </c>
      <c r="AO1077" s="1"/>
      <c r="AP1077" s="1"/>
      <c r="AQ1077" s="1"/>
      <c r="AR1077" s="1"/>
      <c r="AS1077" s="45">
        <f t="shared" si="65"/>
        <v>6.1143324024540813E-2</v>
      </c>
      <c r="AT1077" s="6">
        <v>13</v>
      </c>
    </row>
    <row r="1078" spans="1:47" s="3" customFormat="1" x14ac:dyDescent="0.2">
      <c r="A1078" s="44">
        <v>2</v>
      </c>
      <c r="B1078" s="8" t="s">
        <v>91</v>
      </c>
      <c r="C1078" s="8" t="s">
        <v>9</v>
      </c>
      <c r="D1078" s="6">
        <v>1</v>
      </c>
      <c r="E1078" s="6"/>
      <c r="F1078" s="6">
        <v>105</v>
      </c>
      <c r="G1078" s="1">
        <v>-12.669921760150137</v>
      </c>
      <c r="H1078" s="1"/>
      <c r="I1078" s="1"/>
      <c r="J1078" s="1"/>
      <c r="K1078" s="1">
        <v>-17.730829451177538</v>
      </c>
      <c r="L1078" s="1"/>
      <c r="M1078" s="6"/>
      <c r="N1078" s="6"/>
      <c r="O1078" s="9">
        <v>-10.094703218205815</v>
      </c>
      <c r="P1078" s="1"/>
      <c r="Q1078" s="1"/>
      <c r="R1078" s="1"/>
      <c r="S1078" s="1">
        <v>-18.67863638324549</v>
      </c>
      <c r="T1078" s="1"/>
      <c r="U1078" s="1"/>
      <c r="V1078" s="1"/>
      <c r="W1078" s="1">
        <v>-33.638109685901</v>
      </c>
      <c r="X1078" s="1"/>
      <c r="Y1078" s="1"/>
      <c r="Z1078" s="1"/>
      <c r="AA1078" s="1">
        <v>1.554445449803904</v>
      </c>
      <c r="AB1078" s="1"/>
      <c r="AC1078" s="1"/>
      <c r="AD1078" s="1"/>
      <c r="AE1078" s="1">
        <v>-30.057753374997457</v>
      </c>
      <c r="AF1078" s="1"/>
      <c r="AG1078" s="1"/>
      <c r="AH1078" s="1"/>
      <c r="AI1078" s="1">
        <v>0.22522799293739348</v>
      </c>
      <c r="AJ1078" s="1"/>
      <c r="AK1078" s="1"/>
      <c r="AL1078" s="1"/>
      <c r="AM1078" s="1"/>
      <c r="AN1078" s="10">
        <f t="shared" si="64"/>
        <v>0.5639993013870882</v>
      </c>
      <c r="AO1078" s="1"/>
      <c r="AP1078" s="1"/>
      <c r="AQ1078" s="1"/>
      <c r="AR1078" s="1"/>
      <c r="AS1078" s="45">
        <f t="shared" si="65"/>
        <v>5.6999301387088197E-2</v>
      </c>
      <c r="AT1078" s="6">
        <v>13</v>
      </c>
    </row>
    <row r="1079" spans="1:47" s="3" customFormat="1" x14ac:dyDescent="0.2">
      <c r="A1079" s="44">
        <v>2</v>
      </c>
      <c r="B1079" s="8" t="s">
        <v>91</v>
      </c>
      <c r="C1079" s="8" t="s">
        <v>9</v>
      </c>
      <c r="D1079" s="6">
        <v>1</v>
      </c>
      <c r="E1079" s="6"/>
      <c r="F1079" s="6">
        <v>105</v>
      </c>
      <c r="G1079" s="1">
        <v>-12.623318896245983</v>
      </c>
      <c r="H1079" s="1"/>
      <c r="I1079" s="1"/>
      <c r="J1079" s="1"/>
      <c r="K1079" s="1">
        <v>-17.685232476018566</v>
      </c>
      <c r="L1079" s="1"/>
      <c r="M1079" s="6"/>
      <c r="N1079" s="6"/>
      <c r="O1079" s="9">
        <v>-10.046383093622042</v>
      </c>
      <c r="P1079" s="1"/>
      <c r="Q1079" s="1"/>
      <c r="R1079" s="1"/>
      <c r="S1079" s="1">
        <v>-18.633140853653927</v>
      </c>
      <c r="T1079" s="1"/>
      <c r="U1079" s="1"/>
      <c r="V1079" s="1"/>
      <c r="W1079" s="1">
        <v>-34.086488173393342</v>
      </c>
      <c r="X1079" s="1"/>
      <c r="Y1079" s="1"/>
      <c r="Z1079" s="1"/>
      <c r="AA1079" s="1">
        <v>0.99689138337877292</v>
      </c>
      <c r="AB1079" s="1"/>
      <c r="AC1079" s="1"/>
      <c r="AD1079" s="1"/>
      <c r="AE1079" s="1">
        <v>-29.960075269552284</v>
      </c>
      <c r="AF1079" s="1"/>
      <c r="AG1079" s="1"/>
      <c r="AH1079" s="1"/>
      <c r="AI1079" s="1">
        <v>0.23159208884721005</v>
      </c>
      <c r="AJ1079" s="1"/>
      <c r="AK1079" s="1"/>
      <c r="AL1079" s="1"/>
      <c r="AM1079" s="1"/>
      <c r="AN1079" s="10">
        <f t="shared" si="64"/>
        <v>0.57067905645403172</v>
      </c>
      <c r="AO1079" s="1"/>
      <c r="AP1079" s="1"/>
      <c r="AQ1079" s="1"/>
      <c r="AR1079" s="1"/>
      <c r="AS1079" s="45">
        <f t="shared" si="65"/>
        <v>6.3679056454031713E-2</v>
      </c>
      <c r="AT1079" s="6">
        <v>14</v>
      </c>
    </row>
    <row r="1080" spans="1:47" s="3" customFormat="1" x14ac:dyDescent="0.2">
      <c r="A1080" s="44">
        <v>2</v>
      </c>
      <c r="B1080" s="8" t="s">
        <v>18</v>
      </c>
      <c r="C1080" s="8" t="s">
        <v>9</v>
      </c>
      <c r="D1080" s="6">
        <v>1</v>
      </c>
      <c r="E1080" s="6"/>
      <c r="F1080" s="6">
        <v>112</v>
      </c>
      <c r="G1080" s="1">
        <v>-12.661230365327725</v>
      </c>
      <c r="H1080" s="1"/>
      <c r="I1080" s="1"/>
      <c r="J1080" s="1"/>
      <c r="K1080" s="1">
        <v>-17.769047516731245</v>
      </c>
      <c r="L1080" s="1"/>
      <c r="M1080" s="6"/>
      <c r="N1080" s="6"/>
      <c r="O1080" s="9">
        <v>-10.153595865685276</v>
      </c>
      <c r="P1080" s="1"/>
      <c r="Q1080" s="1"/>
      <c r="R1080" s="1"/>
      <c r="S1080" s="1">
        <v>-18.818098363631449</v>
      </c>
      <c r="T1080" s="1"/>
      <c r="U1080" s="1"/>
      <c r="V1080" s="1"/>
      <c r="W1080" s="1">
        <v>-34.990938273456521</v>
      </c>
      <c r="X1080" s="1"/>
      <c r="Y1080" s="1"/>
      <c r="Z1080" s="1"/>
      <c r="AA1080" s="1">
        <v>0.23023404825439631</v>
      </c>
      <c r="AB1080" s="1"/>
      <c r="AC1080" s="1"/>
      <c r="AD1080" s="1"/>
      <c r="AE1080" s="1">
        <v>-30.076154251006557</v>
      </c>
      <c r="AF1080" s="1"/>
      <c r="AG1080" s="1"/>
      <c r="AH1080" s="1"/>
      <c r="AI1080" s="1">
        <v>0.23574564861358893</v>
      </c>
      <c r="AJ1080" s="1"/>
      <c r="AK1080" s="1"/>
      <c r="AL1080" s="1"/>
      <c r="AM1080" s="1"/>
      <c r="AN1080" s="10">
        <f t="shared" si="64"/>
        <v>0.57503863278482292</v>
      </c>
      <c r="AO1080" s="1"/>
      <c r="AP1080" s="1"/>
      <c r="AQ1080" s="1"/>
      <c r="AR1080" s="1"/>
      <c r="AS1080" s="45">
        <f t="shared" si="65"/>
        <v>6.8038632784822917E-2</v>
      </c>
      <c r="AT1080" s="6">
        <v>12</v>
      </c>
      <c r="AU1080" s="1"/>
    </row>
    <row r="1081" spans="1:47" s="3" customFormat="1" x14ac:dyDescent="0.2">
      <c r="A1081" s="44">
        <v>2</v>
      </c>
      <c r="B1081" s="8" t="s">
        <v>18</v>
      </c>
      <c r="C1081" s="8" t="s">
        <v>9</v>
      </c>
      <c r="D1081" s="6">
        <v>1</v>
      </c>
      <c r="E1081" s="6"/>
      <c r="F1081" s="6">
        <v>112</v>
      </c>
      <c r="G1081" s="1">
        <v>-12.653593516716159</v>
      </c>
      <c r="H1081" s="1"/>
      <c r="I1081" s="1"/>
      <c r="J1081" s="1"/>
      <c r="K1081" s="1">
        <v>-17.727598584721456</v>
      </c>
      <c r="L1081" s="1"/>
      <c r="M1081" s="6"/>
      <c r="N1081" s="6"/>
      <c r="O1081" s="9">
        <v>-10.146949578425577</v>
      </c>
      <c r="P1081" s="1"/>
      <c r="Q1081" s="1"/>
      <c r="R1081" s="1"/>
      <c r="S1081" s="1">
        <v>-18.776668243522806</v>
      </c>
      <c r="T1081" s="1"/>
      <c r="U1081" s="1"/>
      <c r="V1081" s="1"/>
      <c r="W1081" s="1">
        <v>-35.424541310577993</v>
      </c>
      <c r="X1081" s="1"/>
      <c r="Y1081" s="1"/>
      <c r="Z1081" s="1"/>
      <c r="AA1081" s="1">
        <v>-0.30359047826178376</v>
      </c>
      <c r="AB1081" s="1"/>
      <c r="AC1081" s="1"/>
      <c r="AD1081" s="1"/>
      <c r="AE1081" s="1">
        <v>-29.994622369880858</v>
      </c>
      <c r="AF1081" s="1"/>
      <c r="AG1081" s="1"/>
      <c r="AH1081" s="1"/>
      <c r="AI1081" s="1">
        <v>0.27034684204667314</v>
      </c>
      <c r="AJ1081" s="1"/>
      <c r="AK1081" s="1"/>
      <c r="AL1081" s="1"/>
      <c r="AM1081" s="1"/>
      <c r="AN1081" s="10">
        <f t="shared" si="64"/>
        <v>0.61135604541218813</v>
      </c>
      <c r="AO1081" s="1"/>
      <c r="AP1081" s="1"/>
      <c r="AQ1081" s="1"/>
      <c r="AR1081" s="1"/>
      <c r="AS1081" s="45">
        <f t="shared" si="65"/>
        <v>0.10435604541218813</v>
      </c>
      <c r="AT1081" s="6">
        <v>13</v>
      </c>
      <c r="AU1081" s="1"/>
    </row>
    <row r="1082" spans="1:47" s="3" customFormat="1" x14ac:dyDescent="0.2">
      <c r="A1082" s="44">
        <v>2</v>
      </c>
      <c r="B1082" s="8" t="s">
        <v>18</v>
      </c>
      <c r="C1082" s="8" t="s">
        <v>9</v>
      </c>
      <c r="D1082" s="6">
        <v>1</v>
      </c>
      <c r="E1082" s="6"/>
      <c r="F1082" s="6">
        <v>112</v>
      </c>
      <c r="G1082" s="1">
        <v>-12.644041774568233</v>
      </c>
      <c r="H1082" s="1"/>
      <c r="I1082" s="1"/>
      <c r="J1082" s="1"/>
      <c r="K1082" s="1">
        <v>-17.697778956587037</v>
      </c>
      <c r="L1082" s="1"/>
      <c r="M1082" s="6"/>
      <c r="N1082" s="6"/>
      <c r="O1082" s="9">
        <v>-10.137812688190923</v>
      </c>
      <c r="P1082" s="1"/>
      <c r="Q1082" s="1"/>
      <c r="R1082" s="1"/>
      <c r="S1082" s="1">
        <v>-18.746871225213027</v>
      </c>
      <c r="T1082" s="1"/>
      <c r="U1082" s="1"/>
      <c r="V1082" s="1"/>
      <c r="W1082" s="1">
        <v>-35.06653695865549</v>
      </c>
      <c r="X1082" s="1"/>
      <c r="Y1082" s="1"/>
      <c r="Z1082" s="1"/>
      <c r="AA1082" s="1">
        <v>6.7166646327276869E-3</v>
      </c>
      <c r="AB1082" s="1"/>
      <c r="AC1082" s="1"/>
      <c r="AD1082" s="1"/>
      <c r="AE1082" s="1">
        <v>-30.019914114030392</v>
      </c>
      <c r="AF1082" s="1"/>
      <c r="AG1082" s="1"/>
      <c r="AH1082" s="1"/>
      <c r="AI1082" s="1">
        <v>0.20442668684453325</v>
      </c>
      <c r="AJ1082" s="1"/>
      <c r="AK1082" s="1"/>
      <c r="AL1082" s="1"/>
      <c r="AM1082" s="1"/>
      <c r="AN1082" s="10">
        <f t="shared" si="64"/>
        <v>0.54216625051202216</v>
      </c>
      <c r="AO1082" s="1"/>
      <c r="AP1082" s="1"/>
      <c r="AQ1082" s="1"/>
      <c r="AR1082" s="1"/>
      <c r="AS1082" s="45">
        <f t="shared" si="65"/>
        <v>3.5166250512022157E-2</v>
      </c>
      <c r="AT1082" s="6">
        <v>13</v>
      </c>
      <c r="AU1082" s="1"/>
    </row>
    <row r="1083" spans="1:47" s="3" customFormat="1" x14ac:dyDescent="0.2">
      <c r="A1083" s="44">
        <v>2</v>
      </c>
      <c r="B1083" s="8" t="s">
        <v>18</v>
      </c>
      <c r="C1083" s="8" t="s">
        <v>9</v>
      </c>
      <c r="D1083" s="6">
        <v>1</v>
      </c>
      <c r="E1083" s="6"/>
      <c r="F1083" s="6">
        <v>112</v>
      </c>
      <c r="G1083" s="1">
        <v>-12.627429170008922</v>
      </c>
      <c r="H1083" s="1"/>
      <c r="I1083" s="1"/>
      <c r="J1083" s="1"/>
      <c r="K1083" s="1">
        <v>-17.657830603366754</v>
      </c>
      <c r="L1083" s="1"/>
      <c r="M1083" s="6"/>
      <c r="N1083" s="6"/>
      <c r="O1083" s="9">
        <v>-10.121475753393643</v>
      </c>
      <c r="P1083" s="1"/>
      <c r="Q1083" s="1"/>
      <c r="R1083" s="1"/>
      <c r="S1083" s="1">
        <v>-18.706961698282143</v>
      </c>
      <c r="T1083" s="1"/>
      <c r="U1083" s="1"/>
      <c r="V1083" s="1"/>
      <c r="W1083" s="1">
        <v>-34.91858518998189</v>
      </c>
      <c r="X1083" s="1"/>
      <c r="Y1083" s="1"/>
      <c r="Z1083" s="1"/>
      <c r="AA1083" s="1">
        <v>7.8701551402340919E-2</v>
      </c>
      <c r="AB1083" s="1"/>
      <c r="AC1083" s="1"/>
      <c r="AD1083" s="1"/>
      <c r="AE1083" s="1">
        <v>-29.864690329199302</v>
      </c>
      <c r="AF1083" s="1"/>
      <c r="AG1083" s="1"/>
      <c r="AH1083" s="1"/>
      <c r="AI1083" s="1">
        <v>0.30713026682963052</v>
      </c>
      <c r="AJ1083" s="1"/>
      <c r="AK1083" s="1"/>
      <c r="AL1083" s="1"/>
      <c r="AM1083" s="1"/>
      <c r="AN1083" s="10">
        <f t="shared" si="64"/>
        <v>0.64996392806438019</v>
      </c>
      <c r="AO1083" s="1"/>
      <c r="AP1083" s="1"/>
      <c r="AQ1083" s="1"/>
      <c r="AR1083" s="1"/>
      <c r="AS1083" s="45">
        <f t="shared" si="65"/>
        <v>0.14296392806438019</v>
      </c>
      <c r="AT1083" s="6">
        <v>13</v>
      </c>
      <c r="AU1083" s="1"/>
    </row>
    <row r="1084" spans="1:47" s="3" customFormat="1" x14ac:dyDescent="0.2">
      <c r="A1084" s="44">
        <v>2</v>
      </c>
      <c r="B1084" s="8" t="s">
        <v>119</v>
      </c>
      <c r="C1084" s="8" t="s">
        <v>9</v>
      </c>
      <c r="D1084" s="6">
        <v>1</v>
      </c>
      <c r="E1084" s="6"/>
      <c r="F1084" s="6">
        <v>114</v>
      </c>
      <c r="G1084" s="1">
        <v>-12.653596020870483</v>
      </c>
      <c r="H1084" s="1"/>
      <c r="I1084" s="1"/>
      <c r="J1084" s="1"/>
      <c r="K1084" s="1">
        <v>-17.727269613887263</v>
      </c>
      <c r="L1084" s="1"/>
      <c r="M1084" s="6"/>
      <c r="N1084" s="6"/>
      <c r="O1084" s="9">
        <v>-10.146962752639805</v>
      </c>
      <c r="P1084" s="1"/>
      <c r="Q1084" s="1"/>
      <c r="R1084" s="1"/>
      <c r="S1084" s="1">
        <v>-18.776388020954371</v>
      </c>
      <c r="T1084" s="1"/>
      <c r="U1084" s="1"/>
      <c r="V1084" s="1"/>
      <c r="W1084" s="1">
        <v>-34.794669649751185</v>
      </c>
      <c r="X1084" s="1"/>
      <c r="Y1084" s="1"/>
      <c r="Z1084" s="1"/>
      <c r="AA1084" s="1">
        <v>0.34854146953433585</v>
      </c>
      <c r="AB1084" s="1"/>
      <c r="AC1084" s="1"/>
      <c r="AD1084" s="1"/>
      <c r="AE1084" s="1">
        <v>-30.003640497600919</v>
      </c>
      <c r="AF1084" s="1"/>
      <c r="AG1084" s="1"/>
      <c r="AH1084" s="1"/>
      <c r="AI1084" s="1">
        <v>0.26071822902079544</v>
      </c>
      <c r="AJ1084" s="1"/>
      <c r="AK1084" s="1"/>
      <c r="AL1084" s="1"/>
      <c r="AM1084" s="1"/>
      <c r="AN1084" s="10">
        <f t="shared" si="64"/>
        <v>0.60124985318022695</v>
      </c>
      <c r="AO1084" s="1"/>
      <c r="AP1084" s="1"/>
      <c r="AQ1084" s="1"/>
      <c r="AR1084" s="1"/>
      <c r="AS1084" s="45">
        <f t="shared" si="65"/>
        <v>9.4249853180226939E-2</v>
      </c>
      <c r="AT1084" s="6">
        <v>5</v>
      </c>
    </row>
    <row r="1085" spans="1:47" s="3" customFormat="1" x14ac:dyDescent="0.2">
      <c r="A1085" s="44">
        <v>2</v>
      </c>
      <c r="B1085" s="8" t="s">
        <v>119</v>
      </c>
      <c r="C1085" s="8" t="s">
        <v>9</v>
      </c>
      <c r="D1085" s="6">
        <v>1</v>
      </c>
      <c r="E1085" s="6"/>
      <c r="F1085" s="6">
        <v>114</v>
      </c>
      <c r="G1085" s="1">
        <v>-12.638270978082831</v>
      </c>
      <c r="H1085" s="1"/>
      <c r="I1085" s="1"/>
      <c r="J1085" s="1"/>
      <c r="K1085" s="1">
        <v>-17.692419334853291</v>
      </c>
      <c r="L1085" s="1"/>
      <c r="M1085" s="6"/>
      <c r="N1085" s="6"/>
      <c r="O1085" s="9">
        <v>-10.131817102795587</v>
      </c>
      <c r="P1085" s="1"/>
      <c r="Q1085" s="1"/>
      <c r="R1085" s="1"/>
      <c r="S1085" s="1">
        <v>-18.741573477160159</v>
      </c>
      <c r="T1085" s="1"/>
      <c r="U1085" s="1"/>
      <c r="V1085" s="1"/>
      <c r="W1085" s="1">
        <v>-34.96440576174048</v>
      </c>
      <c r="X1085" s="1"/>
      <c r="Y1085" s="1"/>
      <c r="Z1085" s="1"/>
      <c r="AA1085" s="1">
        <v>0.10163624013111161</v>
      </c>
      <c r="AB1085" s="1"/>
      <c r="AC1085" s="1"/>
      <c r="AD1085" s="1"/>
      <c r="AE1085" s="1">
        <v>-29.942471571709618</v>
      </c>
      <c r="AF1085" s="1"/>
      <c r="AG1085" s="1"/>
      <c r="AH1085" s="1"/>
      <c r="AI1085" s="1">
        <v>0.27288464760807929</v>
      </c>
      <c r="AJ1085" s="1"/>
      <c r="AK1085" s="1"/>
      <c r="AL1085" s="1"/>
      <c r="AM1085" s="1"/>
      <c r="AN1085" s="10">
        <f t="shared" si="64"/>
        <v>0.61401972612944</v>
      </c>
      <c r="AO1085" s="1"/>
      <c r="AP1085" s="1"/>
      <c r="AQ1085" s="1"/>
      <c r="AR1085" s="1"/>
      <c r="AS1085" s="45">
        <f t="shared" si="65"/>
        <v>0.10701972612944</v>
      </c>
      <c r="AT1085" s="6">
        <v>5</v>
      </c>
    </row>
    <row r="1086" spans="1:47" s="3" customFormat="1" x14ac:dyDescent="0.2">
      <c r="A1086" s="44">
        <v>2</v>
      </c>
      <c r="B1086" s="8" t="s">
        <v>120</v>
      </c>
      <c r="C1086" s="8" t="s">
        <v>9</v>
      </c>
      <c r="D1086" s="6">
        <v>1</v>
      </c>
      <c r="E1086" s="6"/>
      <c r="F1086" s="6">
        <v>114</v>
      </c>
      <c r="G1086" s="1">
        <v>-12.664053497561007</v>
      </c>
      <c r="H1086" s="1"/>
      <c r="I1086" s="1"/>
      <c r="J1086" s="1"/>
      <c r="K1086" s="1">
        <v>-17.760825258218297</v>
      </c>
      <c r="L1086" s="1"/>
      <c r="M1086" s="6"/>
      <c r="N1086" s="6"/>
      <c r="O1086" s="9">
        <v>-10.156932046859888</v>
      </c>
      <c r="P1086" s="1"/>
      <c r="Q1086" s="1"/>
      <c r="R1086" s="1"/>
      <c r="S1086" s="1">
        <v>-18.809918871931643</v>
      </c>
      <c r="T1086" s="1"/>
      <c r="U1086" s="1"/>
      <c r="V1086" s="1"/>
      <c r="W1086" s="1">
        <v>-34.533383066904719</v>
      </c>
      <c r="X1086" s="1"/>
      <c r="Y1086" s="1"/>
      <c r="Z1086" s="1"/>
      <c r="AA1086" s="1">
        <v>0.68766318963994766</v>
      </c>
      <c r="AB1086" s="1"/>
      <c r="AC1086" s="1"/>
      <c r="AD1086" s="1"/>
      <c r="AE1086" s="1">
        <v>-30.000256135770691</v>
      </c>
      <c r="AF1086" s="1"/>
      <c r="AG1086" s="1"/>
      <c r="AH1086" s="1"/>
      <c r="AI1086" s="1">
        <v>0.30872997745903796</v>
      </c>
      <c r="AJ1086" s="1"/>
      <c r="AK1086" s="1"/>
      <c r="AL1086" s="1"/>
      <c r="AM1086" s="1"/>
      <c r="AN1086" s="10">
        <f t="shared" si="64"/>
        <v>0.65164298434100631</v>
      </c>
      <c r="AO1086" s="1"/>
      <c r="AP1086" s="1"/>
      <c r="AQ1086" s="1"/>
      <c r="AR1086" s="1"/>
      <c r="AS1086" s="45">
        <f t="shared" si="65"/>
        <v>0.14464298434100631</v>
      </c>
      <c r="AT1086" s="6">
        <v>5</v>
      </c>
    </row>
    <row r="1087" spans="1:47" s="3" customFormat="1" x14ac:dyDescent="0.2">
      <c r="A1087" s="44">
        <v>2</v>
      </c>
      <c r="B1087" s="8" t="s">
        <v>120</v>
      </c>
      <c r="C1087" s="8" t="s">
        <v>9</v>
      </c>
      <c r="D1087" s="6">
        <v>1</v>
      </c>
      <c r="E1087" s="6"/>
      <c r="F1087" s="6">
        <v>114</v>
      </c>
      <c r="G1087" s="1">
        <v>-12.682050720903979</v>
      </c>
      <c r="H1087" s="1"/>
      <c r="I1087" s="1"/>
      <c r="J1087" s="1"/>
      <c r="K1087" s="1">
        <v>-17.814811813190701</v>
      </c>
      <c r="L1087" s="1"/>
      <c r="M1087" s="6"/>
      <c r="N1087" s="6"/>
      <c r="O1087" s="9">
        <v>-10.174229903456483</v>
      </c>
      <c r="P1087" s="1"/>
      <c r="Q1087" s="1"/>
      <c r="R1087" s="1"/>
      <c r="S1087" s="1">
        <v>-18.863862914966361</v>
      </c>
      <c r="T1087" s="1"/>
      <c r="U1087" s="1"/>
      <c r="V1087" s="1"/>
      <c r="W1087" s="1">
        <v>-35.163196212051631</v>
      </c>
      <c r="X1087" s="1"/>
      <c r="Y1087" s="1"/>
      <c r="Z1087" s="1"/>
      <c r="AA1087" s="1">
        <v>0.14485992801997749</v>
      </c>
      <c r="AB1087" s="1"/>
      <c r="AC1087" s="1"/>
      <c r="AD1087" s="1"/>
      <c r="AE1087" s="1">
        <v>-30.117073489342104</v>
      </c>
      <c r="AF1087" s="1"/>
      <c r="AG1087" s="1"/>
      <c r="AH1087" s="1"/>
      <c r="AI1087" s="1">
        <v>0.26112012671908325</v>
      </c>
      <c r="AJ1087" s="1"/>
      <c r="AK1087" s="1"/>
      <c r="AL1087" s="1"/>
      <c r="AM1087" s="1"/>
      <c r="AN1087" s="10">
        <f t="shared" si="64"/>
        <v>0.60167168500434975</v>
      </c>
      <c r="AO1087" s="1"/>
      <c r="AP1087" s="1"/>
      <c r="AQ1087" s="1"/>
      <c r="AR1087" s="1"/>
      <c r="AS1087" s="45">
        <f t="shared" si="65"/>
        <v>9.4671685004349748E-2</v>
      </c>
      <c r="AT1087" s="6">
        <v>4</v>
      </c>
    </row>
    <row r="1088" spans="1:47" s="3" customFormat="1" x14ac:dyDescent="0.2">
      <c r="A1088" s="44">
        <v>2</v>
      </c>
      <c r="B1088" s="8" t="s">
        <v>93</v>
      </c>
      <c r="C1088" s="8" t="s">
        <v>9</v>
      </c>
      <c r="D1088" s="6">
        <v>1</v>
      </c>
      <c r="E1088" s="6"/>
      <c r="F1088" s="6">
        <v>115</v>
      </c>
      <c r="G1088" s="1">
        <v>-12.681904891850653</v>
      </c>
      <c r="H1088" s="1"/>
      <c r="I1088" s="1"/>
      <c r="J1088" s="1"/>
      <c r="K1088" s="1">
        <v>-17.817286703026149</v>
      </c>
      <c r="L1088" s="1"/>
      <c r="M1088" s="6"/>
      <c r="N1088" s="6"/>
      <c r="O1088" s="9">
        <v>-10.20639781750276</v>
      </c>
      <c r="P1088" s="1"/>
      <c r="Q1088" s="1"/>
      <c r="R1088" s="1"/>
      <c r="S1088" s="1">
        <v>-18.900370553024189</v>
      </c>
      <c r="T1088" s="1"/>
      <c r="U1088" s="1"/>
      <c r="V1088" s="1"/>
      <c r="W1088" s="1">
        <v>-34.864171875425811</v>
      </c>
      <c r="X1088" s="1"/>
      <c r="Y1088" s="1"/>
      <c r="Z1088" s="1"/>
      <c r="AA1088" s="1">
        <v>0.52932892619025895</v>
      </c>
      <c r="AB1088" s="1"/>
      <c r="AC1088" s="1"/>
      <c r="AD1088" s="1"/>
      <c r="AE1088" s="1">
        <v>-30.248465141055991</v>
      </c>
      <c r="AF1088" s="1"/>
      <c r="AG1088" s="1"/>
      <c r="AH1088" s="1"/>
      <c r="AI1088" s="1">
        <v>0.19488704685965974</v>
      </c>
      <c r="AJ1088" s="1"/>
      <c r="AK1088" s="1"/>
      <c r="AL1088" s="1"/>
      <c r="AM1088" s="1"/>
      <c r="AN1088" s="10">
        <f t="shared" si="64"/>
        <v>0.53215344438389889</v>
      </c>
      <c r="AO1088" s="1"/>
      <c r="AP1088" s="1"/>
      <c r="AQ1088" s="1"/>
      <c r="AR1088" s="1"/>
      <c r="AS1088" s="45">
        <f t="shared" si="65"/>
        <v>2.5153444383898882E-2</v>
      </c>
      <c r="AT1088" s="6">
        <v>16</v>
      </c>
    </row>
    <row r="1089" spans="1:46" s="3" customFormat="1" x14ac:dyDescent="0.2">
      <c r="A1089" s="44">
        <v>2</v>
      </c>
      <c r="B1089" s="8" t="s">
        <v>93</v>
      </c>
      <c r="C1089" s="8" t="s">
        <v>9</v>
      </c>
      <c r="D1089" s="6">
        <v>1</v>
      </c>
      <c r="E1089" s="6"/>
      <c r="F1089" s="6">
        <v>115</v>
      </c>
      <c r="G1089" s="1">
        <v>-12.7132944330268</v>
      </c>
      <c r="H1089" s="1"/>
      <c r="I1089" s="1"/>
      <c r="J1089" s="1"/>
      <c r="K1089" s="1">
        <v>-17.851390865670751</v>
      </c>
      <c r="L1089" s="1"/>
      <c r="M1089" s="6"/>
      <c r="N1089" s="6"/>
      <c r="O1089" s="9">
        <v>-10.194289779561096</v>
      </c>
      <c r="P1089" s="1"/>
      <c r="Q1089" s="1"/>
      <c r="R1089" s="1"/>
      <c r="S1089" s="1">
        <v>-18.883786047688147</v>
      </c>
      <c r="T1089" s="1"/>
      <c r="U1089" s="1"/>
      <c r="V1089" s="1"/>
      <c r="W1089" s="1">
        <v>-35.081984765039742</v>
      </c>
      <c r="X1089" s="1"/>
      <c r="Y1089" s="1"/>
      <c r="Z1089" s="1"/>
      <c r="AA1089" s="1">
        <v>0.2697140186430913</v>
      </c>
      <c r="AB1089" s="1"/>
      <c r="AC1089" s="1"/>
      <c r="AD1089" s="1"/>
      <c r="AE1089" s="1">
        <v>-30.227798132645511</v>
      </c>
      <c r="AF1089" s="1"/>
      <c r="AG1089" s="1"/>
      <c r="AH1089" s="1"/>
      <c r="AI1089" s="1">
        <v>0.18718012217266988</v>
      </c>
      <c r="AJ1089" s="1"/>
      <c r="AK1089" s="1"/>
      <c r="AL1089" s="1"/>
      <c r="AM1089" s="1"/>
      <c r="AN1089" s="10">
        <f t="shared" si="64"/>
        <v>0.52406425623243436</v>
      </c>
      <c r="AO1089" s="1"/>
      <c r="AP1089" s="1"/>
      <c r="AQ1089" s="1"/>
      <c r="AR1089" s="1"/>
      <c r="AS1089" s="45">
        <f t="shared" si="65"/>
        <v>1.7064256232434349E-2</v>
      </c>
      <c r="AT1089" s="6">
        <v>15</v>
      </c>
    </row>
    <row r="1090" spans="1:46" s="3" customFormat="1" x14ac:dyDescent="0.2">
      <c r="A1090" s="44">
        <v>2</v>
      </c>
      <c r="B1090" s="8" t="s">
        <v>93</v>
      </c>
      <c r="C1090" s="8" t="s">
        <v>9</v>
      </c>
      <c r="D1090" s="6">
        <v>1</v>
      </c>
      <c r="E1090" s="6"/>
      <c r="F1090" s="6">
        <v>115</v>
      </c>
      <c r="G1090" s="1">
        <v>-12.650641933663659</v>
      </c>
      <c r="H1090" s="1"/>
      <c r="I1090" s="1"/>
      <c r="J1090" s="1"/>
      <c r="K1090" s="1">
        <v>-17.745526528353402</v>
      </c>
      <c r="L1090" s="1"/>
      <c r="M1090" s="6"/>
      <c r="N1090" s="6"/>
      <c r="O1090" s="9">
        <v>-10.17411956711037</v>
      </c>
      <c r="P1090" s="1"/>
      <c r="Q1090" s="1"/>
      <c r="R1090" s="1"/>
      <c r="S1090" s="1">
        <v>-18.846661365515814</v>
      </c>
      <c r="T1090" s="1"/>
      <c r="U1090" s="1"/>
      <c r="V1090" s="1"/>
      <c r="W1090" s="1">
        <v>-35.302328383017759</v>
      </c>
      <c r="X1090" s="1"/>
      <c r="Y1090" s="1"/>
      <c r="Z1090" s="1"/>
      <c r="AA1090" s="1">
        <v>-3.4411619496341195E-2</v>
      </c>
      <c r="AB1090" s="1"/>
      <c r="AC1090" s="1"/>
      <c r="AD1090" s="1"/>
      <c r="AE1090" s="1">
        <v>-30.14480572034627</v>
      </c>
      <c r="AF1090" s="1"/>
      <c r="AG1090" s="1"/>
      <c r="AH1090" s="1"/>
      <c r="AI1090" s="1">
        <v>0.21456378101136764</v>
      </c>
      <c r="AJ1090" s="1"/>
      <c r="AK1090" s="1"/>
      <c r="AL1090" s="1"/>
      <c r="AM1090" s="1"/>
      <c r="AN1090" s="10">
        <f t="shared" si="64"/>
        <v>0.55280614454953148</v>
      </c>
      <c r="AO1090" s="1"/>
      <c r="AP1090" s="1"/>
      <c r="AQ1090" s="1"/>
      <c r="AR1090" s="1"/>
      <c r="AS1090" s="45">
        <f t="shared" ref="AS1090:AS1121" si="66">AN1090-$AW$5</f>
        <v>4.5806144549531469E-2</v>
      </c>
      <c r="AT1090" s="6">
        <v>16</v>
      </c>
    </row>
    <row r="1091" spans="1:46" s="3" customFormat="1" x14ac:dyDescent="0.2">
      <c r="A1091" s="44">
        <v>2</v>
      </c>
      <c r="B1091" s="8" t="s">
        <v>93</v>
      </c>
      <c r="C1091" s="8" t="s">
        <v>9</v>
      </c>
      <c r="D1091" s="6">
        <v>1</v>
      </c>
      <c r="E1091" s="6"/>
      <c r="F1091" s="6">
        <v>115</v>
      </c>
      <c r="G1091" s="1">
        <v>-12.681348170328139</v>
      </c>
      <c r="H1091" s="1"/>
      <c r="I1091" s="1"/>
      <c r="J1091" s="1"/>
      <c r="K1091" s="1">
        <v>-17.797607973460472</v>
      </c>
      <c r="L1091" s="1"/>
      <c r="M1091" s="6"/>
      <c r="N1091" s="6"/>
      <c r="O1091" s="9">
        <v>-10.173980760427298</v>
      </c>
      <c r="P1091" s="1"/>
      <c r="Q1091" s="1"/>
      <c r="R1091" s="1"/>
      <c r="S1091" s="1">
        <v>-18.866338027586906</v>
      </c>
      <c r="T1091" s="1"/>
      <c r="U1091" s="1"/>
      <c r="V1091" s="1"/>
      <c r="W1091" s="1">
        <v>-34.702859134412122</v>
      </c>
      <c r="X1091" s="1"/>
      <c r="Y1091" s="1"/>
      <c r="Z1091" s="1"/>
      <c r="AA1091" s="1">
        <v>0.62712182700083718</v>
      </c>
      <c r="AB1091" s="1"/>
      <c r="AC1091" s="1"/>
      <c r="AD1091" s="1"/>
      <c r="AE1091" s="1">
        <v>-30.127672985019586</v>
      </c>
      <c r="AF1091" s="1"/>
      <c r="AG1091" s="1"/>
      <c r="AH1091" s="1"/>
      <c r="AI1091" s="1">
        <v>0.25251349811039603</v>
      </c>
      <c r="AJ1091" s="1"/>
      <c r="AK1091" s="1"/>
      <c r="AL1091" s="1"/>
      <c r="AM1091" s="1"/>
      <c r="AN1091" s="10">
        <f t="shared" si="64"/>
        <v>0.59263816761667165</v>
      </c>
      <c r="AO1091" s="1"/>
      <c r="AP1091" s="1"/>
      <c r="AQ1091" s="1"/>
      <c r="AR1091" s="1"/>
      <c r="AS1091" s="45">
        <f t="shared" si="66"/>
        <v>8.5638167616671645E-2</v>
      </c>
      <c r="AT1091" s="6">
        <v>16</v>
      </c>
    </row>
    <row r="1092" spans="1:46" s="3" customFormat="1" x14ac:dyDescent="0.2">
      <c r="A1092" s="44">
        <v>2</v>
      </c>
      <c r="B1092" s="8" t="s">
        <v>93</v>
      </c>
      <c r="C1092" s="8" t="s">
        <v>9</v>
      </c>
      <c r="D1092" s="6">
        <v>1</v>
      </c>
      <c r="E1092" s="6"/>
      <c r="F1092" s="6">
        <v>115</v>
      </c>
      <c r="G1092" s="1">
        <v>-12.668062631683908</v>
      </c>
      <c r="H1092" s="1"/>
      <c r="I1092" s="1"/>
      <c r="J1092" s="1"/>
      <c r="K1092" s="1">
        <v>-17.781780897300258</v>
      </c>
      <c r="L1092" s="1"/>
      <c r="M1092" s="6"/>
      <c r="N1092" s="6"/>
      <c r="O1092" s="9">
        <v>-10.160451246124543</v>
      </c>
      <c r="P1092" s="1"/>
      <c r="Q1092" s="1"/>
      <c r="R1092" s="1"/>
      <c r="S1092" s="1">
        <v>-18.830864667795268</v>
      </c>
      <c r="T1092" s="1"/>
      <c r="U1092" s="1"/>
      <c r="V1092" s="1"/>
      <c r="W1092" s="1">
        <v>-35.465426055985283</v>
      </c>
      <c r="X1092" s="1"/>
      <c r="Y1092" s="1"/>
      <c r="Z1092" s="1"/>
      <c r="AA1092" s="1">
        <v>-0.23564771320783162</v>
      </c>
      <c r="AB1092" s="1"/>
      <c r="AC1092" s="1"/>
      <c r="AD1092" s="1"/>
      <c r="AE1092" s="1">
        <v>-30.141077156131928</v>
      </c>
      <c r="AF1092" s="1"/>
      <c r="AG1092" s="1"/>
      <c r="AH1092" s="1"/>
      <c r="AI1092" s="1">
        <v>0.18867657090287926</v>
      </c>
      <c r="AJ1092" s="1"/>
      <c r="AK1092" s="1"/>
      <c r="AL1092" s="1"/>
      <c r="AM1092" s="1"/>
      <c r="AN1092" s="10">
        <f t="shared" si="64"/>
        <v>0.52563492881966212</v>
      </c>
      <c r="AO1092" s="1"/>
      <c r="AP1092" s="1"/>
      <c r="AQ1092" s="1"/>
      <c r="AR1092" s="1"/>
      <c r="AS1092" s="45">
        <f t="shared" si="66"/>
        <v>1.8634928819662111E-2</v>
      </c>
      <c r="AT1092" s="6">
        <v>16</v>
      </c>
    </row>
    <row r="1093" spans="1:46" s="3" customFormat="1" x14ac:dyDescent="0.2">
      <c r="A1093" s="44">
        <v>2</v>
      </c>
      <c r="B1093" s="8" t="s">
        <v>93</v>
      </c>
      <c r="C1093" s="8" t="s">
        <v>9</v>
      </c>
      <c r="D1093" s="6">
        <v>1</v>
      </c>
      <c r="E1093" s="6"/>
      <c r="F1093" s="6">
        <v>115</v>
      </c>
      <c r="G1093" s="1">
        <v>-12.655646766661697</v>
      </c>
      <c r="H1093" s="1"/>
      <c r="I1093" s="1"/>
      <c r="J1093" s="1"/>
      <c r="K1093" s="1">
        <v>-17.758536420758936</v>
      </c>
      <c r="L1093" s="1"/>
      <c r="M1093" s="6"/>
      <c r="N1093" s="6"/>
      <c r="O1093" s="9">
        <v>-10.147993987250855</v>
      </c>
      <c r="P1093" s="1"/>
      <c r="Q1093" s="1"/>
      <c r="R1093" s="1"/>
      <c r="S1093" s="1">
        <v>-18.807648934317825</v>
      </c>
      <c r="T1093" s="1"/>
      <c r="U1093" s="1"/>
      <c r="V1093" s="1"/>
      <c r="W1093" s="1">
        <v>-34.908258444297054</v>
      </c>
      <c r="X1093" s="1"/>
      <c r="Y1093" s="1"/>
      <c r="Z1093" s="1"/>
      <c r="AA1093" s="1">
        <v>0.29452590661468991</v>
      </c>
      <c r="AB1093" s="1"/>
      <c r="AC1093" s="1"/>
      <c r="AD1093" s="1"/>
      <c r="AE1093" s="1">
        <v>-30.052209672312937</v>
      </c>
      <c r="AF1093" s="1"/>
      <c r="AG1093" s="1"/>
      <c r="AH1093" s="1"/>
      <c r="AI1093" s="1">
        <v>0.24407729577674564</v>
      </c>
      <c r="AJ1093" s="1"/>
      <c r="AK1093" s="1"/>
      <c r="AL1093" s="1"/>
      <c r="AM1093" s="1"/>
      <c r="AN1093" s="10">
        <f t="shared" si="64"/>
        <v>0.5837835296472722</v>
      </c>
      <c r="AO1093" s="1"/>
      <c r="AP1093" s="1"/>
      <c r="AQ1093" s="1"/>
      <c r="AR1093" s="1"/>
      <c r="AS1093" s="45">
        <f t="shared" si="66"/>
        <v>7.6783529647272197E-2</v>
      </c>
      <c r="AT1093" s="6">
        <v>16</v>
      </c>
    </row>
    <row r="1094" spans="1:46" s="3" customFormat="1" x14ac:dyDescent="0.2">
      <c r="A1094" s="44">
        <v>2</v>
      </c>
      <c r="B1094" s="8" t="s">
        <v>93</v>
      </c>
      <c r="C1094" s="8" t="s">
        <v>9</v>
      </c>
      <c r="D1094" s="6">
        <v>1</v>
      </c>
      <c r="E1094" s="6"/>
      <c r="F1094" s="6">
        <v>115</v>
      </c>
      <c r="G1094" s="1">
        <v>-12.701435141821218</v>
      </c>
      <c r="H1094" s="1"/>
      <c r="I1094" s="1"/>
      <c r="J1094" s="1"/>
      <c r="K1094" s="1">
        <v>-17.834779139347408</v>
      </c>
      <c r="L1094" s="1"/>
      <c r="M1094" s="6"/>
      <c r="N1094" s="6"/>
      <c r="O1094" s="9">
        <v>-10.143108680561784</v>
      </c>
      <c r="P1094" s="1"/>
      <c r="Q1094" s="1"/>
      <c r="R1094" s="1"/>
      <c r="S1094" s="1">
        <v>-18.794650780324929</v>
      </c>
      <c r="T1094" s="1"/>
      <c r="U1094" s="1"/>
      <c r="V1094" s="1"/>
      <c r="W1094" s="1">
        <v>-35.254749244633814</v>
      </c>
      <c r="X1094" s="1"/>
      <c r="Y1094" s="1"/>
      <c r="Z1094" s="1"/>
      <c r="AA1094" s="1">
        <v>-9.1110781574005317E-2</v>
      </c>
      <c r="AB1094" s="1"/>
      <c r="AC1094" s="1"/>
      <c r="AD1094" s="1"/>
      <c r="AE1094" s="1">
        <v>-30.077831761006895</v>
      </c>
      <c r="AF1094" s="1"/>
      <c r="AG1094" s="1"/>
      <c r="AH1094" s="1"/>
      <c r="AI1094" s="1">
        <v>0.19939500704727053</v>
      </c>
      <c r="AJ1094" s="1"/>
      <c r="AK1094" s="1"/>
      <c r="AL1094" s="1"/>
      <c r="AM1094" s="1"/>
      <c r="AN1094" s="10">
        <f t="shared" si="64"/>
        <v>0.53688499939681522</v>
      </c>
      <c r="AO1094" s="1"/>
      <c r="AP1094" s="1"/>
      <c r="AQ1094" s="1"/>
      <c r="AR1094" s="1"/>
      <c r="AS1094" s="45">
        <f t="shared" si="66"/>
        <v>2.9884999396815215E-2</v>
      </c>
      <c r="AT1094" s="6">
        <v>17</v>
      </c>
    </row>
    <row r="1095" spans="1:46" s="3" customFormat="1" x14ac:dyDescent="0.2">
      <c r="A1095" s="44">
        <v>2</v>
      </c>
      <c r="B1095" s="8" t="s">
        <v>94</v>
      </c>
      <c r="C1095" s="8" t="s">
        <v>9</v>
      </c>
      <c r="D1095" s="6">
        <v>1</v>
      </c>
      <c r="E1095" s="6"/>
      <c r="F1095" s="6">
        <v>116</v>
      </c>
      <c r="G1095" s="1">
        <v>-12.711166902442944</v>
      </c>
      <c r="H1095" s="1"/>
      <c r="I1095" s="1"/>
      <c r="J1095" s="1"/>
      <c r="K1095" s="1">
        <v>-17.865716094346269</v>
      </c>
      <c r="L1095" s="1"/>
      <c r="M1095" s="6"/>
      <c r="N1095" s="6"/>
      <c r="O1095" s="9">
        <v>-10.203578089200182</v>
      </c>
      <c r="P1095" s="1"/>
      <c r="Q1095" s="1"/>
      <c r="R1095" s="1"/>
      <c r="S1095" s="1">
        <v>-18.914699942032428</v>
      </c>
      <c r="T1095" s="1"/>
      <c r="U1095" s="1"/>
      <c r="V1095" s="1"/>
      <c r="W1095" s="1">
        <v>-35.518908778757321</v>
      </c>
      <c r="X1095" s="1"/>
      <c r="Y1095" s="1"/>
      <c r="Z1095" s="1"/>
      <c r="AA1095" s="1">
        <v>-0.12019589750036919</v>
      </c>
      <c r="AB1095" s="1"/>
      <c r="AC1095" s="1"/>
      <c r="AD1095" s="1"/>
      <c r="AE1095" s="1">
        <v>-30.327051966533929</v>
      </c>
      <c r="AF1095" s="1"/>
      <c r="AG1095" s="1"/>
      <c r="AH1095" s="1"/>
      <c r="AI1095" s="1">
        <v>0.12595238897955552</v>
      </c>
      <c r="AJ1095" s="1"/>
      <c r="AK1095" s="1"/>
      <c r="AL1095" s="1"/>
      <c r="AM1095" s="1"/>
      <c r="AN1095" s="10">
        <f t="shared" si="64"/>
        <v>0.45979962747294145</v>
      </c>
      <c r="AO1095" s="1"/>
      <c r="AP1095" s="1"/>
      <c r="AQ1095" s="1"/>
      <c r="AR1095" s="1"/>
      <c r="AS1095" s="45">
        <f t="shared" si="66"/>
        <v>-4.7200372527058554E-2</v>
      </c>
      <c r="AT1095" s="6">
        <v>19</v>
      </c>
    </row>
    <row r="1096" spans="1:46" s="3" customFormat="1" x14ac:dyDescent="0.2">
      <c r="A1096" s="44">
        <v>2</v>
      </c>
      <c r="B1096" s="8" t="s">
        <v>94</v>
      </c>
      <c r="C1096" s="8" t="s">
        <v>9</v>
      </c>
      <c r="D1096" s="6">
        <v>1</v>
      </c>
      <c r="E1096" s="6"/>
      <c r="F1096" s="6">
        <v>116</v>
      </c>
      <c r="G1096" s="1">
        <v>-12.674282623254644</v>
      </c>
      <c r="H1096" s="1"/>
      <c r="I1096" s="1"/>
      <c r="J1096" s="1"/>
      <c r="K1096" s="1">
        <v>-17.795454038523104</v>
      </c>
      <c r="L1096" s="1"/>
      <c r="M1096" s="6"/>
      <c r="N1096" s="6"/>
      <c r="O1096" s="9">
        <v>-10.166616073975863</v>
      </c>
      <c r="P1096" s="1"/>
      <c r="Q1096" s="1"/>
      <c r="R1096" s="1"/>
      <c r="S1096" s="1">
        <v>-18.844523324821495</v>
      </c>
      <c r="T1096" s="1"/>
      <c r="U1096" s="1"/>
      <c r="V1096" s="1"/>
      <c r="W1096" s="1">
        <v>-35.160633862789389</v>
      </c>
      <c r="X1096" s="1"/>
      <c r="Y1096" s="1"/>
      <c r="Z1096" s="1"/>
      <c r="AA1096" s="1">
        <v>0.10813746145876824</v>
      </c>
      <c r="AB1096" s="1"/>
      <c r="AC1096" s="1"/>
      <c r="AD1096" s="1"/>
      <c r="AE1096" s="1">
        <v>-30.239432249558593</v>
      </c>
      <c r="AF1096" s="1"/>
      <c r="AG1096" s="1"/>
      <c r="AH1096" s="1"/>
      <c r="AI1096" s="1">
        <v>0.10743722760728214</v>
      </c>
      <c r="AJ1096" s="1"/>
      <c r="AK1096" s="1"/>
      <c r="AL1096" s="1"/>
      <c r="AM1096" s="1"/>
      <c r="AN1096" s="10">
        <f t="shared" si="64"/>
        <v>0.44036611409660331</v>
      </c>
      <c r="AO1096" s="1"/>
      <c r="AP1096" s="1"/>
      <c r="AQ1096" s="1"/>
      <c r="AR1096" s="1"/>
      <c r="AS1096" s="45">
        <f t="shared" si="66"/>
        <v>-6.6633885903396695E-2</v>
      </c>
      <c r="AT1096" s="6">
        <v>19</v>
      </c>
    </row>
    <row r="1097" spans="1:46" s="3" customFormat="1" x14ac:dyDescent="0.2">
      <c r="A1097" s="44">
        <v>2</v>
      </c>
      <c r="B1097" s="8" t="s">
        <v>94</v>
      </c>
      <c r="C1097" s="8" t="s">
        <v>9</v>
      </c>
      <c r="D1097" s="6">
        <v>1</v>
      </c>
      <c r="E1097" s="6"/>
      <c r="F1097" s="6">
        <v>116</v>
      </c>
      <c r="G1097" s="1">
        <v>-12.671290279697287</v>
      </c>
      <c r="H1097" s="1"/>
      <c r="I1097" s="1"/>
      <c r="J1097" s="1"/>
      <c r="K1097" s="1">
        <v>-17.749915317996795</v>
      </c>
      <c r="L1097" s="1"/>
      <c r="M1097" s="6"/>
      <c r="N1097" s="6"/>
      <c r="O1097" s="9">
        <v>-10.165108197991842</v>
      </c>
      <c r="P1097" s="1"/>
      <c r="Q1097" s="1"/>
      <c r="R1097" s="1"/>
      <c r="S1097" s="1">
        <v>-18.79899320028305</v>
      </c>
      <c r="T1097" s="1"/>
      <c r="U1097" s="1"/>
      <c r="V1097" s="1"/>
      <c r="W1097" s="1">
        <v>-35.057519952786436</v>
      </c>
      <c r="X1097" s="1"/>
      <c r="Y1097" s="1"/>
      <c r="Z1097" s="1"/>
      <c r="AA1097" s="1">
        <v>0.12218435165244068</v>
      </c>
      <c r="AB1097" s="1"/>
      <c r="AC1097" s="1"/>
      <c r="AD1097" s="1"/>
      <c r="AE1097" s="1">
        <v>-30.149330049410342</v>
      </c>
      <c r="AF1097" s="1"/>
      <c r="AG1097" s="1"/>
      <c r="AH1097" s="1"/>
      <c r="AI1097" s="1">
        <v>0.15163693687014757</v>
      </c>
      <c r="AJ1097" s="1"/>
      <c r="AK1097" s="1"/>
      <c r="AL1097" s="1"/>
      <c r="AM1097" s="1"/>
      <c r="AN1097" s="10">
        <f t="shared" si="64"/>
        <v>0.48675812893890691</v>
      </c>
      <c r="AO1097" s="1"/>
      <c r="AP1097" s="1"/>
      <c r="AQ1097" s="1"/>
      <c r="AR1097" s="1"/>
      <c r="AS1097" s="45">
        <f t="shared" si="66"/>
        <v>-2.0241871061093097E-2</v>
      </c>
      <c r="AT1097" s="6">
        <v>19</v>
      </c>
    </row>
    <row r="1098" spans="1:46" s="3" customFormat="1" x14ac:dyDescent="0.2">
      <c r="A1098" s="44">
        <v>2</v>
      </c>
      <c r="B1098" s="8" t="s">
        <v>94</v>
      </c>
      <c r="C1098" s="8" t="s">
        <v>9</v>
      </c>
      <c r="D1098" s="6">
        <v>1</v>
      </c>
      <c r="E1098" s="6"/>
      <c r="F1098" s="6">
        <v>116</v>
      </c>
      <c r="G1098" s="1">
        <v>-12.681396679751559</v>
      </c>
      <c r="H1098" s="1"/>
      <c r="I1098" s="1"/>
      <c r="J1098" s="1"/>
      <c r="K1098" s="1">
        <v>-17.794313511871916</v>
      </c>
      <c r="L1098" s="1"/>
      <c r="M1098" s="6"/>
      <c r="N1098" s="6"/>
      <c r="O1098" s="9">
        <v>-10.174294916856951</v>
      </c>
      <c r="P1098" s="1"/>
      <c r="Q1098" s="1"/>
      <c r="R1098" s="1"/>
      <c r="S1098" s="1">
        <v>-18.843366933070456</v>
      </c>
      <c r="T1098" s="1"/>
      <c r="U1098" s="1"/>
      <c r="V1098" s="1"/>
      <c r="W1098" s="1">
        <v>-34.997727794618697</v>
      </c>
      <c r="X1098" s="1"/>
      <c r="Y1098" s="1"/>
      <c r="Z1098" s="1"/>
      <c r="AA1098" s="1">
        <v>0.27461510157478219</v>
      </c>
      <c r="AB1098" s="1"/>
      <c r="AC1098" s="1"/>
      <c r="AD1098" s="1"/>
      <c r="AE1098" s="1">
        <v>-30.198985837565029</v>
      </c>
      <c r="AF1098" s="1"/>
      <c r="AG1098" s="1"/>
      <c r="AH1098" s="1"/>
      <c r="AI1098" s="1">
        <v>0.15544028331057613</v>
      </c>
      <c r="AJ1098" s="1"/>
      <c r="AK1098" s="1"/>
      <c r="AL1098" s="1"/>
      <c r="AM1098" s="1"/>
      <c r="AN1098" s="10">
        <f t="shared" si="64"/>
        <v>0.49075012136278073</v>
      </c>
      <c r="AO1098" s="1"/>
      <c r="AP1098" s="1"/>
      <c r="AQ1098" s="1"/>
      <c r="AR1098" s="1"/>
      <c r="AS1098" s="45">
        <f t="shared" si="66"/>
        <v>-1.6249878637219273E-2</v>
      </c>
      <c r="AT1098" s="6">
        <v>19</v>
      </c>
    </row>
    <row r="1099" spans="1:46" s="3" customFormat="1" x14ac:dyDescent="0.2">
      <c r="A1099" s="44">
        <v>2</v>
      </c>
      <c r="B1099" s="8" t="s">
        <v>94</v>
      </c>
      <c r="C1099" s="8" t="s">
        <v>9</v>
      </c>
      <c r="D1099" s="6">
        <v>1</v>
      </c>
      <c r="E1099" s="6"/>
      <c r="F1099" s="6">
        <v>116</v>
      </c>
      <c r="G1099" s="1">
        <v>-12.694408884302769</v>
      </c>
      <c r="H1099" s="1"/>
      <c r="I1099" s="1"/>
      <c r="J1099" s="1"/>
      <c r="K1099" s="1">
        <v>-17.854256344084288</v>
      </c>
      <c r="L1099" s="1"/>
      <c r="M1099" s="6"/>
      <c r="N1099" s="6"/>
      <c r="O1099" s="9">
        <v>-10.186019012924397</v>
      </c>
      <c r="P1099" s="1"/>
      <c r="Q1099" s="1"/>
      <c r="R1099" s="1"/>
      <c r="S1099" s="1">
        <v>-18.903278154992009</v>
      </c>
      <c r="T1099" s="1"/>
      <c r="U1099" s="1"/>
      <c r="V1099" s="1"/>
      <c r="W1099" s="1">
        <v>-35.006689025686939</v>
      </c>
      <c r="X1099" s="1"/>
      <c r="Y1099" s="1"/>
      <c r="Z1099" s="1"/>
      <c r="AA1099" s="1">
        <v>0.38747499508196004</v>
      </c>
      <c r="AB1099" s="1"/>
      <c r="AC1099" s="1"/>
      <c r="AD1099" s="1"/>
      <c r="AE1099" s="1">
        <v>-30.266868664628134</v>
      </c>
      <c r="AF1099" s="1"/>
      <c r="AG1099" s="1"/>
      <c r="AH1099" s="1"/>
      <c r="AI1099" s="1">
        <v>0.15903961445551396</v>
      </c>
      <c r="AJ1099" s="1"/>
      <c r="AK1099" s="1"/>
      <c r="AL1099" s="1"/>
      <c r="AM1099" s="1"/>
      <c r="AN1099" s="10">
        <f t="shared" si="64"/>
        <v>0.49452797933250747</v>
      </c>
      <c r="AO1099" s="1"/>
      <c r="AP1099" s="1"/>
      <c r="AQ1099" s="1"/>
      <c r="AR1099" s="1"/>
      <c r="AS1099" s="45">
        <f t="shared" si="66"/>
        <v>-1.2472020667492534E-2</v>
      </c>
      <c r="AT1099" s="6">
        <v>20</v>
      </c>
    </row>
    <row r="1100" spans="1:46" s="3" customFormat="1" x14ac:dyDescent="0.2">
      <c r="A1100" s="44">
        <v>2</v>
      </c>
      <c r="B1100" s="8" t="s">
        <v>94</v>
      </c>
      <c r="C1100" s="8" t="s">
        <v>9</v>
      </c>
      <c r="D1100" s="6">
        <v>1</v>
      </c>
      <c r="E1100" s="6"/>
      <c r="F1100" s="6">
        <v>116</v>
      </c>
      <c r="G1100" s="1">
        <v>-12.707934309805065</v>
      </c>
      <c r="H1100" s="1"/>
      <c r="I1100" s="1"/>
      <c r="J1100" s="1"/>
      <c r="K1100" s="1">
        <v>-17.856713522345949</v>
      </c>
      <c r="L1100" s="1"/>
      <c r="M1100" s="6"/>
      <c r="N1100" s="6"/>
      <c r="O1100" s="9">
        <v>-10.200445133626237</v>
      </c>
      <c r="P1100" s="1"/>
      <c r="Q1100" s="1"/>
      <c r="R1100" s="1"/>
      <c r="S1100" s="1">
        <v>-18.905704976855574</v>
      </c>
      <c r="T1100" s="1"/>
      <c r="U1100" s="1"/>
      <c r="V1100" s="1"/>
      <c r="W1100" s="1">
        <v>-35.130424186848209</v>
      </c>
      <c r="X1100" s="1"/>
      <c r="Y1100" s="1"/>
      <c r="Z1100" s="1"/>
      <c r="AA1100" s="1">
        <v>0.26419380198015874</v>
      </c>
      <c r="AB1100" s="1"/>
      <c r="AC1100" s="1"/>
      <c r="AD1100" s="1"/>
      <c r="AE1100" s="1">
        <v>-30.280195986828335</v>
      </c>
      <c r="AF1100" s="1"/>
      <c r="AG1100" s="1"/>
      <c r="AH1100" s="1"/>
      <c r="AI1100" s="1">
        <v>0.16189088772566862</v>
      </c>
      <c r="AJ1100" s="1"/>
      <c r="AK1100" s="1"/>
      <c r="AL1100" s="1"/>
      <c r="AM1100" s="1"/>
      <c r="AN1100" s="10">
        <f t="shared" si="64"/>
        <v>0.49752067575686176</v>
      </c>
      <c r="AO1100" s="1"/>
      <c r="AP1100" s="1"/>
      <c r="AQ1100" s="1"/>
      <c r="AR1100" s="1"/>
      <c r="AS1100" s="45">
        <f t="shared" si="66"/>
        <v>-9.479324243138243E-3</v>
      </c>
      <c r="AT1100" s="6">
        <v>20</v>
      </c>
    </row>
    <row r="1101" spans="1:46" s="3" customFormat="1" x14ac:dyDescent="0.2">
      <c r="A1101" s="44">
        <v>2</v>
      </c>
      <c r="B1101" s="8" t="s">
        <v>95</v>
      </c>
      <c r="C1101" s="8" t="s">
        <v>9</v>
      </c>
      <c r="D1101" s="6">
        <v>1</v>
      </c>
      <c r="E1101" s="6"/>
      <c r="F1101" s="6">
        <v>117</v>
      </c>
      <c r="G1101" s="1">
        <v>-12.673970084750392</v>
      </c>
      <c r="H1101" s="1"/>
      <c r="I1101" s="1"/>
      <c r="J1101" s="1"/>
      <c r="K1101" s="1">
        <v>-17.781946915626087</v>
      </c>
      <c r="L1101" s="1"/>
      <c r="M1101" s="6"/>
      <c r="N1101" s="6"/>
      <c r="O1101" s="9">
        <v>-10.166786040324251</v>
      </c>
      <c r="P1101" s="1"/>
      <c r="Q1101" s="1"/>
      <c r="R1101" s="1"/>
      <c r="S1101" s="1">
        <v>-18.831017465367097</v>
      </c>
      <c r="T1101" s="1"/>
      <c r="U1101" s="1"/>
      <c r="V1101" s="1"/>
      <c r="W1101" s="1">
        <v>-35.264108951369849</v>
      </c>
      <c r="X1101" s="1"/>
      <c r="Y1101" s="1"/>
      <c r="Z1101" s="1"/>
      <c r="AA1101" s="1">
        <v>-2.6674397654233295E-2</v>
      </c>
      <c r="AB1101" s="1"/>
      <c r="AC1101" s="1"/>
      <c r="AD1101" s="1"/>
      <c r="AE1101" s="1">
        <v>-30.194603468201176</v>
      </c>
      <c r="AF1101" s="1"/>
      <c r="AG1101" s="1"/>
      <c r="AH1101" s="1"/>
      <c r="AI1101" s="1">
        <v>0.13981715591168675</v>
      </c>
      <c r="AJ1101" s="1"/>
      <c r="AK1101" s="1"/>
      <c r="AL1101" s="1"/>
      <c r="AM1101" s="1"/>
      <c r="AN1101" s="10">
        <f t="shared" si="64"/>
        <v>0.47435208684490643</v>
      </c>
      <c r="AO1101" s="1"/>
      <c r="AP1101" s="1"/>
      <c r="AQ1101" s="1"/>
      <c r="AR1101" s="1"/>
      <c r="AS1101" s="45">
        <f t="shared" si="66"/>
        <v>-3.2647913155093577E-2</v>
      </c>
      <c r="AT1101" s="6">
        <v>20</v>
      </c>
    </row>
    <row r="1102" spans="1:46" s="3" customFormat="1" x14ac:dyDescent="0.2">
      <c r="A1102" s="44">
        <v>2</v>
      </c>
      <c r="B1102" s="8" t="s">
        <v>95</v>
      </c>
      <c r="C1102" s="8" t="s">
        <v>9</v>
      </c>
      <c r="D1102" s="6">
        <v>1</v>
      </c>
      <c r="E1102" s="6"/>
      <c r="F1102" s="6">
        <v>117</v>
      </c>
      <c r="G1102" s="1">
        <v>-12.648118118780753</v>
      </c>
      <c r="H1102" s="1"/>
      <c r="I1102" s="1"/>
      <c r="J1102" s="1"/>
      <c r="K1102" s="1">
        <v>-17.729776537719992</v>
      </c>
      <c r="L1102" s="1"/>
      <c r="M1102" s="6"/>
      <c r="N1102" s="6"/>
      <c r="O1102" s="9">
        <v>-10.140989011926585</v>
      </c>
      <c r="P1102" s="1"/>
      <c r="Q1102" s="1"/>
      <c r="R1102" s="1"/>
      <c r="S1102" s="1">
        <v>-18.778907093038569</v>
      </c>
      <c r="T1102" s="1"/>
      <c r="U1102" s="1"/>
      <c r="V1102" s="1"/>
      <c r="W1102" s="1">
        <v>-35.73915257814042</v>
      </c>
      <c r="X1102" s="1"/>
      <c r="Y1102" s="1"/>
      <c r="Z1102" s="1"/>
      <c r="AA1102" s="1">
        <v>-0.62521959840550201</v>
      </c>
      <c r="AB1102" s="1"/>
      <c r="AC1102" s="1"/>
      <c r="AD1102" s="1"/>
      <c r="AE1102" s="1">
        <v>-30.086158144303656</v>
      </c>
      <c r="AF1102" s="1"/>
      <c r="AG1102" s="1"/>
      <c r="AH1102" s="1"/>
      <c r="AI1102" s="1">
        <v>0.17240550123540088</v>
      </c>
      <c r="AJ1102" s="1"/>
      <c r="AK1102" s="1"/>
      <c r="AL1102" s="1"/>
      <c r="AM1102" s="1"/>
      <c r="AN1102" s="10">
        <f t="shared" si="64"/>
        <v>0.50855681409667675</v>
      </c>
      <c r="AO1102" s="1"/>
      <c r="AP1102" s="1"/>
      <c r="AQ1102" s="1"/>
      <c r="AR1102" s="1"/>
      <c r="AS1102" s="45">
        <f t="shared" si="66"/>
        <v>1.5568140966767396E-3</v>
      </c>
      <c r="AT1102" s="6">
        <v>20</v>
      </c>
    </row>
    <row r="1103" spans="1:46" s="3" customFormat="1" x14ac:dyDescent="0.2">
      <c r="A1103" s="44">
        <v>2</v>
      </c>
      <c r="B1103" s="8" t="s">
        <v>95</v>
      </c>
      <c r="C1103" s="8" t="s">
        <v>9</v>
      </c>
      <c r="D1103" s="6">
        <v>1</v>
      </c>
      <c r="E1103" s="6"/>
      <c r="F1103" s="6">
        <v>117</v>
      </c>
      <c r="G1103" s="1">
        <v>-12.670109479324005</v>
      </c>
      <c r="H1103" s="1"/>
      <c r="I1103" s="1"/>
      <c r="J1103" s="1"/>
      <c r="K1103" s="1">
        <v>-17.763517449686059</v>
      </c>
      <c r="L1103" s="1"/>
      <c r="M1103" s="6"/>
      <c r="N1103" s="6"/>
      <c r="O1103" s="9">
        <v>-10.163331739932641</v>
      </c>
      <c r="P1103" s="1"/>
      <c r="Q1103" s="1"/>
      <c r="R1103" s="1"/>
      <c r="S1103" s="1">
        <v>-18.812597404867105</v>
      </c>
      <c r="T1103" s="1"/>
      <c r="U1103" s="1"/>
      <c r="V1103" s="1"/>
      <c r="W1103" s="1">
        <v>-35.98374426627975</v>
      </c>
      <c r="X1103" s="1"/>
      <c r="Y1103" s="1"/>
      <c r="Z1103" s="1"/>
      <c r="AA1103" s="1">
        <v>-0.81010018140435791</v>
      </c>
      <c r="AB1103" s="1"/>
      <c r="AC1103" s="1"/>
      <c r="AD1103" s="1"/>
      <c r="AE1103" s="1">
        <v>-30.108984959215615</v>
      </c>
      <c r="AF1103" s="1"/>
      <c r="AG1103" s="1"/>
      <c r="AH1103" s="1"/>
      <c r="AI1103" s="1">
        <v>0.20562688651565297</v>
      </c>
      <c r="AJ1103" s="1"/>
      <c r="AK1103" s="1"/>
      <c r="AL1103" s="1"/>
      <c r="AM1103" s="1"/>
      <c r="AN1103" s="10">
        <f t="shared" si="64"/>
        <v>0.54342598008682941</v>
      </c>
      <c r="AO1103" s="1"/>
      <c r="AP1103" s="1"/>
      <c r="AQ1103" s="1"/>
      <c r="AR1103" s="1"/>
      <c r="AS1103" s="45">
        <f t="shared" si="66"/>
        <v>3.6425980086829401E-2</v>
      </c>
      <c r="AT1103" s="6">
        <v>20</v>
      </c>
    </row>
    <row r="1104" spans="1:46" s="3" customFormat="1" x14ac:dyDescent="0.2">
      <c r="A1104" s="44">
        <v>2</v>
      </c>
      <c r="B1104" s="8" t="s">
        <v>95</v>
      </c>
      <c r="C1104" s="8" t="s">
        <v>9</v>
      </c>
      <c r="D1104" s="6">
        <v>1</v>
      </c>
      <c r="E1104" s="6"/>
      <c r="F1104" s="6">
        <v>117</v>
      </c>
      <c r="G1104" s="1">
        <v>-12.687790760923107</v>
      </c>
      <c r="H1104" s="1"/>
      <c r="I1104" s="1"/>
      <c r="J1104" s="1"/>
      <c r="K1104" s="1">
        <v>-17.824775561477512</v>
      </c>
      <c r="L1104" s="1"/>
      <c r="M1104" s="6"/>
      <c r="N1104" s="6"/>
      <c r="O1104" s="9">
        <v>-10.180018362734353</v>
      </c>
      <c r="P1104" s="1"/>
      <c r="Q1104" s="1"/>
      <c r="R1104" s="1"/>
      <c r="S1104" s="1">
        <v>-18.873813407600295</v>
      </c>
      <c r="T1104" s="1"/>
      <c r="U1104" s="1"/>
      <c r="V1104" s="1"/>
      <c r="W1104" s="1">
        <v>-35.937344191797074</v>
      </c>
      <c r="X1104" s="1"/>
      <c r="Y1104" s="1"/>
      <c r="Z1104" s="1"/>
      <c r="AA1104" s="1">
        <v>-0.63731261937195749</v>
      </c>
      <c r="AB1104" s="1"/>
      <c r="AC1104" s="1"/>
      <c r="AD1104" s="1"/>
      <c r="AE1104" s="1">
        <v>-30.228642234085001</v>
      </c>
      <c r="AF1104" s="1"/>
      <c r="AG1104" s="1"/>
      <c r="AH1104" s="1"/>
      <c r="AI1104" s="1">
        <v>0.16203380700455239</v>
      </c>
      <c r="AJ1104" s="1"/>
      <c r="AK1104" s="1"/>
      <c r="AL1104" s="1"/>
      <c r="AM1104" s="1"/>
      <c r="AN1104" s="10">
        <f t="shared" si="64"/>
        <v>0.49767068383197821</v>
      </c>
      <c r="AO1104" s="1"/>
      <c r="AP1104" s="1"/>
      <c r="AQ1104" s="1"/>
      <c r="AR1104" s="1"/>
      <c r="AS1104" s="45">
        <f t="shared" si="66"/>
        <v>-9.3293161680217951E-3</v>
      </c>
      <c r="AT1104" s="6">
        <v>20</v>
      </c>
    </row>
    <row r="1105" spans="1:46" s="3" customFormat="1" x14ac:dyDescent="0.2">
      <c r="A1105" s="44">
        <v>2</v>
      </c>
      <c r="B1105" s="8" t="s">
        <v>95</v>
      </c>
      <c r="C1105" s="8" t="s">
        <v>9</v>
      </c>
      <c r="D1105" s="6">
        <v>1</v>
      </c>
      <c r="E1105" s="6"/>
      <c r="F1105" s="6">
        <v>117</v>
      </c>
      <c r="G1105" s="1">
        <v>-12.687602399282341</v>
      </c>
      <c r="H1105" s="1"/>
      <c r="I1105" s="1"/>
      <c r="J1105" s="1"/>
      <c r="K1105" s="1">
        <v>-17.784230004841543</v>
      </c>
      <c r="L1105" s="1"/>
      <c r="M1105" s="6"/>
      <c r="N1105" s="6"/>
      <c r="O1105" s="9">
        <v>-10.181333409230525</v>
      </c>
      <c r="P1105" s="1"/>
      <c r="Q1105" s="1"/>
      <c r="R1105" s="1"/>
      <c r="S1105" s="1">
        <v>-18.833269966368363</v>
      </c>
      <c r="T1105" s="1"/>
      <c r="U1105" s="1"/>
      <c r="V1105" s="1"/>
      <c r="W1105" s="1">
        <v>-35.716458659877333</v>
      </c>
      <c r="X1105" s="1"/>
      <c r="Y1105" s="1"/>
      <c r="Z1105" s="1"/>
      <c r="AA1105" s="1">
        <v>-0.49093292630141006</v>
      </c>
      <c r="AB1105" s="1"/>
      <c r="AC1105" s="1"/>
      <c r="AD1105" s="1"/>
      <c r="AE1105" s="1">
        <v>-30.184759194248766</v>
      </c>
      <c r="AF1105" s="1"/>
      <c r="AG1105" s="1"/>
      <c r="AH1105" s="1"/>
      <c r="AI1105" s="1">
        <v>0.16650365352235963</v>
      </c>
      <c r="AJ1105" s="1"/>
      <c r="AK1105" s="1"/>
      <c r="AL1105" s="1"/>
      <c r="AM1105" s="1"/>
      <c r="AN1105" s="10">
        <f t="shared" si="64"/>
        <v>0.50236223473706865</v>
      </c>
      <c r="AO1105" s="1"/>
      <c r="AP1105" s="1"/>
      <c r="AQ1105" s="1"/>
      <c r="AR1105" s="1"/>
      <c r="AS1105" s="45">
        <f t="shared" si="66"/>
        <v>-4.6377652629313593E-3</v>
      </c>
      <c r="AT1105" s="6">
        <v>19</v>
      </c>
    </row>
    <row r="1106" spans="1:46" s="3" customFormat="1" x14ac:dyDescent="0.2">
      <c r="A1106" s="44">
        <v>2</v>
      </c>
      <c r="B1106" s="8" t="s">
        <v>95</v>
      </c>
      <c r="C1106" s="8" t="s">
        <v>9</v>
      </c>
      <c r="D1106" s="6">
        <v>1</v>
      </c>
      <c r="E1106" s="6"/>
      <c r="F1106" s="6">
        <v>117</v>
      </c>
      <c r="G1106" s="1">
        <v>-12.717408201149413</v>
      </c>
      <c r="H1106" s="1"/>
      <c r="I1106" s="1"/>
      <c r="J1106" s="1"/>
      <c r="K1106" s="1">
        <v>-17.868723961148795</v>
      </c>
      <c r="L1106" s="1"/>
      <c r="M1106" s="6"/>
      <c r="N1106" s="6"/>
      <c r="O1106" s="9">
        <v>-10.210164887096628</v>
      </c>
      <c r="P1106" s="1"/>
      <c r="Q1106" s="1"/>
      <c r="R1106" s="1"/>
      <c r="S1106" s="1">
        <v>-18.917693722595303</v>
      </c>
      <c r="T1106" s="1"/>
      <c r="U1106" s="1"/>
      <c r="V1106" s="1"/>
      <c r="W1106" s="1">
        <v>-35.800455680420782</v>
      </c>
      <c r="X1106" s="1"/>
      <c r="Y1106" s="1"/>
      <c r="Z1106" s="1"/>
      <c r="AA1106" s="1">
        <v>-0.40600954443030524</v>
      </c>
      <c r="AB1106" s="1"/>
      <c r="AC1106" s="1"/>
      <c r="AD1106" s="1"/>
      <c r="AE1106" s="1">
        <v>-30.329903157265043</v>
      </c>
      <c r="AF1106" s="1"/>
      <c r="AG1106" s="1"/>
      <c r="AH1106" s="1"/>
      <c r="AI1106" s="1">
        <v>0.13254681383287337</v>
      </c>
      <c r="AJ1106" s="1"/>
      <c r="AK1106" s="1"/>
      <c r="AL1106" s="1"/>
      <c r="AM1106" s="1"/>
      <c r="AN1106" s="10">
        <f t="shared" si="64"/>
        <v>0.46672113579898389</v>
      </c>
      <c r="AO1106" s="1"/>
      <c r="AP1106" s="1"/>
      <c r="AQ1106" s="1"/>
      <c r="AR1106" s="1"/>
      <c r="AS1106" s="45">
        <f t="shared" si="66"/>
        <v>-4.0278864201016118E-2</v>
      </c>
      <c r="AT1106" s="6">
        <v>18</v>
      </c>
    </row>
    <row r="1107" spans="1:46" s="3" customFormat="1" x14ac:dyDescent="0.2">
      <c r="A1107" s="44">
        <v>2</v>
      </c>
      <c r="B1107" s="8" t="s">
        <v>96</v>
      </c>
      <c r="C1107" s="8" t="s">
        <v>9</v>
      </c>
      <c r="D1107" s="6">
        <v>1</v>
      </c>
      <c r="E1107" s="6"/>
      <c r="F1107" s="6">
        <v>118</v>
      </c>
      <c r="G1107" s="1">
        <v>-12.715003294444967</v>
      </c>
      <c r="H1107" s="1"/>
      <c r="I1107" s="1"/>
      <c r="J1107" s="1"/>
      <c r="K1107" s="1">
        <v>-17.845916919835506</v>
      </c>
      <c r="L1107" s="1"/>
      <c r="M1107" s="6"/>
      <c r="N1107" s="6"/>
      <c r="O1107" s="9">
        <v>-10.208436931297724</v>
      </c>
      <c r="P1107" s="1"/>
      <c r="Q1107" s="1"/>
      <c r="R1107" s="1"/>
      <c r="S1107" s="1">
        <v>-18.894893013512686</v>
      </c>
      <c r="T1107" s="1"/>
      <c r="U1107" s="1"/>
      <c r="V1107" s="1"/>
      <c r="W1107" s="1">
        <v>-35.29366920354213</v>
      </c>
      <c r="X1107" s="1"/>
      <c r="Y1107" s="1"/>
      <c r="Z1107" s="1"/>
      <c r="AA1107" s="1">
        <v>7.2900164793804345E-2</v>
      </c>
      <c r="AB1107" s="1"/>
      <c r="AC1107" s="1"/>
      <c r="AD1107" s="1"/>
      <c r="AE1107" s="1">
        <v>-30.192434627350899</v>
      </c>
      <c r="AF1107" s="1"/>
      <c r="AG1107" s="1"/>
      <c r="AH1107" s="1"/>
      <c r="AI1107" s="1">
        <v>0.24898669478867763</v>
      </c>
      <c r="AJ1107" s="1"/>
      <c r="AK1107" s="1"/>
      <c r="AL1107" s="1"/>
      <c r="AM1107" s="1"/>
      <c r="AN1107" s="10">
        <f t="shared" si="64"/>
        <v>0.58893643485019609</v>
      </c>
      <c r="AO1107" s="1"/>
      <c r="AP1107" s="1"/>
      <c r="AQ1107" s="1"/>
      <c r="AR1107" s="1"/>
      <c r="AS1107" s="45">
        <f t="shared" si="66"/>
        <v>8.1936434850196083E-2</v>
      </c>
      <c r="AT1107" s="6">
        <v>14</v>
      </c>
    </row>
    <row r="1108" spans="1:46" s="3" customFormat="1" x14ac:dyDescent="0.2">
      <c r="A1108" s="44">
        <v>2</v>
      </c>
      <c r="B1108" s="8" t="s">
        <v>96</v>
      </c>
      <c r="C1108" s="8" t="s">
        <v>9</v>
      </c>
      <c r="D1108" s="6">
        <v>1</v>
      </c>
      <c r="E1108" s="6"/>
      <c r="F1108" s="6">
        <v>118</v>
      </c>
      <c r="G1108" s="1">
        <v>-12.646873198885018</v>
      </c>
      <c r="H1108" s="1"/>
      <c r="I1108" s="1"/>
      <c r="J1108" s="1"/>
      <c r="K1108" s="1">
        <v>-17.723910043021068</v>
      </c>
      <c r="L1108" s="1"/>
      <c r="M1108" s="6"/>
      <c r="N1108" s="6"/>
      <c r="O1108" s="9">
        <v>-10.13987225292944</v>
      </c>
      <c r="P1108" s="1"/>
      <c r="Q1108" s="1"/>
      <c r="R1108" s="1"/>
      <c r="S1108" s="1">
        <v>-18.773043628096119</v>
      </c>
      <c r="T1108" s="1"/>
      <c r="U1108" s="1"/>
      <c r="V1108" s="1"/>
      <c r="W1108" s="1">
        <v>-35.944049647481684</v>
      </c>
      <c r="X1108" s="1"/>
      <c r="Y1108" s="1"/>
      <c r="Z1108" s="1"/>
      <c r="AA1108" s="1">
        <v>-0.84951403420972793</v>
      </c>
      <c r="AB1108" s="1"/>
      <c r="AC1108" s="1"/>
      <c r="AD1108" s="1"/>
      <c r="AE1108" s="1">
        <v>-30.065158346084075</v>
      </c>
      <c r="AF1108" s="1"/>
      <c r="AG1108" s="1"/>
      <c r="AH1108" s="1"/>
      <c r="AI1108" s="1">
        <v>0.18688924913018434</v>
      </c>
      <c r="AJ1108" s="1"/>
      <c r="AK1108" s="1"/>
      <c r="AL1108" s="1"/>
      <c r="AM1108" s="1"/>
      <c r="AN1108" s="10">
        <f t="shared" si="64"/>
        <v>0.52375895588704147</v>
      </c>
      <c r="AO1108" s="1"/>
      <c r="AP1108" s="1"/>
      <c r="AQ1108" s="1"/>
      <c r="AR1108" s="1"/>
      <c r="AS1108" s="45">
        <f t="shared" si="66"/>
        <v>1.675895588704146E-2</v>
      </c>
      <c r="AT1108" s="6">
        <v>14</v>
      </c>
    </row>
    <row r="1109" spans="1:46" s="3" customFormat="1" x14ac:dyDescent="0.2">
      <c r="A1109" s="44">
        <v>2</v>
      </c>
      <c r="B1109" s="8" t="s">
        <v>96</v>
      </c>
      <c r="C1109" s="8" t="s">
        <v>9</v>
      </c>
      <c r="D1109" s="6">
        <v>1</v>
      </c>
      <c r="E1109" s="6"/>
      <c r="F1109" s="6">
        <v>118</v>
      </c>
      <c r="G1109" s="1">
        <v>-12.682410257574993</v>
      </c>
      <c r="H1109" s="1"/>
      <c r="I1109" s="1"/>
      <c r="J1109" s="1"/>
      <c r="K1109" s="1">
        <v>-17.798825703455449</v>
      </c>
      <c r="L1109" s="1"/>
      <c r="M1109" s="6"/>
      <c r="N1109" s="6"/>
      <c r="O1109" s="9">
        <v>-10.175214033972015</v>
      </c>
      <c r="P1109" s="1"/>
      <c r="Q1109" s="1"/>
      <c r="R1109" s="1"/>
      <c r="S1109" s="1">
        <v>-18.847876668950065</v>
      </c>
      <c r="T1109" s="1"/>
      <c r="U1109" s="1"/>
      <c r="V1109" s="1"/>
      <c r="W1109" s="1">
        <v>-35.766699870074689</v>
      </c>
      <c r="X1109" s="1"/>
      <c r="Y1109" s="1"/>
      <c r="Z1109" s="1"/>
      <c r="AA1109" s="1">
        <v>-0.51325154445862331</v>
      </c>
      <c r="AB1109" s="1"/>
      <c r="AC1109" s="1"/>
      <c r="AD1109" s="1"/>
      <c r="AE1109" s="1">
        <v>-30.190289073623269</v>
      </c>
      <c r="AF1109" s="1"/>
      <c r="AG1109" s="1"/>
      <c r="AH1109" s="1"/>
      <c r="AI1109" s="1">
        <v>0.16998752358726721</v>
      </c>
      <c r="AJ1109" s="1"/>
      <c r="AK1109" s="1"/>
      <c r="AL1109" s="1"/>
      <c r="AM1109" s="1"/>
      <c r="AN1109" s="10">
        <f t="shared" si="64"/>
        <v>0.50601890475719569</v>
      </c>
      <c r="AO1109" s="1"/>
      <c r="AP1109" s="1"/>
      <c r="AQ1109" s="1"/>
      <c r="AR1109" s="1"/>
      <c r="AS1109" s="45">
        <f t="shared" si="66"/>
        <v>-9.8109524280431959E-4</v>
      </c>
      <c r="AT1109" s="6">
        <v>14</v>
      </c>
    </row>
    <row r="1110" spans="1:46" s="3" customFormat="1" x14ac:dyDescent="0.2">
      <c r="A1110" s="44">
        <v>2</v>
      </c>
      <c r="B1110" s="8" t="s">
        <v>96</v>
      </c>
      <c r="C1110" s="8" t="s">
        <v>9</v>
      </c>
      <c r="D1110" s="6">
        <v>1</v>
      </c>
      <c r="E1110" s="6"/>
      <c r="F1110" s="6">
        <v>118</v>
      </c>
      <c r="G1110" s="1">
        <v>-12.636954265602441</v>
      </c>
      <c r="H1110" s="1"/>
      <c r="I1110" s="1"/>
      <c r="J1110" s="1"/>
      <c r="K1110" s="1">
        <v>-17.692222434328308</v>
      </c>
      <c r="L1110" s="1"/>
      <c r="M1110" s="6"/>
      <c r="N1110" s="6"/>
      <c r="O1110" s="9">
        <v>-10.130411123633797</v>
      </c>
      <c r="P1110" s="1"/>
      <c r="Q1110" s="1"/>
      <c r="R1110" s="1"/>
      <c r="S1110" s="1">
        <v>-18.741379530090455</v>
      </c>
      <c r="T1110" s="1"/>
      <c r="U1110" s="1"/>
      <c r="V1110" s="1"/>
      <c r="W1110" s="1">
        <v>-35.91785201175275</v>
      </c>
      <c r="X1110" s="1"/>
      <c r="Y1110" s="1"/>
      <c r="Z1110" s="1"/>
      <c r="AA1110" s="1">
        <v>-0.88682455780639269</v>
      </c>
      <c r="AB1110" s="1"/>
      <c r="AC1110" s="1"/>
      <c r="AD1110" s="1"/>
      <c r="AE1110" s="1">
        <v>-30.099701358234142</v>
      </c>
      <c r="AF1110" s="1"/>
      <c r="AG1110" s="1"/>
      <c r="AH1110" s="1"/>
      <c r="AI1110" s="1">
        <v>0.10918213633753782</v>
      </c>
      <c r="AJ1110" s="1"/>
      <c r="AK1110" s="1"/>
      <c r="AL1110" s="1"/>
      <c r="AM1110" s="1"/>
      <c r="AN1110" s="10">
        <f t="shared" si="64"/>
        <v>0.44219757029987972</v>
      </c>
      <c r="AO1110" s="1"/>
      <c r="AP1110" s="1"/>
      <c r="AQ1110" s="1"/>
      <c r="AR1110" s="1"/>
      <c r="AS1110" s="45">
        <f t="shared" si="66"/>
        <v>-6.480242970012029E-2</v>
      </c>
      <c r="AT1110" s="6">
        <v>15</v>
      </c>
    </row>
    <row r="1111" spans="1:46" s="3" customFormat="1" x14ac:dyDescent="0.2">
      <c r="A1111" s="44">
        <v>2</v>
      </c>
      <c r="B1111" s="8" t="s">
        <v>96</v>
      </c>
      <c r="C1111" s="8" t="s">
        <v>9</v>
      </c>
      <c r="D1111" s="6">
        <v>1</v>
      </c>
      <c r="E1111" s="6"/>
      <c r="F1111" s="6">
        <v>118</v>
      </c>
      <c r="G1111" s="1">
        <v>-12.712899686552808</v>
      </c>
      <c r="H1111" s="1"/>
      <c r="I1111" s="1"/>
      <c r="J1111" s="1"/>
      <c r="K1111" s="1">
        <v>-17.854509336228585</v>
      </c>
      <c r="L1111" s="1"/>
      <c r="M1111" s="6"/>
      <c r="N1111" s="6"/>
      <c r="O1111" s="9">
        <v>-10.2058574056986</v>
      </c>
      <c r="P1111" s="1"/>
      <c r="Q1111" s="1"/>
      <c r="R1111" s="1"/>
      <c r="S1111" s="1">
        <v>-18.903489776256663</v>
      </c>
      <c r="T1111" s="1"/>
      <c r="U1111" s="1"/>
      <c r="V1111" s="1"/>
      <c r="W1111" s="1">
        <v>-35.933253037799609</v>
      </c>
      <c r="X1111" s="1"/>
      <c r="Y1111" s="1"/>
      <c r="Z1111" s="1"/>
      <c r="AA1111" s="1">
        <v>-0.57260391299621127</v>
      </c>
      <c r="AB1111" s="1"/>
      <c r="AC1111" s="1"/>
      <c r="AD1111" s="1"/>
      <c r="AE1111" s="1">
        <v>-30.275008000633655</v>
      </c>
      <c r="AF1111" s="1"/>
      <c r="AG1111" s="1"/>
      <c r="AH1111" s="1"/>
      <c r="AI1111" s="1">
        <v>0.17022473064201571</v>
      </c>
      <c r="AJ1111" s="1"/>
      <c r="AK1111" s="1"/>
      <c r="AL1111" s="1"/>
      <c r="AM1111" s="1"/>
      <c r="AN1111" s="10">
        <f t="shared" si="64"/>
        <v>0.50626787728185974</v>
      </c>
      <c r="AO1111" s="1"/>
      <c r="AP1111" s="1"/>
      <c r="AQ1111" s="1"/>
      <c r="AR1111" s="1"/>
      <c r="AS1111" s="45">
        <f t="shared" si="66"/>
        <v>-7.3212271814027119E-4</v>
      </c>
      <c r="AT1111" s="6">
        <v>14</v>
      </c>
    </row>
    <row r="1112" spans="1:46" s="3" customFormat="1" x14ac:dyDescent="0.2">
      <c r="A1112" s="44">
        <v>2</v>
      </c>
      <c r="B1112" s="8" t="s">
        <v>96</v>
      </c>
      <c r="C1112" s="8" t="s">
        <v>9</v>
      </c>
      <c r="D1112" s="6">
        <v>1</v>
      </c>
      <c r="E1112" s="6"/>
      <c r="F1112" s="6">
        <v>118</v>
      </c>
      <c r="G1112" s="1">
        <v>-12.671276840632855</v>
      </c>
      <c r="H1112" s="1"/>
      <c r="I1112" s="1"/>
      <c r="J1112" s="1"/>
      <c r="K1112" s="1">
        <v>-17.775578716697922</v>
      </c>
      <c r="L1112" s="1"/>
      <c r="M1112" s="6"/>
      <c r="N1112" s="6"/>
      <c r="O1112" s="9">
        <v>-10.164133437198554</v>
      </c>
      <c r="P1112" s="1"/>
      <c r="Q1112" s="1"/>
      <c r="R1112" s="1"/>
      <c r="S1112" s="1">
        <v>-18.824655556775724</v>
      </c>
      <c r="T1112" s="1"/>
      <c r="U1112" s="1"/>
      <c r="V1112" s="1"/>
      <c r="W1112" s="1">
        <v>-35.503390108140572</v>
      </c>
      <c r="X1112" s="1"/>
      <c r="Y1112" s="1"/>
      <c r="Z1112" s="1"/>
      <c r="AA1112" s="1">
        <v>-0.28762203240957629</v>
      </c>
      <c r="AB1112" s="1"/>
      <c r="AC1112" s="1"/>
      <c r="AD1112" s="1"/>
      <c r="AE1112" s="1">
        <v>-30.161072107550243</v>
      </c>
      <c r="AF1112" s="1"/>
      <c r="AG1112" s="1"/>
      <c r="AH1112" s="1"/>
      <c r="AI1112" s="1">
        <v>0.16520682035203738</v>
      </c>
      <c r="AJ1112" s="1"/>
      <c r="AK1112" s="1"/>
      <c r="AL1112" s="1"/>
      <c r="AM1112" s="1"/>
      <c r="AN1112" s="10">
        <f t="shared" si="64"/>
        <v>0.50100107864149845</v>
      </c>
      <c r="AO1112" s="1"/>
      <c r="AP1112" s="1"/>
      <c r="AQ1112" s="1"/>
      <c r="AR1112" s="1"/>
      <c r="AS1112" s="45">
        <f t="shared" si="66"/>
        <v>-5.9989213585015522E-3</v>
      </c>
      <c r="AT1112" s="6">
        <v>14</v>
      </c>
    </row>
    <row r="1113" spans="1:46" s="3" customFormat="1" x14ac:dyDescent="0.2">
      <c r="A1113" s="44">
        <v>2</v>
      </c>
      <c r="B1113" s="8" t="s">
        <v>97</v>
      </c>
      <c r="C1113" s="8" t="s">
        <v>9</v>
      </c>
      <c r="D1113" s="6">
        <v>1</v>
      </c>
      <c r="E1113" s="6"/>
      <c r="F1113" s="6">
        <v>120</v>
      </c>
      <c r="G1113" s="1">
        <v>-12.634010648501251</v>
      </c>
      <c r="H1113" s="1"/>
      <c r="I1113" s="1"/>
      <c r="J1113" s="1"/>
      <c r="K1113" s="1">
        <v>-17.705429854956932</v>
      </c>
      <c r="L1113" s="1"/>
      <c r="M1113" s="6"/>
      <c r="N1113" s="6"/>
      <c r="O1113" s="9">
        <v>-10.126757244304782</v>
      </c>
      <c r="P1113" s="1"/>
      <c r="Q1113" s="1"/>
      <c r="R1113" s="1"/>
      <c r="S1113" s="1">
        <v>-18.754592983182022</v>
      </c>
      <c r="T1113" s="1"/>
      <c r="U1113" s="1"/>
      <c r="V1113" s="1"/>
      <c r="W1113" s="1">
        <v>-35.979408327551617</v>
      </c>
      <c r="X1113" s="1"/>
      <c r="Y1113" s="1"/>
      <c r="Z1113" s="1"/>
      <c r="AA1113" s="1">
        <v>-0.92374510798588771</v>
      </c>
      <c r="AB1113" s="1"/>
      <c r="AC1113" s="1"/>
      <c r="AD1113" s="1"/>
      <c r="AE1113" s="1">
        <v>-30.098255870145422</v>
      </c>
      <c r="AF1113" s="1"/>
      <c r="AG1113" s="1"/>
      <c r="AH1113" s="1"/>
      <c r="AI1113" s="1">
        <v>0.12081439427502616</v>
      </c>
      <c r="AJ1113" s="1"/>
      <c r="AK1113" s="1"/>
      <c r="AL1113" s="1"/>
      <c r="AM1113" s="1"/>
      <c r="AN1113" s="10">
        <f t="shared" si="64"/>
        <v>0.4544067882310675</v>
      </c>
      <c r="AO1113" s="1"/>
      <c r="AP1113" s="1"/>
      <c r="AQ1113" s="1"/>
      <c r="AR1113" s="1"/>
      <c r="AS1113" s="45">
        <f t="shared" si="66"/>
        <v>-5.2593211768932502E-2</v>
      </c>
      <c r="AT1113" s="6">
        <v>14</v>
      </c>
    </row>
    <row r="1114" spans="1:46" s="3" customFormat="1" x14ac:dyDescent="0.2">
      <c r="A1114" s="44">
        <v>2</v>
      </c>
      <c r="B1114" s="8" t="s">
        <v>97</v>
      </c>
      <c r="C1114" s="8" t="s">
        <v>9</v>
      </c>
      <c r="D1114" s="6">
        <v>1</v>
      </c>
      <c r="E1114" s="6"/>
      <c r="F1114" s="6">
        <v>120</v>
      </c>
      <c r="G1114" s="1">
        <v>-12.674112895011271</v>
      </c>
      <c r="H1114" s="1"/>
      <c r="I1114" s="1"/>
      <c r="J1114" s="1"/>
      <c r="K1114" s="1">
        <v>-17.771329180951323</v>
      </c>
      <c r="L1114" s="1"/>
      <c r="M1114" s="6"/>
      <c r="N1114" s="6"/>
      <c r="O1114" s="9">
        <v>-10.167336651766927</v>
      </c>
      <c r="P1114" s="1"/>
      <c r="Q1114" s="1"/>
      <c r="R1114" s="1"/>
      <c r="S1114" s="1">
        <v>-18.820399854884243</v>
      </c>
      <c r="T1114" s="1"/>
      <c r="U1114" s="1"/>
      <c r="V1114" s="1"/>
      <c r="W1114" s="1">
        <v>-35.828212509575295</v>
      </c>
      <c r="X1114" s="1"/>
      <c r="Y1114" s="1"/>
      <c r="Z1114" s="1"/>
      <c r="AA1114" s="1">
        <v>-0.63297662419578571</v>
      </c>
      <c r="AB1114" s="1"/>
      <c r="AC1114" s="1"/>
      <c r="AD1114" s="1"/>
      <c r="AE1114" s="1">
        <v>-30.187160863161175</v>
      </c>
      <c r="AF1114" s="1"/>
      <c r="AG1114" s="1"/>
      <c r="AH1114" s="1"/>
      <c r="AI1114" s="1">
        <v>0.13701161228674152</v>
      </c>
      <c r="AJ1114" s="1"/>
      <c r="AK1114" s="1"/>
      <c r="AL1114" s="1"/>
      <c r="AM1114" s="1"/>
      <c r="AN1114" s="10">
        <f t="shared" si="64"/>
        <v>0.47140738825616391</v>
      </c>
      <c r="AO1114" s="1"/>
      <c r="AP1114" s="1"/>
      <c r="AQ1114" s="1"/>
      <c r="AR1114" s="1"/>
      <c r="AS1114" s="45">
        <f t="shared" si="66"/>
        <v>-3.55926117438361E-2</v>
      </c>
      <c r="AT1114" s="6">
        <v>14</v>
      </c>
    </row>
    <row r="1115" spans="1:46" s="3" customFormat="1" x14ac:dyDescent="0.2">
      <c r="A1115" s="44">
        <v>2</v>
      </c>
      <c r="B1115" s="8" t="s">
        <v>97</v>
      </c>
      <c r="C1115" s="8" t="s">
        <v>9</v>
      </c>
      <c r="D1115" s="6">
        <v>1</v>
      </c>
      <c r="E1115" s="6"/>
      <c r="F1115" s="6">
        <v>120</v>
      </c>
      <c r="G1115" s="1">
        <v>-12.642449080719995</v>
      </c>
      <c r="H1115" s="1"/>
      <c r="I1115" s="1"/>
      <c r="J1115" s="1"/>
      <c r="K1115" s="1">
        <v>-17.706532961307744</v>
      </c>
      <c r="L1115" s="1"/>
      <c r="M1115" s="6"/>
      <c r="N1115" s="6"/>
      <c r="O1115" s="9">
        <v>-10.135773702391637</v>
      </c>
      <c r="P1115" s="1"/>
      <c r="Q1115" s="1"/>
      <c r="R1115" s="1"/>
      <c r="S1115" s="1">
        <v>-18.755677168319906</v>
      </c>
      <c r="T1115" s="1"/>
      <c r="U1115" s="1"/>
      <c r="V1115" s="1"/>
      <c r="W1115" s="1">
        <v>-35.804802714926375</v>
      </c>
      <c r="X1115" s="1"/>
      <c r="Y1115" s="1"/>
      <c r="Z1115" s="1"/>
      <c r="AA1115" s="1">
        <v>-0.74057882901799876</v>
      </c>
      <c r="AB1115" s="1"/>
      <c r="AC1115" s="1"/>
      <c r="AD1115" s="1"/>
      <c r="AE1115" s="1">
        <v>-30.072240138566379</v>
      </c>
      <c r="AF1115" s="1"/>
      <c r="AG1115" s="1"/>
      <c r="AH1115" s="1"/>
      <c r="AI1115" s="1">
        <v>0.1575657363672156</v>
      </c>
      <c r="AJ1115" s="1"/>
      <c r="AK1115" s="1"/>
      <c r="AL1115" s="1"/>
      <c r="AM1115" s="1"/>
      <c r="AN1115" s="10">
        <f t="shared" si="64"/>
        <v>0.49298099689102948</v>
      </c>
      <c r="AO1115" s="1"/>
      <c r="AP1115" s="1"/>
      <c r="AQ1115" s="1"/>
      <c r="AR1115" s="1"/>
      <c r="AS1115" s="45">
        <f t="shared" si="66"/>
        <v>-1.4019003108970529E-2</v>
      </c>
      <c r="AT1115" s="6">
        <v>14</v>
      </c>
    </row>
    <row r="1116" spans="1:46" s="3" customFormat="1" x14ac:dyDescent="0.2">
      <c r="A1116" s="44">
        <v>2</v>
      </c>
      <c r="B1116" s="8" t="s">
        <v>97</v>
      </c>
      <c r="C1116" s="8" t="s">
        <v>9</v>
      </c>
      <c r="D1116" s="6">
        <v>1</v>
      </c>
      <c r="E1116" s="6"/>
      <c r="F1116" s="6">
        <v>120</v>
      </c>
      <c r="G1116" s="1">
        <v>-12.633574058915205</v>
      </c>
      <c r="H1116" s="1"/>
      <c r="I1116" s="1"/>
      <c r="J1116" s="1"/>
      <c r="K1116" s="1">
        <v>-17.68518455847838</v>
      </c>
      <c r="L1116" s="1"/>
      <c r="M1116" s="6"/>
      <c r="N1116" s="6"/>
      <c r="O1116" s="9">
        <v>-10.127046200699318</v>
      </c>
      <c r="P1116" s="1"/>
      <c r="Q1116" s="1"/>
      <c r="R1116" s="1"/>
      <c r="S1116" s="1">
        <v>-18.734349509158733</v>
      </c>
      <c r="T1116" s="1"/>
      <c r="U1116" s="1"/>
      <c r="V1116" s="1"/>
      <c r="W1116" s="1">
        <v>-35.214220164806548</v>
      </c>
      <c r="X1116" s="1"/>
      <c r="Y1116" s="1"/>
      <c r="Z1116" s="1"/>
      <c r="AA1116" s="1">
        <v>-0.17195740227776701</v>
      </c>
      <c r="AB1116" s="1"/>
      <c r="AC1116" s="1"/>
      <c r="AD1116" s="1"/>
      <c r="AE1116" s="1">
        <v>-30.059549737133995</v>
      </c>
      <c r="AF1116" s="1"/>
      <c r="AG1116" s="1"/>
      <c r="AH1116" s="1"/>
      <c r="AI1116" s="1">
        <v>0.14000668394451021</v>
      </c>
      <c r="AJ1116" s="1"/>
      <c r="AK1116" s="1"/>
      <c r="AL1116" s="1"/>
      <c r="AM1116" s="1"/>
      <c r="AN1116" s="10">
        <f t="shared" si="64"/>
        <v>0.47455101546815792</v>
      </c>
      <c r="AO1116" s="1"/>
      <c r="AP1116" s="1"/>
      <c r="AQ1116" s="1"/>
      <c r="AR1116" s="1"/>
      <c r="AS1116" s="45">
        <f t="shared" si="66"/>
        <v>-3.2448984531842084E-2</v>
      </c>
      <c r="AT1116" s="6">
        <v>15</v>
      </c>
    </row>
    <row r="1117" spans="1:46" s="3" customFormat="1" x14ac:dyDescent="0.2">
      <c r="A1117" s="44">
        <v>2</v>
      </c>
      <c r="B1117" s="8" t="s">
        <v>97</v>
      </c>
      <c r="C1117" s="8" t="s">
        <v>9</v>
      </c>
      <c r="D1117" s="6">
        <v>1</v>
      </c>
      <c r="E1117" s="6"/>
      <c r="F1117" s="6">
        <v>120</v>
      </c>
      <c r="G1117" s="1">
        <v>-12.664130886522884</v>
      </c>
      <c r="H1117" s="1"/>
      <c r="I1117" s="1"/>
      <c r="J1117" s="1"/>
      <c r="K1117" s="1">
        <v>-17.774072733514558</v>
      </c>
      <c r="L1117" s="1"/>
      <c r="M1117" s="6"/>
      <c r="N1117" s="6"/>
      <c r="O1117" s="9">
        <v>-10.156519389245066</v>
      </c>
      <c r="P1117" s="1"/>
      <c r="Q1117" s="1"/>
      <c r="R1117" s="1"/>
      <c r="S1117" s="1">
        <v>-18.823165620617502</v>
      </c>
      <c r="T1117" s="1"/>
      <c r="U1117" s="1"/>
      <c r="V1117" s="1"/>
      <c r="W1117" s="1">
        <v>-36.034185384811813</v>
      </c>
      <c r="X1117" s="1"/>
      <c r="Y1117" s="1"/>
      <c r="Z1117" s="1"/>
      <c r="AA1117" s="1">
        <v>-0.84085467981237505</v>
      </c>
      <c r="AB1117" s="1"/>
      <c r="AC1117" s="1"/>
      <c r="AD1117" s="1"/>
      <c r="AE1117" s="1">
        <v>-30.129394023707526</v>
      </c>
      <c r="AF1117" s="1"/>
      <c r="AG1117" s="1"/>
      <c r="AH1117" s="1"/>
      <c r="AI1117" s="1">
        <v>0.1889000384659445</v>
      </c>
      <c r="AJ1117" s="1"/>
      <c r="AK1117" s="1"/>
      <c r="AL1117" s="1"/>
      <c r="AM1117" s="1"/>
      <c r="AN1117" s="10">
        <f t="shared" si="64"/>
        <v>0.52586948037385539</v>
      </c>
      <c r="AO1117" s="1"/>
      <c r="AP1117" s="1"/>
      <c r="AQ1117" s="1"/>
      <c r="AR1117" s="1"/>
      <c r="AS1117" s="45">
        <f t="shared" si="66"/>
        <v>1.8869480373855385E-2</v>
      </c>
      <c r="AT1117" s="6">
        <v>15</v>
      </c>
    </row>
    <row r="1118" spans="1:46" s="3" customFormat="1" x14ac:dyDescent="0.2">
      <c r="A1118" s="44">
        <v>2</v>
      </c>
      <c r="B1118" s="8" t="s">
        <v>97</v>
      </c>
      <c r="C1118" s="8" t="s">
        <v>9</v>
      </c>
      <c r="D1118" s="6">
        <v>1</v>
      </c>
      <c r="E1118" s="6"/>
      <c r="F1118" s="6">
        <v>120</v>
      </c>
      <c r="G1118" s="1">
        <v>-12.695916251339654</v>
      </c>
      <c r="H1118" s="1"/>
      <c r="I1118" s="1"/>
      <c r="J1118" s="1"/>
      <c r="K1118" s="1">
        <v>-17.816722046225713</v>
      </c>
      <c r="L1118" s="1"/>
      <c r="M1118" s="6"/>
      <c r="N1118" s="6"/>
      <c r="O1118" s="9">
        <v>-10.189041556642637</v>
      </c>
      <c r="P1118" s="1"/>
      <c r="Q1118" s="1"/>
      <c r="R1118" s="1"/>
      <c r="S1118" s="1">
        <v>-18.865742053707464</v>
      </c>
      <c r="T1118" s="1"/>
      <c r="U1118" s="1"/>
      <c r="V1118" s="1"/>
      <c r="W1118" s="1">
        <v>-35.867234733740986</v>
      </c>
      <c r="X1118" s="1"/>
      <c r="Y1118" s="1"/>
      <c r="Z1118" s="1"/>
      <c r="AA1118" s="1">
        <v>-0.58106330708090903</v>
      </c>
      <c r="AB1118" s="1"/>
      <c r="AC1118" s="1"/>
      <c r="AD1118" s="1"/>
      <c r="AE1118" s="1">
        <v>-30.223565107864268</v>
      </c>
      <c r="AF1118" s="1"/>
      <c r="AG1118" s="1"/>
      <c r="AH1118" s="1"/>
      <c r="AI1118" s="1">
        <v>0.16769875225308706</v>
      </c>
      <c r="AJ1118" s="1"/>
      <c r="AK1118" s="1"/>
      <c r="AL1118" s="1"/>
      <c r="AM1118" s="1"/>
      <c r="AN1118" s="10">
        <f t="shared" si="64"/>
        <v>0.50361661036484018</v>
      </c>
      <c r="AO1118" s="1"/>
      <c r="AP1118" s="1"/>
      <c r="AQ1118" s="1"/>
      <c r="AR1118" s="1"/>
      <c r="AS1118" s="45">
        <f t="shared" si="66"/>
        <v>-3.383389635159828E-3</v>
      </c>
      <c r="AT1118" s="6">
        <v>15</v>
      </c>
    </row>
    <row r="1119" spans="1:46" s="3" customFormat="1" x14ac:dyDescent="0.2">
      <c r="A1119" s="44">
        <v>2</v>
      </c>
      <c r="B1119" s="8" t="s">
        <v>97</v>
      </c>
      <c r="C1119" s="8" t="s">
        <v>9</v>
      </c>
      <c r="D1119" s="6">
        <v>1</v>
      </c>
      <c r="E1119" s="6"/>
      <c r="F1119" s="6">
        <v>120</v>
      </c>
      <c r="G1119" s="1">
        <v>-12.708893901571619</v>
      </c>
      <c r="H1119" s="1"/>
      <c r="I1119" s="1"/>
      <c r="J1119" s="1"/>
      <c r="K1119" s="1">
        <v>-17.84692273009076</v>
      </c>
      <c r="L1119" s="1"/>
      <c r="M1119" s="6"/>
      <c r="N1119" s="6"/>
      <c r="O1119" s="9">
        <v>-10.201841526406497</v>
      </c>
      <c r="P1119" s="1"/>
      <c r="Q1119" s="1"/>
      <c r="R1119" s="1"/>
      <c r="S1119" s="1">
        <v>-18.895912447260443</v>
      </c>
      <c r="T1119" s="1"/>
      <c r="U1119" s="1"/>
      <c r="V1119" s="1"/>
      <c r="W1119" s="1">
        <v>-35.720725789953612</v>
      </c>
      <c r="X1119" s="1"/>
      <c r="Y1119" s="1"/>
      <c r="Z1119" s="1"/>
      <c r="AA1119" s="1">
        <v>-0.36770053369669653</v>
      </c>
      <c r="AB1119" s="1"/>
      <c r="AC1119" s="1"/>
      <c r="AD1119" s="1"/>
      <c r="AE1119" s="1">
        <v>-30.241004673510599</v>
      </c>
      <c r="AF1119" s="1"/>
      <c r="AG1119" s="1"/>
      <c r="AH1119" s="1"/>
      <c r="AI1119" s="1">
        <v>0.19351549447735317</v>
      </c>
      <c r="AJ1119" s="1"/>
      <c r="AK1119" s="1"/>
      <c r="AL1119" s="1"/>
      <c r="AM1119" s="1"/>
      <c r="AN1119" s="10">
        <f t="shared" si="64"/>
        <v>0.53071386300342993</v>
      </c>
      <c r="AO1119" s="1"/>
      <c r="AP1119" s="1"/>
      <c r="AQ1119" s="1"/>
      <c r="AR1119" s="1"/>
      <c r="AS1119" s="45">
        <f t="shared" si="66"/>
        <v>2.3713863003429925E-2</v>
      </c>
      <c r="AT1119" s="6">
        <v>15</v>
      </c>
    </row>
    <row r="1120" spans="1:46" s="3" customFormat="1" x14ac:dyDescent="0.2">
      <c r="A1120" s="44">
        <v>2</v>
      </c>
      <c r="B1120" s="8" t="s">
        <v>98</v>
      </c>
      <c r="C1120" s="8" t="s">
        <v>9</v>
      </c>
      <c r="D1120" s="6">
        <v>1</v>
      </c>
      <c r="E1120" s="6"/>
      <c r="F1120" s="6">
        <v>122</v>
      </c>
      <c r="G1120" s="1">
        <v>-12.658963532323295</v>
      </c>
      <c r="H1120" s="1"/>
      <c r="I1120" s="1"/>
      <c r="J1120" s="1"/>
      <c r="K1120" s="1">
        <v>-17.732436498099311</v>
      </c>
      <c r="L1120" s="1"/>
      <c r="M1120" s="6"/>
      <c r="N1120" s="6"/>
      <c r="O1120" s="9">
        <v>-10.15253084384276</v>
      </c>
      <c r="P1120" s="1"/>
      <c r="Q1120" s="1"/>
      <c r="R1120" s="1"/>
      <c r="S1120" s="1">
        <v>-18.781542683209864</v>
      </c>
      <c r="T1120" s="1"/>
      <c r="U1120" s="1"/>
      <c r="V1120" s="1"/>
      <c r="W1120" s="1">
        <v>-35.923368510509661</v>
      </c>
      <c r="X1120" s="1"/>
      <c r="Y1120" s="1"/>
      <c r="Z1120" s="1"/>
      <c r="AA1120" s="1">
        <v>-0.81074693732227643</v>
      </c>
      <c r="AB1120" s="1"/>
      <c r="AC1120" s="1"/>
      <c r="AD1120" s="1"/>
      <c r="AE1120" s="1">
        <v>-30.108959618055529</v>
      </c>
      <c r="AF1120" s="1"/>
      <c r="AG1120" s="1"/>
      <c r="AH1120" s="1"/>
      <c r="AI1120" s="1">
        <v>0.16289094313529096</v>
      </c>
      <c r="AJ1120" s="1"/>
      <c r="AK1120" s="1"/>
      <c r="AL1120" s="1"/>
      <c r="AM1120" s="1"/>
      <c r="AN1120" s="10">
        <f t="shared" si="64"/>
        <v>0.49857033391480143</v>
      </c>
      <c r="AO1120" s="1"/>
      <c r="AP1120" s="1"/>
      <c r="AQ1120" s="1"/>
      <c r="AR1120" s="1"/>
      <c r="AS1120" s="45">
        <f t="shared" si="66"/>
        <v>-8.4296660851985727E-3</v>
      </c>
      <c r="AT1120" s="6">
        <v>15</v>
      </c>
    </row>
    <row r="1121" spans="1:46" s="3" customFormat="1" x14ac:dyDescent="0.2">
      <c r="A1121" s="44">
        <v>2</v>
      </c>
      <c r="B1121" s="8" t="s">
        <v>98</v>
      </c>
      <c r="C1121" s="8" t="s">
        <v>9</v>
      </c>
      <c r="D1121" s="6">
        <v>1</v>
      </c>
      <c r="E1121" s="6"/>
      <c r="F1121" s="6">
        <v>122</v>
      </c>
      <c r="G1121" s="1">
        <v>-12.690819461913637</v>
      </c>
      <c r="H1121" s="1"/>
      <c r="I1121" s="1"/>
      <c r="J1121" s="1"/>
      <c r="K1121" s="1">
        <v>-17.820065339156915</v>
      </c>
      <c r="L1121" s="1"/>
      <c r="M1121" s="6"/>
      <c r="N1121" s="6"/>
      <c r="O1121" s="9">
        <v>-10.183445601523148</v>
      </c>
      <c r="P1121" s="1"/>
      <c r="Q1121" s="1"/>
      <c r="R1121" s="1"/>
      <c r="S1121" s="1">
        <v>-18.869096607470439</v>
      </c>
      <c r="T1121" s="1"/>
      <c r="U1121" s="1"/>
      <c r="V1121" s="1"/>
      <c r="W1121" s="1">
        <v>-36.1160769600002</v>
      </c>
      <c r="X1121" s="1"/>
      <c r="Y1121" s="1"/>
      <c r="Z1121" s="1"/>
      <c r="AA1121" s="1">
        <v>-0.83219016393314138</v>
      </c>
      <c r="AB1121" s="1"/>
      <c r="AC1121" s="1"/>
      <c r="AD1121" s="1"/>
      <c r="AE1121" s="1">
        <v>-30.211714759805346</v>
      </c>
      <c r="AF1121" s="1"/>
      <c r="AG1121" s="1"/>
      <c r="AH1121" s="1"/>
      <c r="AI1121" s="1">
        <v>0.17794167353368806</v>
      </c>
      <c r="AJ1121" s="1"/>
      <c r="AK1121" s="1"/>
      <c r="AL1121" s="1"/>
      <c r="AM1121" s="1"/>
      <c r="AN1121" s="10">
        <f t="shared" si="64"/>
        <v>0.51436758054095899</v>
      </c>
      <c r="AO1121" s="1"/>
      <c r="AP1121" s="1"/>
      <c r="AQ1121" s="1"/>
      <c r="AR1121" s="1"/>
      <c r="AS1121" s="45">
        <f t="shared" si="66"/>
        <v>7.3675805409589845E-3</v>
      </c>
      <c r="AT1121" s="6">
        <v>15</v>
      </c>
    </row>
    <row r="1122" spans="1:46" s="3" customFormat="1" x14ac:dyDescent="0.2">
      <c r="A1122" s="44">
        <v>2</v>
      </c>
      <c r="B1122" s="8" t="s">
        <v>98</v>
      </c>
      <c r="C1122" s="8" t="s">
        <v>9</v>
      </c>
      <c r="D1122" s="6">
        <v>1</v>
      </c>
      <c r="E1122" s="6"/>
      <c r="F1122" s="6">
        <v>122</v>
      </c>
      <c r="G1122" s="1">
        <v>-12.656225840385089</v>
      </c>
      <c r="H1122" s="1"/>
      <c r="I1122" s="1"/>
      <c r="J1122" s="1"/>
      <c r="K1122" s="1">
        <v>-17.755456426679245</v>
      </c>
      <c r="L1122" s="1"/>
      <c r="M1122" s="6"/>
      <c r="N1122" s="6"/>
      <c r="O1122" s="9">
        <v>-10.148730814450545</v>
      </c>
      <c r="P1122" s="1"/>
      <c r="Q1122" s="1"/>
      <c r="R1122" s="1"/>
      <c r="S1122" s="1">
        <v>-18.804567773651897</v>
      </c>
      <c r="T1122" s="1"/>
      <c r="U1122" s="1"/>
      <c r="V1122" s="1"/>
      <c r="W1122" s="1">
        <v>-35.780065307311283</v>
      </c>
      <c r="X1122" s="1"/>
      <c r="Y1122" s="1"/>
      <c r="Z1122" s="1"/>
      <c r="AA1122" s="1">
        <v>-0.61535654904523729</v>
      </c>
      <c r="AB1122" s="1"/>
      <c r="AC1122" s="1"/>
      <c r="AD1122" s="1"/>
      <c r="AE1122" s="1">
        <v>-30.131523376611334</v>
      </c>
      <c r="AF1122" s="1"/>
      <c r="AG1122" s="1"/>
      <c r="AH1122" s="1"/>
      <c r="AI1122" s="1">
        <v>0.15980297999926285</v>
      </c>
      <c r="AJ1122" s="1"/>
      <c r="AK1122" s="1"/>
      <c r="AL1122" s="1"/>
      <c r="AM1122" s="1"/>
      <c r="AN1122" s="10">
        <f t="shared" ref="AN1122:AN1170" si="67">AI1122*1.0496+0.3276</f>
        <v>0.49532920780722633</v>
      </c>
      <c r="AO1122" s="1"/>
      <c r="AP1122" s="1"/>
      <c r="AQ1122" s="1"/>
      <c r="AR1122" s="1"/>
      <c r="AS1122" s="45">
        <f t="shared" ref="AS1122:AS1153" si="68">AN1122-$AW$5</f>
        <v>-1.1670792192773671E-2</v>
      </c>
      <c r="AT1122" s="6">
        <v>15</v>
      </c>
    </row>
    <row r="1123" spans="1:46" s="3" customFormat="1" x14ac:dyDescent="0.2">
      <c r="A1123" s="44">
        <v>2</v>
      </c>
      <c r="B1123" s="8" t="s">
        <v>98</v>
      </c>
      <c r="C1123" s="8" t="s">
        <v>9</v>
      </c>
      <c r="D1123" s="6">
        <v>1</v>
      </c>
      <c r="E1123" s="6"/>
      <c r="F1123" s="6">
        <v>122</v>
      </c>
      <c r="G1123" s="1">
        <v>-12.708343353318647</v>
      </c>
      <c r="H1123" s="1"/>
      <c r="I1123" s="1"/>
      <c r="J1123" s="1"/>
      <c r="K1123" s="1">
        <v>-17.852836748453267</v>
      </c>
      <c r="L1123" s="1"/>
      <c r="M1123" s="6"/>
      <c r="N1123" s="6"/>
      <c r="O1123" s="9">
        <v>-10.201029267780461</v>
      </c>
      <c r="P1123" s="1"/>
      <c r="Q1123" s="1"/>
      <c r="R1123" s="1"/>
      <c r="S1123" s="1">
        <v>-18.901827449992012</v>
      </c>
      <c r="T1123" s="1"/>
      <c r="U1123" s="1"/>
      <c r="V1123" s="1"/>
      <c r="W1123" s="1">
        <v>-35.475535381469498</v>
      </c>
      <c r="X1123" s="1"/>
      <c r="Y1123" s="1"/>
      <c r="Z1123" s="1"/>
      <c r="AA1123" s="1">
        <v>-0.10147944342749071</v>
      </c>
      <c r="AB1123" s="1"/>
      <c r="AC1123" s="1"/>
      <c r="AD1123" s="1"/>
      <c r="AE1123" s="1">
        <v>-30.259582093625394</v>
      </c>
      <c r="AF1123" s="1"/>
      <c r="AG1123" s="1"/>
      <c r="AH1123" s="1"/>
      <c r="AI1123" s="1">
        <v>0.17969270315287833</v>
      </c>
      <c r="AJ1123" s="1"/>
      <c r="AK1123" s="1"/>
      <c r="AL1123" s="1"/>
      <c r="AM1123" s="1"/>
      <c r="AN1123" s="10">
        <f t="shared" si="67"/>
        <v>0.51620546122926114</v>
      </c>
      <c r="AO1123" s="1"/>
      <c r="AP1123" s="1"/>
      <c r="AQ1123" s="1"/>
      <c r="AR1123" s="1"/>
      <c r="AS1123" s="45">
        <f t="shared" si="68"/>
        <v>9.205461229261136E-3</v>
      </c>
      <c r="AT1123" s="6">
        <v>14</v>
      </c>
    </row>
    <row r="1124" spans="1:46" s="3" customFormat="1" x14ac:dyDescent="0.2">
      <c r="A1124" s="44">
        <v>2</v>
      </c>
      <c r="B1124" s="8" t="s">
        <v>98</v>
      </c>
      <c r="C1124" s="8" t="s">
        <v>9</v>
      </c>
      <c r="D1124" s="6">
        <v>1</v>
      </c>
      <c r="E1124" s="6"/>
      <c r="F1124" s="6">
        <v>122</v>
      </c>
      <c r="G1124" s="1">
        <v>-12.63844439534731</v>
      </c>
      <c r="H1124" s="1"/>
      <c r="I1124" s="1"/>
      <c r="J1124" s="1"/>
      <c r="K1124" s="1">
        <v>-17.697522737888676</v>
      </c>
      <c r="L1124" s="1"/>
      <c r="M1124" s="6"/>
      <c r="N1124" s="6"/>
      <c r="O1124" s="9">
        <v>-10.131812275780641</v>
      </c>
      <c r="P1124" s="1"/>
      <c r="Q1124" s="1"/>
      <c r="R1124" s="1"/>
      <c r="S1124" s="1">
        <v>-18.746676279064488</v>
      </c>
      <c r="T1124" s="1"/>
      <c r="U1124" s="1"/>
      <c r="V1124" s="1"/>
      <c r="W1124" s="1">
        <v>-36.023560239272946</v>
      </c>
      <c r="X1124" s="1"/>
      <c r="Y1124" s="1"/>
      <c r="Z1124" s="1"/>
      <c r="AA1124" s="1">
        <v>-0.98559626563579639</v>
      </c>
      <c r="AB1124" s="1"/>
      <c r="AC1124" s="1"/>
      <c r="AD1124" s="1"/>
      <c r="AE1124" s="1">
        <v>-30.097535363872936</v>
      </c>
      <c r="AF1124" s="1"/>
      <c r="AG1124" s="1"/>
      <c r="AH1124" s="1"/>
      <c r="AI1124" s="1">
        <v>0.11827706758668621</v>
      </c>
      <c r="AJ1124" s="1"/>
      <c r="AK1124" s="1"/>
      <c r="AL1124" s="1"/>
      <c r="AM1124" s="1"/>
      <c r="AN1124" s="10">
        <f t="shared" si="67"/>
        <v>0.4517436101389859</v>
      </c>
      <c r="AO1124" s="1"/>
      <c r="AP1124" s="1"/>
      <c r="AQ1124" s="1"/>
      <c r="AR1124" s="1"/>
      <c r="AS1124" s="45">
        <f t="shared" si="68"/>
        <v>-5.525638986101411E-2</v>
      </c>
      <c r="AT1124" s="6">
        <v>13</v>
      </c>
    </row>
    <row r="1125" spans="1:46" s="3" customFormat="1" x14ac:dyDescent="0.2">
      <c r="A1125" s="44">
        <v>2</v>
      </c>
      <c r="B1125" s="8" t="s">
        <v>98</v>
      </c>
      <c r="C1125" s="8" t="s">
        <v>9</v>
      </c>
      <c r="D1125" s="6">
        <v>1</v>
      </c>
      <c r="E1125" s="6"/>
      <c r="F1125" s="6">
        <v>122</v>
      </c>
      <c r="G1125" s="1">
        <v>-12.695060129133699</v>
      </c>
      <c r="H1125" s="1"/>
      <c r="I1125" s="1"/>
      <c r="J1125" s="1"/>
      <c r="K1125" s="1">
        <v>-17.785695480471347</v>
      </c>
      <c r="L1125" s="1"/>
      <c r="M1125" s="6"/>
      <c r="N1125" s="6"/>
      <c r="O1125" s="9">
        <v>-10.18928363025427</v>
      </c>
      <c r="P1125" s="1"/>
      <c r="Q1125" s="1"/>
      <c r="R1125" s="1"/>
      <c r="S1125" s="1">
        <v>-18.834718699284139</v>
      </c>
      <c r="T1125" s="1"/>
      <c r="U1125" s="1"/>
      <c r="V1125" s="1"/>
      <c r="W1125" s="1">
        <v>-35.982650521021384</v>
      </c>
      <c r="X1125" s="1"/>
      <c r="Y1125" s="1"/>
      <c r="Z1125" s="1"/>
      <c r="AA1125" s="1">
        <v>-0.76386187678634254</v>
      </c>
      <c r="AB1125" s="1"/>
      <c r="AC1125" s="1"/>
      <c r="AD1125" s="1"/>
      <c r="AE1125" s="1">
        <v>-30.189727032060162</v>
      </c>
      <c r="AF1125" s="1"/>
      <c r="AG1125" s="1"/>
      <c r="AH1125" s="1"/>
      <c r="AI1125" s="1">
        <v>0.17063995949898048</v>
      </c>
      <c r="AJ1125" s="1"/>
      <c r="AK1125" s="1"/>
      <c r="AL1125" s="1"/>
      <c r="AM1125" s="1"/>
      <c r="AN1125" s="10">
        <f t="shared" si="67"/>
        <v>0.50670370149012989</v>
      </c>
      <c r="AO1125" s="1"/>
      <c r="AP1125" s="1"/>
      <c r="AQ1125" s="1"/>
      <c r="AR1125" s="1"/>
      <c r="AS1125" s="45">
        <f t="shared" si="68"/>
        <v>-2.9629850987011874E-4</v>
      </c>
      <c r="AT1125" s="6">
        <v>13</v>
      </c>
    </row>
    <row r="1126" spans="1:46" s="3" customFormat="1" x14ac:dyDescent="0.2">
      <c r="A1126" s="44">
        <v>2</v>
      </c>
      <c r="B1126" s="8" t="s">
        <v>98</v>
      </c>
      <c r="C1126" s="8" t="s">
        <v>9</v>
      </c>
      <c r="D1126" s="6">
        <v>1</v>
      </c>
      <c r="E1126" s="6"/>
      <c r="F1126" s="6">
        <v>122</v>
      </c>
      <c r="G1126" s="1">
        <v>-12.698697425864971</v>
      </c>
      <c r="H1126" s="1"/>
      <c r="I1126" s="1"/>
      <c r="J1126" s="1"/>
      <c r="K1126" s="1">
        <v>-17.813887768200704</v>
      </c>
      <c r="L1126" s="1"/>
      <c r="M1126" s="6"/>
      <c r="N1126" s="6"/>
      <c r="O1126" s="9">
        <v>-10.192132904120228</v>
      </c>
      <c r="P1126" s="1"/>
      <c r="Q1126" s="1"/>
      <c r="R1126" s="1"/>
      <c r="S1126" s="1">
        <v>-18.862901673160735</v>
      </c>
      <c r="T1126" s="1"/>
      <c r="U1126" s="1"/>
      <c r="V1126" s="1"/>
      <c r="W1126" s="1">
        <v>-35.710558673529178</v>
      </c>
      <c r="X1126" s="1"/>
      <c r="Y1126" s="1"/>
      <c r="Z1126" s="1"/>
      <c r="AA1126" s="1">
        <v>-0.42440924872440278</v>
      </c>
      <c r="AB1126" s="1"/>
      <c r="AC1126" s="1"/>
      <c r="AD1126" s="1"/>
      <c r="AE1126" s="1">
        <v>-30.202976076106822</v>
      </c>
      <c r="AF1126" s="1"/>
      <c r="AG1126" s="1"/>
      <c r="AH1126" s="1"/>
      <c r="AI1126" s="1">
        <v>0.18900496654061794</v>
      </c>
      <c r="AJ1126" s="1"/>
      <c r="AK1126" s="1"/>
      <c r="AL1126" s="1"/>
      <c r="AM1126" s="1"/>
      <c r="AN1126" s="10">
        <f t="shared" si="67"/>
        <v>0.52597961288103257</v>
      </c>
      <c r="AO1126" s="1"/>
      <c r="AP1126" s="1"/>
      <c r="AQ1126" s="1"/>
      <c r="AR1126" s="1"/>
      <c r="AS1126" s="45">
        <f t="shared" si="68"/>
        <v>1.8979612881032559E-2</v>
      </c>
      <c r="AT1126" s="6">
        <v>13</v>
      </c>
    </row>
    <row r="1127" spans="1:46" s="3" customFormat="1" x14ac:dyDescent="0.2">
      <c r="A1127" s="44">
        <v>2</v>
      </c>
      <c r="B1127" s="8" t="s">
        <v>127</v>
      </c>
      <c r="C1127" s="8" t="s">
        <v>9</v>
      </c>
      <c r="D1127" s="6">
        <v>1</v>
      </c>
      <c r="E1127" s="6"/>
      <c r="F1127" s="6">
        <v>124</v>
      </c>
      <c r="G1127" s="1">
        <v>-12.601267635254422</v>
      </c>
      <c r="H1127" s="1"/>
      <c r="I1127" s="1"/>
      <c r="J1127" s="1"/>
      <c r="K1127" s="1">
        <v>-17.619585215577327</v>
      </c>
      <c r="L1127" s="1"/>
      <c r="M1127" s="6"/>
      <c r="N1127" s="6"/>
      <c r="O1127" s="9">
        <v>-10.094823533458376</v>
      </c>
      <c r="P1127" s="1"/>
      <c r="Q1127" s="1"/>
      <c r="R1127" s="1"/>
      <c r="S1127" s="1">
        <v>-18.668825170284563</v>
      </c>
      <c r="T1127" s="1"/>
      <c r="U1127" s="1"/>
      <c r="V1127" s="1"/>
      <c r="W1127" s="1">
        <v>-35.893726895764949</v>
      </c>
      <c r="X1127" s="1"/>
      <c r="Y1127" s="1"/>
      <c r="Z1127" s="1"/>
      <c r="AA1127" s="1">
        <v>-1.0095774187974527</v>
      </c>
      <c r="AB1127" s="1"/>
      <c r="AC1127" s="1"/>
      <c r="AD1127" s="1"/>
      <c r="AE1127" s="1">
        <v>-29.96999472897739</v>
      </c>
      <c r="AF1127" s="1"/>
      <c r="AG1127" s="1"/>
      <c r="AH1127" s="1"/>
      <c r="AI1127" s="1">
        <v>0.13292222072466831</v>
      </c>
      <c r="AJ1127" s="1"/>
      <c r="AK1127" s="1"/>
      <c r="AL1127" s="1"/>
      <c r="AM1127" s="1"/>
      <c r="AN1127" s="10">
        <f t="shared" si="67"/>
        <v>0.4671151628726119</v>
      </c>
      <c r="AO1127" s="1"/>
      <c r="AP1127" s="1"/>
      <c r="AQ1127" s="1"/>
      <c r="AR1127" s="1"/>
      <c r="AS1127" s="45">
        <f t="shared" si="68"/>
        <v>-3.9884837127388106E-2</v>
      </c>
      <c r="AT1127" s="6">
        <v>14</v>
      </c>
    </row>
    <row r="1128" spans="1:46" s="3" customFormat="1" x14ac:dyDescent="0.2">
      <c r="A1128" s="44">
        <v>2</v>
      </c>
      <c r="B1128" s="8" t="s">
        <v>127</v>
      </c>
      <c r="C1128" s="8" t="s">
        <v>9</v>
      </c>
      <c r="D1128" s="6">
        <v>1</v>
      </c>
      <c r="E1128" s="6"/>
      <c r="F1128" s="6">
        <v>124</v>
      </c>
      <c r="G1128" s="1">
        <v>-12.678237991057182</v>
      </c>
      <c r="H1128" s="1"/>
      <c r="I1128" s="1"/>
      <c r="J1128" s="1"/>
      <c r="K1128" s="1">
        <v>-17.787133551171287</v>
      </c>
      <c r="L1128" s="1"/>
      <c r="M1128" s="6"/>
      <c r="N1128" s="6"/>
      <c r="O1128" s="9">
        <v>-10.171173086208196</v>
      </c>
      <c r="P1128" s="1"/>
      <c r="Q1128" s="1"/>
      <c r="R1128" s="1"/>
      <c r="S1128" s="1">
        <v>-18.836194337732195</v>
      </c>
      <c r="T1128" s="1"/>
      <c r="U1128" s="1"/>
      <c r="V1128" s="1"/>
      <c r="W1128" s="1">
        <v>-35.797246945425897</v>
      </c>
      <c r="X1128" s="1"/>
      <c r="Y1128" s="1"/>
      <c r="Z1128" s="1"/>
      <c r="AA1128" s="1">
        <v>-0.56871147834923474</v>
      </c>
      <c r="AB1128" s="1"/>
      <c r="AC1128" s="1"/>
      <c r="AD1128" s="1"/>
      <c r="AE1128" s="1">
        <v>-30.206182333133281</v>
      </c>
      <c r="AF1128" s="1"/>
      <c r="AG1128" s="1"/>
      <c r="AH1128" s="1"/>
      <c r="AI1128" s="1">
        <v>0.13753011401040904</v>
      </c>
      <c r="AJ1128" s="1"/>
      <c r="AK1128" s="1"/>
      <c r="AL1128" s="1"/>
      <c r="AM1128" s="1"/>
      <c r="AN1128" s="10">
        <f t="shared" si="67"/>
        <v>0.47195160766532535</v>
      </c>
      <c r="AO1128" s="1"/>
      <c r="AP1128" s="1"/>
      <c r="AQ1128" s="1"/>
      <c r="AR1128" s="1"/>
      <c r="AS1128" s="45">
        <f t="shared" si="68"/>
        <v>-3.5048392334674661E-2</v>
      </c>
      <c r="AT1128" s="6">
        <v>14</v>
      </c>
    </row>
    <row r="1129" spans="1:46" s="3" customFormat="1" x14ac:dyDescent="0.2">
      <c r="A1129" s="44">
        <v>2</v>
      </c>
      <c r="B1129" s="8" t="s">
        <v>127</v>
      </c>
      <c r="C1129" s="8" t="s">
        <v>9</v>
      </c>
      <c r="D1129" s="6">
        <v>1</v>
      </c>
      <c r="E1129" s="6"/>
      <c r="F1129" s="6">
        <v>124</v>
      </c>
      <c r="G1129" s="1">
        <v>-12.651238602258019</v>
      </c>
      <c r="H1129" s="1"/>
      <c r="I1129" s="1"/>
      <c r="J1129" s="1"/>
      <c r="K1129" s="1">
        <v>-17.735118884809939</v>
      </c>
      <c r="L1129" s="1"/>
      <c r="M1129" s="6"/>
      <c r="N1129" s="6"/>
      <c r="O1129" s="9">
        <v>-10.144138597733027</v>
      </c>
      <c r="P1129" s="1"/>
      <c r="Q1129" s="1"/>
      <c r="R1129" s="1"/>
      <c r="S1129" s="1">
        <v>-18.784242237003014</v>
      </c>
      <c r="T1129" s="1"/>
      <c r="U1129" s="1"/>
      <c r="V1129" s="1"/>
      <c r="W1129" s="1">
        <v>-35.710654778397384</v>
      </c>
      <c r="X1129" s="1"/>
      <c r="Y1129" s="1"/>
      <c r="Z1129" s="1"/>
      <c r="AA1129" s="1">
        <v>-0.58479171303149613</v>
      </c>
      <c r="AB1129" s="1"/>
      <c r="AC1129" s="1"/>
      <c r="AD1129" s="1"/>
      <c r="AE1129" s="1">
        <v>-30.13690110054484</v>
      </c>
      <c r="AF1129" s="1"/>
      <c r="AG1129" s="1"/>
      <c r="AH1129" s="1"/>
      <c r="AI1129" s="1">
        <v>0.12868776690255768</v>
      </c>
      <c r="AJ1129" s="1"/>
      <c r="AK1129" s="1"/>
      <c r="AL1129" s="1"/>
      <c r="AM1129" s="1"/>
      <c r="AN1129" s="10">
        <f t="shared" si="67"/>
        <v>0.46267068014092455</v>
      </c>
      <c r="AO1129" s="1"/>
      <c r="AP1129" s="1"/>
      <c r="AQ1129" s="1"/>
      <c r="AR1129" s="1"/>
      <c r="AS1129" s="45">
        <f t="shared" si="68"/>
        <v>-4.4329319859075456E-2</v>
      </c>
      <c r="AT1129" s="6">
        <v>13</v>
      </c>
    </row>
    <row r="1130" spans="1:46" s="3" customFormat="1" x14ac:dyDescent="0.2">
      <c r="A1130" s="44">
        <v>2</v>
      </c>
      <c r="B1130" s="8" t="s">
        <v>127</v>
      </c>
      <c r="C1130" s="8" t="s">
        <v>9</v>
      </c>
      <c r="D1130" s="6">
        <v>1</v>
      </c>
      <c r="E1130" s="6"/>
      <c r="F1130" s="6">
        <v>124</v>
      </c>
      <c r="G1130" s="1">
        <v>-12.674732703474726</v>
      </c>
      <c r="H1130" s="1"/>
      <c r="I1130" s="1"/>
      <c r="J1130" s="1"/>
      <c r="K1130" s="1">
        <v>-17.783402380040886</v>
      </c>
      <c r="L1130" s="1"/>
      <c r="M1130" s="6"/>
      <c r="N1130" s="6"/>
      <c r="O1130" s="9">
        <v>-10.167550164258818</v>
      </c>
      <c r="P1130" s="1"/>
      <c r="Q1130" s="1"/>
      <c r="R1130" s="1"/>
      <c r="S1130" s="1">
        <v>-18.832471163140653</v>
      </c>
      <c r="T1130" s="1"/>
      <c r="U1130" s="1"/>
      <c r="V1130" s="1"/>
      <c r="W1130" s="1">
        <v>-35.20472678553562</v>
      </c>
      <c r="X1130" s="1"/>
      <c r="Y1130" s="1"/>
      <c r="Z1130" s="1"/>
      <c r="AA1130" s="1">
        <v>3.7850185015411708E-2</v>
      </c>
      <c r="AB1130" s="1"/>
      <c r="AC1130" s="1"/>
      <c r="AD1130" s="1"/>
      <c r="AE1130" s="1">
        <v>-30.209672135760371</v>
      </c>
      <c r="AF1130" s="1"/>
      <c r="AG1130" s="1"/>
      <c r="AH1130" s="1"/>
      <c r="AI1130" s="1">
        <v>0.12652668159573999</v>
      </c>
      <c r="AJ1130" s="1"/>
      <c r="AK1130" s="1"/>
      <c r="AL1130" s="1"/>
      <c r="AM1130" s="1"/>
      <c r="AN1130" s="10">
        <f t="shared" si="67"/>
        <v>0.4604024050028887</v>
      </c>
      <c r="AO1130" s="1"/>
      <c r="AP1130" s="1"/>
      <c r="AQ1130" s="1"/>
      <c r="AR1130" s="1"/>
      <c r="AS1130" s="45">
        <f t="shared" si="68"/>
        <v>-4.6597594997111302E-2</v>
      </c>
      <c r="AT1130" s="6">
        <v>12</v>
      </c>
    </row>
    <row r="1131" spans="1:46" s="3" customFormat="1" x14ac:dyDescent="0.2">
      <c r="A1131" s="44">
        <v>2</v>
      </c>
      <c r="B1131" s="8" t="s">
        <v>127</v>
      </c>
      <c r="C1131" s="8" t="s">
        <v>9</v>
      </c>
      <c r="D1131" s="6">
        <v>1</v>
      </c>
      <c r="E1131" s="6"/>
      <c r="F1131" s="6">
        <v>124</v>
      </c>
      <c r="G1131" s="1">
        <v>-12.676046702985222</v>
      </c>
      <c r="H1131" s="1"/>
      <c r="I1131" s="1"/>
      <c r="J1131" s="1"/>
      <c r="K1131" s="1">
        <v>-17.722721477247195</v>
      </c>
      <c r="L1131" s="1"/>
      <c r="M1131" s="6"/>
      <c r="N1131" s="6"/>
      <c r="O1131" s="9">
        <v>-10.171231304940967</v>
      </c>
      <c r="P1131" s="1"/>
      <c r="Q1131" s="1"/>
      <c r="R1131" s="1"/>
      <c r="S1131" s="1">
        <v>-18.771789856558598</v>
      </c>
      <c r="T1131" s="1"/>
      <c r="U1131" s="1"/>
      <c r="V1131" s="1"/>
      <c r="W1131" s="1">
        <v>-35.778686866145115</v>
      </c>
      <c r="X1131" s="1"/>
      <c r="Y1131" s="1"/>
      <c r="Z1131" s="1"/>
      <c r="AA1131" s="1">
        <v>-0.68061372042527157</v>
      </c>
      <c r="AB1131" s="1"/>
      <c r="AC1131" s="1"/>
      <c r="AD1131" s="1"/>
      <c r="AE1131" s="1">
        <v>-30.138432296735353</v>
      </c>
      <c r="AF1131" s="1"/>
      <c r="AG1131" s="1"/>
      <c r="AH1131" s="1"/>
      <c r="AI1131" s="1">
        <v>0.14062749576887468</v>
      </c>
      <c r="AJ1131" s="1"/>
      <c r="AK1131" s="1"/>
      <c r="AL1131" s="1"/>
      <c r="AM1131" s="1"/>
      <c r="AN1131" s="10">
        <f t="shared" si="67"/>
        <v>0.47520261955901089</v>
      </c>
      <c r="AO1131" s="1"/>
      <c r="AP1131" s="1"/>
      <c r="AQ1131" s="1"/>
      <c r="AR1131" s="1"/>
      <c r="AS1131" s="45">
        <f t="shared" si="68"/>
        <v>-3.179738044098912E-2</v>
      </c>
      <c r="AT1131" s="6">
        <v>12</v>
      </c>
    </row>
    <row r="1132" spans="1:46" s="3" customFormat="1" x14ac:dyDescent="0.2">
      <c r="A1132" s="44">
        <v>2</v>
      </c>
      <c r="B1132" s="8" t="s">
        <v>127</v>
      </c>
      <c r="C1132" s="8" t="s">
        <v>9</v>
      </c>
      <c r="D1132" s="6">
        <v>1</v>
      </c>
      <c r="E1132" s="6"/>
      <c r="F1132" s="6">
        <v>124</v>
      </c>
      <c r="G1132" s="1">
        <v>-12.669950322223771</v>
      </c>
      <c r="H1132" s="1"/>
      <c r="I1132" s="1"/>
      <c r="J1132" s="1"/>
      <c r="K1132" s="1">
        <v>-17.765856550953981</v>
      </c>
      <c r="L1132" s="1"/>
      <c r="M1132" s="6"/>
      <c r="N1132" s="6"/>
      <c r="O1132" s="9">
        <v>-10.163073371965112</v>
      </c>
      <c r="P1132" s="1"/>
      <c r="Q1132" s="1"/>
      <c r="R1132" s="1"/>
      <c r="S1132" s="1">
        <v>-18.814936764405928</v>
      </c>
      <c r="T1132" s="1"/>
      <c r="U1132" s="1"/>
      <c r="V1132" s="1"/>
      <c r="W1132" s="1">
        <v>-35.826807711527437</v>
      </c>
      <c r="X1132" s="1"/>
      <c r="Y1132" s="1"/>
      <c r="Z1132" s="1"/>
      <c r="AA1132" s="1">
        <v>-0.64265254063493316</v>
      </c>
      <c r="AB1132" s="1"/>
      <c r="AC1132" s="1"/>
      <c r="AD1132" s="1"/>
      <c r="AE1132" s="1">
        <v>-30.158517515047933</v>
      </c>
      <c r="AF1132" s="1"/>
      <c r="AG1132" s="1"/>
      <c r="AH1132" s="1"/>
      <c r="AI1132" s="1">
        <v>0.15672271152900041</v>
      </c>
      <c r="AJ1132" s="1"/>
      <c r="AK1132" s="1"/>
      <c r="AL1132" s="1"/>
      <c r="AM1132" s="1"/>
      <c r="AN1132" s="10">
        <f t="shared" si="67"/>
        <v>0.49209615802083884</v>
      </c>
      <c r="AO1132" s="1"/>
      <c r="AP1132" s="1"/>
      <c r="AQ1132" s="1"/>
      <c r="AR1132" s="1"/>
      <c r="AS1132" s="45">
        <f t="shared" si="68"/>
        <v>-1.490384197916117E-2</v>
      </c>
      <c r="AT1132" s="6">
        <v>12</v>
      </c>
    </row>
    <row r="1133" spans="1:46" s="3" customFormat="1" x14ac:dyDescent="0.2">
      <c r="A1133" s="44">
        <v>2</v>
      </c>
      <c r="B1133" s="8" t="s">
        <v>127</v>
      </c>
      <c r="C1133" s="8" t="s">
        <v>9</v>
      </c>
      <c r="D1133" s="6">
        <v>1</v>
      </c>
      <c r="E1133" s="6"/>
      <c r="F1133" s="6">
        <v>124</v>
      </c>
      <c r="G1133" s="1">
        <v>-12.66175031482606</v>
      </c>
      <c r="H1133" s="1"/>
      <c r="I1133" s="1"/>
      <c r="J1133" s="1"/>
      <c r="K1133" s="1">
        <v>-17.755490229432986</v>
      </c>
      <c r="L1133" s="1"/>
      <c r="M1133" s="6"/>
      <c r="N1133" s="6"/>
      <c r="O1133" s="9">
        <v>-10.154659470422033</v>
      </c>
      <c r="P1133" s="1"/>
      <c r="Q1133" s="1"/>
      <c r="R1133" s="1"/>
      <c r="S1133" s="1">
        <v>-18.80458921782413</v>
      </c>
      <c r="T1133" s="1"/>
      <c r="U1133" s="1"/>
      <c r="V1133" s="1"/>
      <c r="W1133" s="1">
        <v>-35.707951766764914</v>
      </c>
      <c r="X1133" s="1"/>
      <c r="Y1133" s="1"/>
      <c r="Z1133" s="1"/>
      <c r="AA1133" s="1">
        <v>-0.54055456463286689</v>
      </c>
      <c r="AB1133" s="1"/>
      <c r="AC1133" s="1"/>
      <c r="AD1133" s="1"/>
      <c r="AE1133" s="1">
        <v>-30.197458258717777</v>
      </c>
      <c r="AF1133" s="1"/>
      <c r="AG1133" s="1"/>
      <c r="AH1133" s="1"/>
      <c r="AI1133" s="1">
        <v>9.7617921015397124E-2</v>
      </c>
      <c r="AJ1133" s="1"/>
      <c r="AK1133" s="1"/>
      <c r="AL1133" s="1"/>
      <c r="AM1133" s="1"/>
      <c r="AN1133" s="10">
        <f t="shared" si="67"/>
        <v>0.43005976989776085</v>
      </c>
      <c r="AO1133" s="1"/>
      <c r="AP1133" s="1"/>
      <c r="AQ1133" s="1"/>
      <c r="AR1133" s="1"/>
      <c r="AS1133" s="45">
        <f t="shared" si="68"/>
        <v>-7.694023010223916E-2</v>
      </c>
      <c r="AT1133" s="6">
        <v>12</v>
      </c>
    </row>
    <row r="1134" spans="1:46" s="3" customFormat="1" x14ac:dyDescent="0.2">
      <c r="A1134" s="44">
        <v>2</v>
      </c>
      <c r="B1134" s="8" t="s">
        <v>128</v>
      </c>
      <c r="C1134" s="8" t="s">
        <v>9</v>
      </c>
      <c r="D1134" s="6">
        <v>1</v>
      </c>
      <c r="E1134" s="6"/>
      <c r="F1134" s="6">
        <v>126</v>
      </c>
      <c r="G1134" s="1">
        <v>-12.683167854010591</v>
      </c>
      <c r="H1134" s="1"/>
      <c r="I1134" s="1"/>
      <c r="J1134" s="1"/>
      <c r="K1134" s="1">
        <v>-17.80599969868576</v>
      </c>
      <c r="L1134" s="1"/>
      <c r="M1134" s="6"/>
      <c r="N1134" s="6"/>
      <c r="O1134" s="9">
        <v>-10.175758777143319</v>
      </c>
      <c r="P1134" s="1"/>
      <c r="Q1134" s="1"/>
      <c r="R1134" s="1"/>
      <c r="S1134" s="1">
        <v>-18.855048669841139</v>
      </c>
      <c r="T1134" s="1"/>
      <c r="U1134" s="1"/>
      <c r="V1134" s="1"/>
      <c r="W1134" s="1">
        <v>-36.403472689720694</v>
      </c>
      <c r="X1134" s="1"/>
      <c r="Y1134" s="1"/>
      <c r="Z1134" s="1"/>
      <c r="AA1134" s="1">
        <v>-1.1587076295014738</v>
      </c>
      <c r="AB1134" s="1"/>
      <c r="AC1134" s="1"/>
      <c r="AD1134" s="1"/>
      <c r="AE1134" s="1">
        <v>-30.230528795011661</v>
      </c>
      <c r="AF1134" s="1"/>
      <c r="AG1134" s="1"/>
      <c r="AH1134" s="1"/>
      <c r="AI1134" s="1">
        <v>0.13646022854568729</v>
      </c>
      <c r="AJ1134" s="1"/>
      <c r="AK1134" s="1"/>
      <c r="AL1134" s="1"/>
      <c r="AM1134" s="1"/>
      <c r="AN1134" s="10">
        <f t="shared" si="67"/>
        <v>0.47082865588155343</v>
      </c>
      <c r="AO1134" s="1"/>
      <c r="AP1134" s="1"/>
      <c r="AQ1134" s="1"/>
      <c r="AR1134" s="1"/>
      <c r="AS1134" s="45">
        <f t="shared" si="68"/>
        <v>-3.617134411844658E-2</v>
      </c>
      <c r="AT1134" s="6">
        <v>7</v>
      </c>
    </row>
    <row r="1135" spans="1:46" s="3" customFormat="1" x14ac:dyDescent="0.2">
      <c r="A1135" s="44">
        <v>2</v>
      </c>
      <c r="B1135" s="8" t="s">
        <v>128</v>
      </c>
      <c r="C1135" s="8" t="s">
        <v>9</v>
      </c>
      <c r="D1135" s="6">
        <v>1</v>
      </c>
      <c r="E1135" s="6"/>
      <c r="F1135" s="6">
        <v>126</v>
      </c>
      <c r="G1135" s="1">
        <v>-12.707451218569968</v>
      </c>
      <c r="H1135" s="1"/>
      <c r="I1135" s="1"/>
      <c r="J1135" s="1"/>
      <c r="K1135" s="1">
        <v>-17.842984900933942</v>
      </c>
      <c r="L1135" s="1"/>
      <c r="M1135" s="6"/>
      <c r="N1135" s="6"/>
      <c r="O1135" s="9">
        <v>-10.200440318786073</v>
      </c>
      <c r="P1135" s="1"/>
      <c r="Q1135" s="1"/>
      <c r="R1135" s="1"/>
      <c r="S1135" s="1">
        <v>-18.891978009633917</v>
      </c>
      <c r="T1135" s="1"/>
      <c r="U1135" s="1"/>
      <c r="V1135" s="1"/>
      <c r="W1135" s="1">
        <v>-36.600155456336743</v>
      </c>
      <c r="X1135" s="1"/>
      <c r="Y1135" s="1"/>
      <c r="Z1135" s="1"/>
      <c r="AA1135" s="1">
        <v>-1.2873882773845184</v>
      </c>
      <c r="AB1135" s="1"/>
      <c r="AC1135" s="1"/>
      <c r="AD1135" s="1"/>
      <c r="AE1135" s="1">
        <v>-30.315689139626997</v>
      </c>
      <c r="AF1135" s="1"/>
      <c r="AG1135" s="1"/>
      <c r="AH1135" s="1"/>
      <c r="AI1135" s="1">
        <v>0.11103328316275363</v>
      </c>
      <c r="AJ1135" s="1"/>
      <c r="AK1135" s="1"/>
      <c r="AL1135" s="1"/>
      <c r="AM1135" s="1"/>
      <c r="AN1135" s="10">
        <f t="shared" si="67"/>
        <v>0.44414053400762621</v>
      </c>
      <c r="AO1135" s="1"/>
      <c r="AP1135" s="1"/>
      <c r="AQ1135" s="1"/>
      <c r="AR1135" s="1"/>
      <c r="AS1135" s="45">
        <f t="shared" si="68"/>
        <v>-6.2859465992373798E-2</v>
      </c>
      <c r="AT1135" s="6">
        <v>7</v>
      </c>
    </row>
    <row r="1136" spans="1:46" s="3" customFormat="1" x14ac:dyDescent="0.2">
      <c r="A1136" s="44">
        <v>2</v>
      </c>
      <c r="B1136" s="8" t="s">
        <v>128</v>
      </c>
      <c r="C1136" s="8" t="s">
        <v>9</v>
      </c>
      <c r="D1136" s="6">
        <v>1</v>
      </c>
      <c r="E1136" s="6"/>
      <c r="F1136" s="6">
        <v>126</v>
      </c>
      <c r="G1136" s="1">
        <v>-12.722796301769183</v>
      </c>
      <c r="H1136" s="1"/>
      <c r="I1136" s="1"/>
      <c r="J1136" s="1"/>
      <c r="K1136" s="1">
        <v>-17.893049019653283</v>
      </c>
      <c r="L1136" s="1"/>
      <c r="M1136" s="6"/>
      <c r="N1136" s="6"/>
      <c r="O1136" s="9">
        <v>-10.215038171398772</v>
      </c>
      <c r="P1136" s="1"/>
      <c r="Q1136" s="1"/>
      <c r="R1136" s="1"/>
      <c r="S1136" s="1">
        <v>-18.942005712621807</v>
      </c>
      <c r="T1136" s="1"/>
      <c r="U1136" s="1"/>
      <c r="V1136" s="1"/>
      <c r="W1136" s="1">
        <v>-36.466025219778324</v>
      </c>
      <c r="X1136" s="1"/>
      <c r="Y1136" s="1"/>
      <c r="Z1136" s="1"/>
      <c r="AA1136" s="1">
        <v>-1.0464900972426694</v>
      </c>
      <c r="AB1136" s="1"/>
      <c r="AC1136" s="1"/>
      <c r="AD1136" s="1"/>
      <c r="AE1136" s="1">
        <v>-30.347665825086242</v>
      </c>
      <c r="AF1136" s="1"/>
      <c r="AG1136" s="1"/>
      <c r="AH1136" s="1"/>
      <c r="AI1136" s="1">
        <v>0.14421211711279636</v>
      </c>
      <c r="AJ1136" s="1"/>
      <c r="AK1136" s="1"/>
      <c r="AL1136" s="1"/>
      <c r="AM1136" s="1"/>
      <c r="AN1136" s="10">
        <f t="shared" si="67"/>
        <v>0.47896503812159108</v>
      </c>
      <c r="AO1136" s="1"/>
      <c r="AP1136" s="1"/>
      <c r="AQ1136" s="1"/>
      <c r="AR1136" s="1"/>
      <c r="AS1136" s="45">
        <f t="shared" si="68"/>
        <v>-2.8034961878408926E-2</v>
      </c>
      <c r="AT1136" s="6">
        <v>8</v>
      </c>
    </row>
    <row r="1137" spans="1:46" s="3" customFormat="1" x14ac:dyDescent="0.2">
      <c r="A1137" s="44">
        <v>2</v>
      </c>
      <c r="B1137" s="8" t="s">
        <v>128</v>
      </c>
      <c r="C1137" s="8" t="s">
        <v>9</v>
      </c>
      <c r="D1137" s="6">
        <v>1</v>
      </c>
      <c r="E1137" s="6"/>
      <c r="F1137" s="6">
        <v>126</v>
      </c>
      <c r="G1137" s="1">
        <v>-12.659715455663747</v>
      </c>
      <c r="H1137" s="1"/>
      <c r="I1137" s="1"/>
      <c r="J1137" s="1"/>
      <c r="K1137" s="1">
        <v>-17.740620599974385</v>
      </c>
      <c r="L1137" s="1"/>
      <c r="M1137" s="6"/>
      <c r="N1137" s="6"/>
      <c r="O1137" s="9">
        <v>-10.153031698939733</v>
      </c>
      <c r="P1137" s="1"/>
      <c r="Q1137" s="1"/>
      <c r="R1137" s="1"/>
      <c r="S1137" s="1">
        <v>-18.789724761231014</v>
      </c>
      <c r="T1137" s="1"/>
      <c r="U1137" s="1"/>
      <c r="V1137" s="1"/>
      <c r="W1137" s="1">
        <v>-35.451786140667181</v>
      </c>
      <c r="X1137" s="1"/>
      <c r="Y1137" s="1"/>
      <c r="Z1137" s="1"/>
      <c r="AA1137" s="1">
        <v>-0.30532313248103626</v>
      </c>
      <c r="AB1137" s="1"/>
      <c r="AC1137" s="1"/>
      <c r="AD1137" s="1"/>
      <c r="AE1137" s="1">
        <v>-30.004621581949568</v>
      </c>
      <c r="AF1137" s="1"/>
      <c r="AG1137" s="1"/>
      <c r="AH1137" s="1"/>
      <c r="AI1137" s="1">
        <v>0.27946834149755739</v>
      </c>
      <c r="AJ1137" s="1"/>
      <c r="AK1137" s="1"/>
      <c r="AL1137" s="1"/>
      <c r="AM1137" s="1"/>
      <c r="AN1137" s="10">
        <f t="shared" si="67"/>
        <v>0.62092997123583626</v>
      </c>
      <c r="AO1137" s="1"/>
      <c r="AP1137" s="1"/>
      <c r="AQ1137" s="1"/>
      <c r="AR1137" s="1"/>
      <c r="AS1137" s="45">
        <f t="shared" si="68"/>
        <v>0.11392997123583626</v>
      </c>
      <c r="AT1137" s="6">
        <v>8</v>
      </c>
    </row>
    <row r="1138" spans="1:46" s="3" customFormat="1" x14ac:dyDescent="0.2">
      <c r="A1138" s="44">
        <v>2</v>
      </c>
      <c r="B1138" s="8" t="s">
        <v>128</v>
      </c>
      <c r="C1138" s="8" t="s">
        <v>9</v>
      </c>
      <c r="D1138" s="6">
        <v>1</v>
      </c>
      <c r="E1138" s="6"/>
      <c r="F1138" s="6">
        <v>126</v>
      </c>
      <c r="G1138" s="1">
        <v>-12.658794629891336</v>
      </c>
      <c r="H1138" s="1"/>
      <c r="I1138" s="1"/>
      <c r="J1138" s="1"/>
      <c r="K1138" s="1">
        <v>-17.744189797981136</v>
      </c>
      <c r="L1138" s="1"/>
      <c r="M1138" s="6"/>
      <c r="N1138" s="6"/>
      <c r="O1138" s="9">
        <v>-10.151909731960988</v>
      </c>
      <c r="P1138" s="1"/>
      <c r="Q1138" s="1"/>
      <c r="R1138" s="1"/>
      <c r="S1138" s="1">
        <v>-18.793295869816589</v>
      </c>
      <c r="T1138" s="1"/>
      <c r="U1138" s="1"/>
      <c r="V1138" s="1"/>
      <c r="W1138" s="1">
        <v>-35.367917687021134</v>
      </c>
      <c r="X1138" s="1"/>
      <c r="Y1138" s="1"/>
      <c r="Z1138" s="1"/>
      <c r="AA1138" s="1">
        <v>-0.21113715881132533</v>
      </c>
      <c r="AB1138" s="1"/>
      <c r="AC1138" s="1"/>
      <c r="AD1138" s="1"/>
      <c r="AE1138" s="1">
        <v>-30.044718648898261</v>
      </c>
      <c r="AF1138" s="1"/>
      <c r="AG1138" s="1"/>
      <c r="AH1138" s="1"/>
      <c r="AI1138" s="1">
        <v>0.24072901572008698</v>
      </c>
      <c r="AJ1138" s="1"/>
      <c r="AK1138" s="1"/>
      <c r="AL1138" s="1"/>
      <c r="AM1138" s="1"/>
      <c r="AN1138" s="10">
        <f t="shared" si="67"/>
        <v>0.58026917489980334</v>
      </c>
      <c r="AO1138" s="1"/>
      <c r="AP1138" s="1"/>
      <c r="AQ1138" s="1"/>
      <c r="AR1138" s="1"/>
      <c r="AS1138" s="45">
        <f t="shared" si="68"/>
        <v>7.3269174899803335E-2</v>
      </c>
      <c r="AT1138" s="6">
        <v>8</v>
      </c>
    </row>
    <row r="1139" spans="1:46" s="3" customFormat="1" x14ac:dyDescent="0.2">
      <c r="A1139" s="44">
        <v>2</v>
      </c>
      <c r="B1139" s="8" t="s">
        <v>128</v>
      </c>
      <c r="C1139" s="8" t="s">
        <v>9</v>
      </c>
      <c r="D1139" s="6">
        <v>1</v>
      </c>
      <c r="E1139" s="6"/>
      <c r="F1139" s="6">
        <v>126</v>
      </c>
      <c r="G1139" s="1">
        <v>-12.671483766164389</v>
      </c>
      <c r="H1139" s="1"/>
      <c r="I1139" s="1"/>
      <c r="J1139" s="1"/>
      <c r="K1139" s="1">
        <v>-17.762765423082513</v>
      </c>
      <c r="L1139" s="1"/>
      <c r="M1139" s="6"/>
      <c r="N1139" s="6"/>
      <c r="O1139" s="9">
        <v>-10.164835028153073</v>
      </c>
      <c r="P1139" s="1"/>
      <c r="Q1139" s="1"/>
      <c r="R1139" s="1"/>
      <c r="S1139" s="1">
        <v>-18.81184233567383</v>
      </c>
      <c r="T1139" s="1"/>
      <c r="U1139" s="1"/>
      <c r="V1139" s="1"/>
      <c r="W1139" s="1">
        <v>-35.279811096303739</v>
      </c>
      <c r="X1139" s="1"/>
      <c r="Y1139" s="1"/>
      <c r="Z1139" s="1"/>
      <c r="AA1139" s="1">
        <v>-8.2008180657691665E-2</v>
      </c>
      <c r="AB1139" s="1"/>
      <c r="AC1139" s="1"/>
      <c r="AD1139" s="1"/>
      <c r="AE1139" s="1">
        <v>-30.13957487717639</v>
      </c>
      <c r="AF1139" s="1"/>
      <c r="AG1139" s="1"/>
      <c r="AH1139" s="1"/>
      <c r="AI1139" s="1">
        <v>0.17476619177278496</v>
      </c>
      <c r="AJ1139" s="1"/>
      <c r="AK1139" s="1"/>
      <c r="AL1139" s="1"/>
      <c r="AM1139" s="1"/>
      <c r="AN1139" s="10">
        <f t="shared" si="67"/>
        <v>0.51103459488471514</v>
      </c>
      <c r="AO1139" s="1"/>
      <c r="AP1139" s="1"/>
      <c r="AQ1139" s="1"/>
      <c r="AR1139" s="1"/>
      <c r="AS1139" s="45">
        <f t="shared" si="68"/>
        <v>4.0345948847151369E-3</v>
      </c>
      <c r="AT1139" s="6">
        <v>7</v>
      </c>
    </row>
    <row r="1140" spans="1:46" s="3" customFormat="1" x14ac:dyDescent="0.2">
      <c r="A1140" s="44">
        <v>2</v>
      </c>
      <c r="B1140" s="8" t="s">
        <v>129</v>
      </c>
      <c r="C1140" s="8" t="s">
        <v>9</v>
      </c>
      <c r="D1140" s="6">
        <v>1</v>
      </c>
      <c r="E1140" s="6"/>
      <c r="F1140" s="6">
        <v>127</v>
      </c>
      <c r="G1140" s="1">
        <v>-12.648608395789092</v>
      </c>
      <c r="H1140" s="1"/>
      <c r="I1140" s="1"/>
      <c r="J1140" s="1"/>
      <c r="K1140" s="1">
        <v>-17.733709546031452</v>
      </c>
      <c r="L1140" s="1"/>
      <c r="M1140" s="6"/>
      <c r="N1140" s="6"/>
      <c r="O1140" s="9">
        <v>-10.1413680959683</v>
      </c>
      <c r="P1140" s="1"/>
      <c r="Q1140" s="1"/>
      <c r="R1140" s="1"/>
      <c r="S1140" s="1">
        <v>-18.782838840367162</v>
      </c>
      <c r="T1140" s="1"/>
      <c r="U1140" s="1"/>
      <c r="V1140" s="1"/>
      <c r="W1140" s="1">
        <v>-36.13278062702642</v>
      </c>
      <c r="X1140" s="1"/>
      <c r="Y1140" s="1"/>
      <c r="Z1140" s="1"/>
      <c r="AA1140" s="1">
        <v>-1.0251774639871285</v>
      </c>
      <c r="AB1140" s="1"/>
      <c r="AC1140" s="1"/>
      <c r="AD1140" s="1"/>
      <c r="AE1140" s="1">
        <v>-30.164726422122165</v>
      </c>
      <c r="AF1140" s="1"/>
      <c r="AG1140" s="1"/>
      <c r="AH1140" s="1"/>
      <c r="AI1140" s="1">
        <v>9.5834441200065568E-2</v>
      </c>
      <c r="AJ1140" s="1"/>
      <c r="AK1140" s="1"/>
      <c r="AL1140" s="1"/>
      <c r="AM1140" s="1"/>
      <c r="AN1140" s="10">
        <f t="shared" si="67"/>
        <v>0.4281878294835888</v>
      </c>
      <c r="AO1140" s="1"/>
      <c r="AP1140" s="1"/>
      <c r="AQ1140" s="1"/>
      <c r="AR1140" s="1"/>
      <c r="AS1140" s="45">
        <f t="shared" si="68"/>
        <v>-7.8812170516411206E-2</v>
      </c>
      <c r="AT1140" s="6">
        <v>9</v>
      </c>
    </row>
    <row r="1141" spans="1:46" s="3" customFormat="1" x14ac:dyDescent="0.2">
      <c r="A1141" s="44">
        <v>2</v>
      </c>
      <c r="B1141" s="8" t="s">
        <v>129</v>
      </c>
      <c r="C1141" s="8" t="s">
        <v>9</v>
      </c>
      <c r="D1141" s="6">
        <v>1</v>
      </c>
      <c r="E1141" s="6"/>
      <c r="F1141" s="6">
        <v>127</v>
      </c>
      <c r="G1141" s="1">
        <v>-12.667156430384267</v>
      </c>
      <c r="H1141" s="1"/>
      <c r="I1141" s="1"/>
      <c r="J1141" s="1"/>
      <c r="K1141" s="1">
        <v>-17.773691708448261</v>
      </c>
      <c r="L1141" s="1"/>
      <c r="M1141" s="6"/>
      <c r="N1141" s="6"/>
      <c r="O1141" s="9">
        <v>-10.159781238775759</v>
      </c>
      <c r="P1141" s="1"/>
      <c r="Q1141" s="1"/>
      <c r="R1141" s="1"/>
      <c r="S1141" s="1">
        <v>-18.822777843921131</v>
      </c>
      <c r="T1141" s="1"/>
      <c r="U1141" s="1"/>
      <c r="V1141" s="1"/>
      <c r="W1141" s="1">
        <v>-36.121582533966176</v>
      </c>
      <c r="X1141" s="1"/>
      <c r="Y1141" s="1"/>
      <c r="Z1141" s="1"/>
      <c r="AA1141" s="1">
        <v>-0.93223855385284049</v>
      </c>
      <c r="AB1141" s="1"/>
      <c r="AC1141" s="1"/>
      <c r="AD1141" s="1"/>
      <c r="AE1141" s="1">
        <v>-30.186727678670476</v>
      </c>
      <c r="AF1141" s="1"/>
      <c r="AG1141" s="1"/>
      <c r="AH1141" s="1"/>
      <c r="AI1141" s="1">
        <v>0.13255543367868272</v>
      </c>
      <c r="AJ1141" s="1"/>
      <c r="AK1141" s="1"/>
      <c r="AL1141" s="1"/>
      <c r="AM1141" s="1"/>
      <c r="AN1141" s="10">
        <f t="shared" si="67"/>
        <v>0.46673018318914539</v>
      </c>
      <c r="AO1141" s="1"/>
      <c r="AP1141" s="1"/>
      <c r="AQ1141" s="1"/>
      <c r="AR1141" s="1"/>
      <c r="AS1141" s="45">
        <f t="shared" si="68"/>
        <v>-4.026981681085462E-2</v>
      </c>
      <c r="AT1141" s="6">
        <v>9</v>
      </c>
    </row>
    <row r="1142" spans="1:46" s="3" customFormat="1" x14ac:dyDescent="0.2">
      <c r="A1142" s="44">
        <v>2</v>
      </c>
      <c r="B1142" s="8" t="s">
        <v>129</v>
      </c>
      <c r="C1142" s="8" t="s">
        <v>9</v>
      </c>
      <c r="D1142" s="6">
        <v>1</v>
      </c>
      <c r="E1142" s="6"/>
      <c r="F1142" s="6">
        <v>127</v>
      </c>
      <c r="G1142" s="1">
        <v>-12.714986051800034</v>
      </c>
      <c r="H1142" s="1"/>
      <c r="I1142" s="1"/>
      <c r="J1142" s="1"/>
      <c r="K1142" s="1">
        <v>-17.854671166574818</v>
      </c>
      <c r="L1142" s="1"/>
      <c r="M1142" s="6"/>
      <c r="N1142" s="6"/>
      <c r="O1142" s="9">
        <v>-10.208090835518451</v>
      </c>
      <c r="P1142" s="1"/>
      <c r="Q1142" s="1"/>
      <c r="R1142" s="1"/>
      <c r="S1142" s="1">
        <v>-18.903646933050197</v>
      </c>
      <c r="T1142" s="1"/>
      <c r="U1142" s="1"/>
      <c r="V1142" s="1"/>
      <c r="W1142" s="1">
        <v>-35.95813751770109</v>
      </c>
      <c r="X1142" s="1"/>
      <c r="Y1142" s="1"/>
      <c r="Z1142" s="1"/>
      <c r="AA1142" s="1">
        <v>-0.59805975445145765</v>
      </c>
      <c r="AB1142" s="1"/>
      <c r="AC1142" s="1"/>
      <c r="AD1142" s="1"/>
      <c r="AE1142" s="1">
        <v>-30.316014333773648</v>
      </c>
      <c r="AF1142" s="1"/>
      <c r="AG1142" s="1"/>
      <c r="AH1142" s="1"/>
      <c r="AI1142" s="1">
        <v>0.13027343851279571</v>
      </c>
      <c r="AJ1142" s="1"/>
      <c r="AK1142" s="1"/>
      <c r="AL1142" s="1"/>
      <c r="AM1142" s="1"/>
      <c r="AN1142" s="10">
        <f t="shared" si="67"/>
        <v>0.46433500106303038</v>
      </c>
      <c r="AO1142" s="1"/>
      <c r="AP1142" s="1"/>
      <c r="AQ1142" s="1"/>
      <c r="AR1142" s="1"/>
      <c r="AS1142" s="45">
        <f t="shared" si="68"/>
        <v>-4.2664998936969623E-2</v>
      </c>
      <c r="AT1142" s="6">
        <v>10</v>
      </c>
    </row>
    <row r="1143" spans="1:46" s="3" customFormat="1" x14ac:dyDescent="0.2">
      <c r="A1143" s="44">
        <v>2</v>
      </c>
      <c r="B1143" s="8" t="s">
        <v>129</v>
      </c>
      <c r="C1143" s="8" t="s">
        <v>9</v>
      </c>
      <c r="D1143" s="6">
        <v>1</v>
      </c>
      <c r="E1143" s="6"/>
      <c r="F1143" s="6">
        <v>127</v>
      </c>
      <c r="G1143" s="1">
        <v>-12.65195319572921</v>
      </c>
      <c r="H1143" s="1"/>
      <c r="I1143" s="1"/>
      <c r="J1143" s="1"/>
      <c r="K1143" s="1">
        <v>-17.727394646872355</v>
      </c>
      <c r="L1143" s="1"/>
      <c r="M1143" s="6"/>
      <c r="N1143" s="6"/>
      <c r="O1143" s="9">
        <v>-10.145194680207679</v>
      </c>
      <c r="P1143" s="1"/>
      <c r="Q1143" s="1"/>
      <c r="R1143" s="1"/>
      <c r="S1143" s="1">
        <v>-18.776516723393954</v>
      </c>
      <c r="T1143" s="1"/>
      <c r="U1143" s="1"/>
      <c r="V1143" s="1"/>
      <c r="W1143" s="1">
        <v>-35.121828917865002</v>
      </c>
      <c r="X1143" s="1"/>
      <c r="Y1143" s="1"/>
      <c r="Z1143" s="1"/>
      <c r="AA1143" s="1">
        <v>9.7247609967959781E-3</v>
      </c>
      <c r="AB1143" s="1"/>
      <c r="AC1143" s="1"/>
      <c r="AD1143" s="1"/>
      <c r="AE1143" s="1">
        <v>-30.072883573678183</v>
      </c>
      <c r="AF1143" s="1"/>
      <c r="AG1143" s="1"/>
      <c r="AH1143" s="1"/>
      <c r="AI1143" s="1">
        <v>0.18771778263851346</v>
      </c>
      <c r="AJ1143" s="1"/>
      <c r="AK1143" s="1"/>
      <c r="AL1143" s="1"/>
      <c r="AM1143" s="1"/>
      <c r="AN1143" s="10">
        <f t="shared" si="67"/>
        <v>0.52462858465738371</v>
      </c>
      <c r="AO1143" s="1"/>
      <c r="AP1143" s="1"/>
      <c r="AQ1143" s="1"/>
      <c r="AR1143" s="1"/>
      <c r="AS1143" s="45">
        <f t="shared" si="68"/>
        <v>1.7628584657383706E-2</v>
      </c>
      <c r="AT1143" s="6">
        <v>10</v>
      </c>
    </row>
    <row r="1144" spans="1:46" s="3" customFormat="1" x14ac:dyDescent="0.2">
      <c r="A1144" s="44">
        <v>2</v>
      </c>
      <c r="B1144" s="8" t="s">
        <v>129</v>
      </c>
      <c r="C1144" s="8" t="s">
        <v>9</v>
      </c>
      <c r="D1144" s="6">
        <v>1</v>
      </c>
      <c r="E1144" s="6"/>
      <c r="F1144" s="6">
        <v>127</v>
      </c>
      <c r="G1144" s="1">
        <v>-12.699956919595351</v>
      </c>
      <c r="H1144" s="1"/>
      <c r="I1144" s="1"/>
      <c r="J1144" s="1"/>
      <c r="K1144" s="1">
        <v>-17.82796742928095</v>
      </c>
      <c r="L1144" s="1"/>
      <c r="M1144" s="6"/>
      <c r="N1144" s="6"/>
      <c r="O1144" s="9">
        <v>-10.192957966319275</v>
      </c>
      <c r="P1144" s="1"/>
      <c r="Q1144" s="1"/>
      <c r="R1144" s="1"/>
      <c r="S1144" s="1">
        <v>-18.876977928722908</v>
      </c>
      <c r="T1144" s="1"/>
      <c r="U1144" s="1"/>
      <c r="V1144" s="1"/>
      <c r="W1144" s="1">
        <v>-35.26621836947627</v>
      </c>
      <c r="X1144" s="1"/>
      <c r="Y1144" s="1"/>
      <c r="Z1144" s="1"/>
      <c r="AA1144" s="1">
        <v>6.4851941478108466E-2</v>
      </c>
      <c r="AB1144" s="1"/>
      <c r="AC1144" s="1"/>
      <c r="AD1144" s="1"/>
      <c r="AE1144" s="1">
        <v>-30.192829496069635</v>
      </c>
      <c r="AF1144" s="1"/>
      <c r="AG1144" s="1"/>
      <c r="AH1144" s="1"/>
      <c r="AI1144" s="1">
        <v>0.21488303675068487</v>
      </c>
      <c r="AJ1144" s="1"/>
      <c r="AK1144" s="1"/>
      <c r="AL1144" s="1"/>
      <c r="AM1144" s="1"/>
      <c r="AN1144" s="10">
        <f t="shared" si="67"/>
        <v>0.55314123537351889</v>
      </c>
      <c r="AO1144" s="1"/>
      <c r="AP1144" s="1"/>
      <c r="AQ1144" s="1"/>
      <c r="AR1144" s="1"/>
      <c r="AS1144" s="45">
        <f t="shared" si="68"/>
        <v>4.6141235373518885E-2</v>
      </c>
      <c r="AT1144" s="6">
        <v>9</v>
      </c>
    </row>
    <row r="1145" spans="1:46" s="3" customFormat="1" x14ac:dyDescent="0.2">
      <c r="A1145" s="44">
        <v>2</v>
      </c>
      <c r="B1145" s="8" t="s">
        <v>130</v>
      </c>
      <c r="C1145" s="8" t="s">
        <v>9</v>
      </c>
      <c r="D1145" s="6">
        <v>1</v>
      </c>
      <c r="E1145" s="6"/>
      <c r="F1145" s="6">
        <v>129</v>
      </c>
      <c r="G1145" s="1">
        <v>-12.62484149686837</v>
      </c>
      <c r="H1145" s="1"/>
      <c r="I1145" s="1"/>
      <c r="J1145" s="1"/>
      <c r="K1145" s="1">
        <v>-17.688533406417925</v>
      </c>
      <c r="L1145" s="1"/>
      <c r="M1145" s="6"/>
      <c r="N1145" s="6"/>
      <c r="O1145" s="9">
        <v>-10.117547432270632</v>
      </c>
      <c r="P1145" s="1"/>
      <c r="Q1145" s="1"/>
      <c r="R1145" s="1"/>
      <c r="S1145" s="1">
        <v>-18.737717750210408</v>
      </c>
      <c r="T1145" s="1"/>
      <c r="U1145" s="1"/>
      <c r="V1145" s="1"/>
      <c r="W1145" s="1">
        <v>-36.666475671509723</v>
      </c>
      <c r="X1145" s="1"/>
      <c r="Y1145" s="1"/>
      <c r="Z1145" s="1"/>
      <c r="AA1145" s="1">
        <v>-1.6701424794792752</v>
      </c>
      <c r="AB1145" s="1"/>
      <c r="AC1145" s="1"/>
      <c r="AD1145" s="1"/>
      <c r="AE1145" s="1">
        <v>-30.054198600936168</v>
      </c>
      <c r="AF1145" s="1"/>
      <c r="AG1145" s="1"/>
      <c r="AH1145" s="1"/>
      <c r="AI1145" s="1">
        <v>0.13974938501884471</v>
      </c>
      <c r="AJ1145" s="1"/>
      <c r="AK1145" s="1"/>
      <c r="AL1145" s="1"/>
      <c r="AM1145" s="1"/>
      <c r="AN1145" s="10">
        <f t="shared" si="67"/>
        <v>0.47428095451577945</v>
      </c>
      <c r="AO1145" s="1"/>
      <c r="AP1145" s="1"/>
      <c r="AQ1145" s="1"/>
      <c r="AR1145" s="1"/>
      <c r="AS1145" s="45">
        <f t="shared" si="68"/>
        <v>-3.2719045484220555E-2</v>
      </c>
      <c r="AT1145" s="6">
        <v>9</v>
      </c>
    </row>
    <row r="1146" spans="1:46" s="3" customFormat="1" x14ac:dyDescent="0.2">
      <c r="A1146" s="44">
        <v>2</v>
      </c>
      <c r="B1146" s="8" t="s">
        <v>130</v>
      </c>
      <c r="C1146" s="8" t="s">
        <v>9</v>
      </c>
      <c r="D1146" s="6">
        <v>1</v>
      </c>
      <c r="E1146" s="6"/>
      <c r="F1146" s="6">
        <v>129</v>
      </c>
      <c r="G1146" s="1">
        <v>-12.642592503003922</v>
      </c>
      <c r="H1146" s="1"/>
      <c r="I1146" s="1"/>
      <c r="J1146" s="1"/>
      <c r="K1146" s="1">
        <v>-17.715034948153612</v>
      </c>
      <c r="L1146" s="1"/>
      <c r="M1146" s="6"/>
      <c r="N1146" s="6"/>
      <c r="O1146" s="9">
        <v>-10.135609502567231</v>
      </c>
      <c r="P1146" s="1"/>
      <c r="Q1146" s="1"/>
      <c r="R1146" s="1"/>
      <c r="S1146" s="1">
        <v>-18.764178479127878</v>
      </c>
      <c r="T1146" s="1"/>
      <c r="U1146" s="1"/>
      <c r="V1146" s="1"/>
      <c r="W1146" s="1">
        <v>-36.533333092998404</v>
      </c>
      <c r="X1146" s="1"/>
      <c r="Y1146" s="1"/>
      <c r="Z1146" s="1"/>
      <c r="AA1146" s="1">
        <v>-1.4782859897298632</v>
      </c>
      <c r="AB1146" s="1"/>
      <c r="AC1146" s="1"/>
      <c r="AD1146" s="1"/>
      <c r="AE1146" s="1">
        <v>-30.089458372520859</v>
      </c>
      <c r="AF1146" s="1"/>
      <c r="AG1146" s="1"/>
      <c r="AH1146" s="1"/>
      <c r="AI1146" s="1">
        <v>0.14847115242155873</v>
      </c>
      <c r="AJ1146" s="1"/>
      <c r="AK1146" s="1"/>
      <c r="AL1146" s="1"/>
      <c r="AM1146" s="1"/>
      <c r="AN1146" s="10">
        <f t="shared" si="67"/>
        <v>0.48343532158166802</v>
      </c>
      <c r="AO1146" s="1"/>
      <c r="AP1146" s="1"/>
      <c r="AQ1146" s="1"/>
      <c r="AR1146" s="1"/>
      <c r="AS1146" s="45">
        <f t="shared" si="68"/>
        <v>-2.3564678418331986E-2</v>
      </c>
      <c r="AT1146" s="6">
        <v>10</v>
      </c>
    </row>
    <row r="1147" spans="1:46" s="3" customFormat="1" x14ac:dyDescent="0.2">
      <c r="A1147" s="44">
        <v>2</v>
      </c>
      <c r="B1147" s="8" t="s">
        <v>130</v>
      </c>
      <c r="C1147" s="8" t="s">
        <v>9</v>
      </c>
      <c r="D1147" s="6">
        <v>1</v>
      </c>
      <c r="E1147" s="6"/>
      <c r="F1147" s="6">
        <v>129</v>
      </c>
      <c r="G1147" s="1">
        <v>-12.640595970689558</v>
      </c>
      <c r="H1147" s="1"/>
      <c r="I1147" s="1"/>
      <c r="J1147" s="1"/>
      <c r="K1147" s="1">
        <v>-17.692171195562466</v>
      </c>
      <c r="L1147" s="1"/>
      <c r="M1147" s="6"/>
      <c r="N1147" s="6"/>
      <c r="O1147" s="9">
        <v>-10.134322014304509</v>
      </c>
      <c r="P1147" s="1"/>
      <c r="Q1147" s="1"/>
      <c r="R1147" s="1"/>
      <c r="S1147" s="1">
        <v>-18.741320147683254</v>
      </c>
      <c r="T1147" s="1"/>
      <c r="U1147" s="1"/>
      <c r="V1147" s="1"/>
      <c r="W1147" s="1">
        <v>-36.654082176525421</v>
      </c>
      <c r="X1147" s="1"/>
      <c r="Y1147" s="1"/>
      <c r="Z1147" s="1"/>
      <c r="AA1147" s="1">
        <v>-1.6499237962459836</v>
      </c>
      <c r="AB1147" s="1"/>
      <c r="AC1147" s="1"/>
      <c r="AD1147" s="1"/>
      <c r="AE1147" s="1">
        <v>-30.089491553004347</v>
      </c>
      <c r="AF1147" s="1"/>
      <c r="AG1147" s="1"/>
      <c r="AH1147" s="1"/>
      <c r="AI1147" s="1">
        <v>0.12346313869759928</v>
      </c>
      <c r="AJ1147" s="1"/>
      <c r="AK1147" s="1"/>
      <c r="AL1147" s="1"/>
      <c r="AM1147" s="1"/>
      <c r="AN1147" s="10">
        <f t="shared" si="67"/>
        <v>0.45718691037700021</v>
      </c>
      <c r="AO1147" s="1"/>
      <c r="AP1147" s="1"/>
      <c r="AQ1147" s="1"/>
      <c r="AR1147" s="1"/>
      <c r="AS1147" s="45">
        <f t="shared" si="68"/>
        <v>-4.9813089622999795E-2</v>
      </c>
      <c r="AT1147" s="6">
        <v>10</v>
      </c>
    </row>
    <row r="1148" spans="1:46" s="3" customFormat="1" x14ac:dyDescent="0.2">
      <c r="A1148" s="44">
        <v>2</v>
      </c>
      <c r="B1148" s="8" t="s">
        <v>130</v>
      </c>
      <c r="C1148" s="8" t="s">
        <v>9</v>
      </c>
      <c r="D1148" s="6">
        <v>1</v>
      </c>
      <c r="E1148" s="6"/>
      <c r="F1148" s="6">
        <v>129</v>
      </c>
      <c r="G1148" s="1">
        <v>-12.68246830358463</v>
      </c>
      <c r="H1148" s="1"/>
      <c r="I1148" s="1"/>
      <c r="J1148" s="1"/>
      <c r="K1148" s="1">
        <v>-17.781736223770444</v>
      </c>
      <c r="L1148" s="1"/>
      <c r="M1148" s="6"/>
      <c r="N1148" s="6"/>
      <c r="O1148" s="9">
        <v>-10.175915835717536</v>
      </c>
      <c r="P1148" s="1"/>
      <c r="Q1148" s="1"/>
      <c r="R1148" s="1"/>
      <c r="S1148" s="1">
        <v>-18.830787773460727</v>
      </c>
      <c r="T1148" s="1"/>
      <c r="U1148" s="1"/>
      <c r="V1148" s="1"/>
      <c r="W1148" s="1">
        <v>-35.942308051183318</v>
      </c>
      <c r="X1148" s="1"/>
      <c r="Y1148" s="1"/>
      <c r="Z1148" s="1"/>
      <c r="AA1148" s="1">
        <v>-0.73010611602940256</v>
      </c>
      <c r="AB1148" s="1"/>
      <c r="AC1148" s="1"/>
      <c r="AD1148" s="1"/>
      <c r="AE1148" s="1">
        <v>-30.117193128758085</v>
      </c>
      <c r="AF1148" s="1"/>
      <c r="AG1148" s="1"/>
      <c r="AH1148" s="1"/>
      <c r="AI1148" s="1">
        <v>0.2283211204573421</v>
      </c>
      <c r="AJ1148" s="1"/>
      <c r="AK1148" s="1"/>
      <c r="AL1148" s="1"/>
      <c r="AM1148" s="1"/>
      <c r="AN1148" s="10">
        <f t="shared" si="67"/>
        <v>0.56724584803202627</v>
      </c>
      <c r="AO1148" s="1"/>
      <c r="AP1148" s="1"/>
      <c r="AQ1148" s="1"/>
      <c r="AR1148" s="1"/>
      <c r="AS1148" s="45">
        <f t="shared" si="68"/>
        <v>6.0245848032026261E-2</v>
      </c>
      <c r="AT1148" s="6">
        <v>11</v>
      </c>
    </row>
    <row r="1149" spans="1:46" s="3" customFormat="1" x14ac:dyDescent="0.2">
      <c r="A1149" s="44">
        <v>2</v>
      </c>
      <c r="B1149" s="8" t="s">
        <v>130</v>
      </c>
      <c r="C1149" s="8" t="s">
        <v>9</v>
      </c>
      <c r="D1149" s="6">
        <v>1</v>
      </c>
      <c r="E1149" s="6"/>
      <c r="F1149" s="6">
        <v>129</v>
      </c>
      <c r="G1149" s="1">
        <v>-12.716896185185913</v>
      </c>
      <c r="H1149" s="1"/>
      <c r="I1149" s="1"/>
      <c r="J1149" s="1"/>
      <c r="K1149" s="1">
        <v>-17.857969990355436</v>
      </c>
      <c r="L1149" s="1"/>
      <c r="M1149" s="6"/>
      <c r="N1149" s="6"/>
      <c r="O1149" s="9">
        <v>-10.210017712008444</v>
      </c>
      <c r="P1149" s="1"/>
      <c r="Q1149" s="1"/>
      <c r="R1149" s="1"/>
      <c r="S1149" s="1">
        <v>-18.906941346404352</v>
      </c>
      <c r="T1149" s="1"/>
      <c r="U1149" s="1"/>
      <c r="V1149" s="1"/>
      <c r="W1149" s="1">
        <v>-36.586226173541306</v>
      </c>
      <c r="X1149" s="1"/>
      <c r="Y1149" s="1"/>
      <c r="Z1149" s="1"/>
      <c r="AA1149" s="1">
        <v>-1.2424874022432808</v>
      </c>
      <c r="AB1149" s="1"/>
      <c r="AC1149" s="1"/>
      <c r="AD1149" s="1"/>
      <c r="AE1149" s="1">
        <v>-30.249559580339312</v>
      </c>
      <c r="AF1149" s="1"/>
      <c r="AG1149" s="1"/>
      <c r="AH1149" s="1"/>
      <c r="AI1149" s="1">
        <v>0.2041157564885987</v>
      </c>
      <c r="AJ1149" s="1"/>
      <c r="AK1149" s="1"/>
      <c r="AL1149" s="1"/>
      <c r="AM1149" s="1"/>
      <c r="AN1149" s="10">
        <f t="shared" si="67"/>
        <v>0.5418398980104332</v>
      </c>
      <c r="AO1149" s="1"/>
      <c r="AP1149" s="1"/>
      <c r="AQ1149" s="1"/>
      <c r="AR1149" s="1"/>
      <c r="AS1149" s="45">
        <f t="shared" si="68"/>
        <v>3.483989801043319E-2</v>
      </c>
      <c r="AT1149" s="6">
        <v>11</v>
      </c>
    </row>
    <row r="1150" spans="1:46" s="3" customFormat="1" x14ac:dyDescent="0.2">
      <c r="A1150" s="44">
        <v>2</v>
      </c>
      <c r="B1150" s="8" t="s">
        <v>130</v>
      </c>
      <c r="C1150" s="8" t="s">
        <v>9</v>
      </c>
      <c r="D1150" s="6">
        <v>1</v>
      </c>
      <c r="E1150" s="6"/>
      <c r="F1150" s="6">
        <v>129</v>
      </c>
      <c r="G1150" s="1">
        <v>-12.649718602756899</v>
      </c>
      <c r="H1150" s="1"/>
      <c r="I1150" s="1"/>
      <c r="J1150" s="1"/>
      <c r="K1150" s="1">
        <v>-17.723694286026003</v>
      </c>
      <c r="L1150" s="1"/>
      <c r="M1150" s="6"/>
      <c r="N1150" s="6"/>
      <c r="O1150" s="9">
        <v>-10.14293455742278</v>
      </c>
      <c r="P1150" s="1"/>
      <c r="Q1150" s="1"/>
      <c r="R1150" s="1"/>
      <c r="S1150" s="1">
        <v>-18.772821515503722</v>
      </c>
      <c r="T1150" s="1"/>
      <c r="U1150" s="1"/>
      <c r="V1150" s="1"/>
      <c r="W1150" s="1">
        <v>-36.635606338139311</v>
      </c>
      <c r="X1150" s="1"/>
      <c r="Y1150" s="1"/>
      <c r="Z1150" s="1"/>
      <c r="AA1150" s="1">
        <v>-1.5666958633491488</v>
      </c>
      <c r="AB1150" s="1"/>
      <c r="AC1150" s="1"/>
      <c r="AD1150" s="1"/>
      <c r="AE1150" s="1">
        <v>-30.058240978752067</v>
      </c>
      <c r="AF1150" s="1"/>
      <c r="AG1150" s="1"/>
      <c r="AH1150" s="1"/>
      <c r="AI1150" s="1">
        <v>0.1967782788405148</v>
      </c>
      <c r="AJ1150" s="1"/>
      <c r="AK1150" s="1"/>
      <c r="AL1150" s="1"/>
      <c r="AM1150" s="1"/>
      <c r="AN1150" s="10">
        <f t="shared" si="67"/>
        <v>0.5341384814710044</v>
      </c>
      <c r="AO1150" s="1"/>
      <c r="AP1150" s="1"/>
      <c r="AQ1150" s="1"/>
      <c r="AR1150" s="1"/>
      <c r="AS1150" s="45">
        <f t="shared" si="68"/>
        <v>2.7138481471004394E-2</v>
      </c>
      <c r="AT1150" s="6">
        <v>11</v>
      </c>
    </row>
    <row r="1151" spans="1:46" s="3" customFormat="1" x14ac:dyDescent="0.2">
      <c r="A1151" s="44">
        <v>2</v>
      </c>
      <c r="B1151" s="8" t="s">
        <v>130</v>
      </c>
      <c r="C1151" s="8" t="s">
        <v>9</v>
      </c>
      <c r="D1151" s="6">
        <v>1</v>
      </c>
      <c r="E1151" s="6"/>
      <c r="F1151" s="6">
        <v>129</v>
      </c>
      <c r="G1151" s="1">
        <v>-12.681829793756792</v>
      </c>
      <c r="H1151" s="1"/>
      <c r="I1151" s="1"/>
      <c r="J1151" s="1"/>
      <c r="K1151" s="1">
        <v>-17.778579103217588</v>
      </c>
      <c r="L1151" s="1"/>
      <c r="M1151" s="6"/>
      <c r="N1151" s="6"/>
      <c r="O1151" s="9">
        <v>-10.175348605854616</v>
      </c>
      <c r="P1151" s="1"/>
      <c r="Q1151" s="1"/>
      <c r="R1151" s="1"/>
      <c r="S1151" s="1">
        <v>-18.827632213040388</v>
      </c>
      <c r="T1151" s="1"/>
      <c r="U1151" s="1"/>
      <c r="V1151" s="1"/>
      <c r="W1151" s="1">
        <v>-36.369471561602111</v>
      </c>
      <c r="X1151" s="1"/>
      <c r="Y1151" s="1"/>
      <c r="Z1151" s="1"/>
      <c r="AA1151" s="1">
        <v>-1.1792736721591701</v>
      </c>
      <c r="AB1151" s="1"/>
      <c r="AC1151" s="1"/>
      <c r="AD1151" s="1"/>
      <c r="AE1151" s="1">
        <v>-30.155187303717973</v>
      </c>
      <c r="AF1151" s="1"/>
      <c r="AG1151" s="1"/>
      <c r="AH1151" s="1"/>
      <c r="AI1151" s="1">
        <v>0.18530945242706265</v>
      </c>
      <c r="AJ1151" s="1"/>
      <c r="AK1151" s="1"/>
      <c r="AL1151" s="1"/>
      <c r="AM1151" s="1"/>
      <c r="AN1151" s="10">
        <f t="shared" si="67"/>
        <v>0.52210080126744496</v>
      </c>
      <c r="AO1151" s="1"/>
      <c r="AP1151" s="1"/>
      <c r="AQ1151" s="1"/>
      <c r="AR1151" s="1"/>
      <c r="AS1151" s="45">
        <f t="shared" si="68"/>
        <v>1.5100801267444952E-2</v>
      </c>
      <c r="AT1151" s="6">
        <v>10</v>
      </c>
    </row>
    <row r="1152" spans="1:46" s="3" customFormat="1" x14ac:dyDescent="0.2">
      <c r="A1152" s="44">
        <v>2</v>
      </c>
      <c r="B1152" s="8" t="s">
        <v>131</v>
      </c>
      <c r="C1152" s="8" t="s">
        <v>9</v>
      </c>
      <c r="D1152" s="6">
        <v>1</v>
      </c>
      <c r="E1152" s="6"/>
      <c r="F1152" s="6">
        <v>132</v>
      </c>
      <c r="G1152" s="1">
        <v>-12.629944203169945</v>
      </c>
      <c r="H1152" s="1"/>
      <c r="I1152" s="1"/>
      <c r="J1152" s="1"/>
      <c r="K1152" s="1">
        <v>-17.700987264628896</v>
      </c>
      <c r="L1152" s="1"/>
      <c r="M1152" s="6"/>
      <c r="N1152" s="6"/>
      <c r="O1152" s="9">
        <v>-10.122558602317095</v>
      </c>
      <c r="P1152" s="1"/>
      <c r="Q1152" s="1"/>
      <c r="R1152" s="1"/>
      <c r="S1152" s="1">
        <v>-18.750159674317544</v>
      </c>
      <c r="T1152" s="1"/>
      <c r="U1152" s="1"/>
      <c r="V1152" s="1"/>
      <c r="W1152" s="1">
        <v>-37.201797057847514</v>
      </c>
      <c r="X1152" s="1"/>
      <c r="Y1152" s="1"/>
      <c r="Z1152" s="1"/>
      <c r="AA1152" s="1">
        <v>-2.1996018984675461</v>
      </c>
      <c r="AB1152" s="1"/>
      <c r="AC1152" s="1"/>
      <c r="AD1152" s="1"/>
      <c r="AE1152" s="1">
        <v>-30.107990093109731</v>
      </c>
      <c r="AF1152" s="1"/>
      <c r="AG1152" s="1"/>
      <c r="AH1152" s="1"/>
      <c r="AI1152" s="1">
        <v>0.10208034473957461</v>
      </c>
      <c r="AJ1152" s="1"/>
      <c r="AK1152" s="1"/>
      <c r="AL1152" s="1"/>
      <c r="AM1152" s="1"/>
      <c r="AN1152" s="10">
        <f t="shared" si="67"/>
        <v>0.43474352983865749</v>
      </c>
      <c r="AO1152" s="1"/>
      <c r="AP1152" s="1"/>
      <c r="AQ1152" s="1"/>
      <c r="AR1152" s="1"/>
      <c r="AS1152" s="45">
        <f t="shared" si="68"/>
        <v>-7.2256470161342512E-2</v>
      </c>
      <c r="AT1152" s="6">
        <v>15</v>
      </c>
    </row>
    <row r="1153" spans="1:46" s="3" customFormat="1" x14ac:dyDescent="0.2">
      <c r="A1153" s="44">
        <v>2</v>
      </c>
      <c r="B1153" s="8" t="s">
        <v>131</v>
      </c>
      <c r="C1153" s="8" t="s">
        <v>9</v>
      </c>
      <c r="D1153" s="6">
        <v>1</v>
      </c>
      <c r="E1153" s="6"/>
      <c r="F1153" s="6">
        <v>132</v>
      </c>
      <c r="G1153" s="1">
        <v>-12.700145176392732</v>
      </c>
      <c r="H1153" s="1"/>
      <c r="I1153" s="1"/>
      <c r="J1153" s="1"/>
      <c r="K1153" s="1">
        <v>-17.840517811950459</v>
      </c>
      <c r="L1153" s="1"/>
      <c r="M1153" s="6"/>
      <c r="N1153" s="6"/>
      <c r="O1153" s="9">
        <v>-10.192690398742137</v>
      </c>
      <c r="P1153" s="1"/>
      <c r="Q1153" s="1"/>
      <c r="R1153" s="1"/>
      <c r="S1153" s="1">
        <v>-18.889527365918227</v>
      </c>
      <c r="T1153" s="1"/>
      <c r="U1153" s="1"/>
      <c r="V1153" s="1"/>
      <c r="W1153" s="1">
        <v>-37.17698523180249</v>
      </c>
      <c r="X1153" s="1"/>
      <c r="Y1153" s="1"/>
      <c r="Z1153" s="1"/>
      <c r="AA1153" s="1">
        <v>-1.8903620280207036</v>
      </c>
      <c r="AB1153" s="1"/>
      <c r="AC1153" s="1"/>
      <c r="AD1153" s="1"/>
      <c r="AE1153" s="1">
        <v>-30.273432196277717</v>
      </c>
      <c r="AF1153" s="1"/>
      <c r="AG1153" s="1"/>
      <c r="AH1153" s="1"/>
      <c r="AI1153" s="1">
        <v>0.14450935242174556</v>
      </c>
      <c r="AJ1153" s="1"/>
      <c r="AK1153" s="1"/>
      <c r="AL1153" s="1"/>
      <c r="AM1153" s="1"/>
      <c r="AN1153" s="10">
        <f t="shared" si="67"/>
        <v>0.47927701630186414</v>
      </c>
      <c r="AO1153" s="1"/>
      <c r="AP1153" s="1"/>
      <c r="AQ1153" s="1"/>
      <c r="AR1153" s="1"/>
      <c r="AS1153" s="45">
        <f t="shared" si="68"/>
        <v>-2.7722983698135861E-2</v>
      </c>
      <c r="AT1153" s="6">
        <v>15</v>
      </c>
    </row>
    <row r="1154" spans="1:46" s="3" customFormat="1" x14ac:dyDescent="0.2">
      <c r="A1154" s="44">
        <v>2</v>
      </c>
      <c r="B1154" s="8" t="s">
        <v>131</v>
      </c>
      <c r="C1154" s="8" t="s">
        <v>9</v>
      </c>
      <c r="D1154" s="6">
        <v>1</v>
      </c>
      <c r="E1154" s="6"/>
      <c r="F1154" s="6">
        <v>132</v>
      </c>
      <c r="G1154" s="1">
        <v>-12.730236152363554</v>
      </c>
      <c r="H1154" s="1"/>
      <c r="I1154" s="1"/>
      <c r="J1154" s="1"/>
      <c r="K1154" s="1">
        <v>-17.881476834895864</v>
      </c>
      <c r="L1154" s="1"/>
      <c r="M1154" s="6"/>
      <c r="N1154" s="6"/>
      <c r="O1154" s="9">
        <v>-10.223457075852002</v>
      </c>
      <c r="P1154" s="1"/>
      <c r="Q1154" s="1"/>
      <c r="R1154" s="1"/>
      <c r="S1154" s="1">
        <v>-18.930417369882733</v>
      </c>
      <c r="T1154" s="1"/>
      <c r="U1154" s="1"/>
      <c r="V1154" s="1"/>
      <c r="W1154" s="1">
        <v>-37.191309711148364</v>
      </c>
      <c r="X1154" s="1"/>
      <c r="Y1154" s="1"/>
      <c r="Z1154" s="1"/>
      <c r="AA1154" s="1">
        <v>-1.8219753858692287</v>
      </c>
      <c r="AB1154" s="1"/>
      <c r="AC1154" s="1"/>
      <c r="AD1154" s="1"/>
      <c r="AE1154" s="1">
        <v>-30.32935648538346</v>
      </c>
      <c r="AF1154" s="1"/>
      <c r="AG1154" s="1"/>
      <c r="AH1154" s="1"/>
      <c r="AI1154" s="1">
        <v>0.15928879322965606</v>
      </c>
      <c r="AJ1154" s="1"/>
      <c r="AK1154" s="1"/>
      <c r="AL1154" s="1"/>
      <c r="AM1154" s="1"/>
      <c r="AN1154" s="10">
        <f t="shared" si="67"/>
        <v>0.49478951737384702</v>
      </c>
      <c r="AO1154" s="1"/>
      <c r="AP1154" s="1"/>
      <c r="AQ1154" s="1"/>
      <c r="AR1154" s="1"/>
      <c r="AS1154" s="45">
        <f t="shared" ref="AS1154:AS1170" si="69">AN1154-$AW$5</f>
        <v>-1.2210482626152985E-2</v>
      </c>
      <c r="AT1154" s="6">
        <v>14</v>
      </c>
    </row>
    <row r="1155" spans="1:46" s="3" customFormat="1" x14ac:dyDescent="0.2">
      <c r="A1155" s="44">
        <v>2</v>
      </c>
      <c r="B1155" s="8" t="s">
        <v>131</v>
      </c>
      <c r="C1155" s="8" t="s">
        <v>9</v>
      </c>
      <c r="D1155" s="6">
        <v>1</v>
      </c>
      <c r="E1155" s="6"/>
      <c r="F1155" s="6">
        <v>132</v>
      </c>
      <c r="G1155" s="1">
        <v>-12.688633903664876</v>
      </c>
      <c r="H1155" s="1"/>
      <c r="I1155" s="1"/>
      <c r="J1155" s="1"/>
      <c r="K1155" s="1">
        <v>-17.808760002954276</v>
      </c>
      <c r="L1155" s="1"/>
      <c r="M1155" s="6"/>
      <c r="N1155" s="6"/>
      <c r="O1155" s="9">
        <v>-10.181522693617367</v>
      </c>
      <c r="P1155" s="1"/>
      <c r="Q1155" s="1"/>
      <c r="R1155" s="1"/>
      <c r="S1155" s="1">
        <v>-18.857796632294225</v>
      </c>
      <c r="T1155" s="1"/>
      <c r="U1155" s="1"/>
      <c r="V1155" s="1"/>
      <c r="W1155" s="1">
        <v>-36.762967875327902</v>
      </c>
      <c r="X1155" s="1"/>
      <c r="Y1155" s="1"/>
      <c r="Z1155" s="1"/>
      <c r="AA1155" s="1">
        <v>-1.5257637963258519</v>
      </c>
      <c r="AB1155" s="1"/>
      <c r="AC1155" s="1"/>
      <c r="AD1155" s="1"/>
      <c r="AE1155" s="1">
        <v>-30.197772260530481</v>
      </c>
      <c r="AF1155" s="1"/>
      <c r="AG1155" s="1"/>
      <c r="AH1155" s="1"/>
      <c r="AI1155" s="1">
        <v>0.17871499720334416</v>
      </c>
      <c r="AJ1155" s="1"/>
      <c r="AK1155" s="1"/>
      <c r="AL1155" s="1"/>
      <c r="AM1155" s="1"/>
      <c r="AN1155" s="10">
        <f t="shared" si="67"/>
        <v>0.51517926106463008</v>
      </c>
      <c r="AO1155" s="1"/>
      <c r="AP1155" s="1"/>
      <c r="AQ1155" s="1"/>
      <c r="AR1155" s="1"/>
      <c r="AS1155" s="45">
        <f t="shared" si="69"/>
        <v>8.1792610646300723E-3</v>
      </c>
      <c r="AT1155" s="6">
        <v>14</v>
      </c>
    </row>
    <row r="1156" spans="1:46" s="3" customFormat="1" x14ac:dyDescent="0.2">
      <c r="A1156" s="44">
        <v>2</v>
      </c>
      <c r="B1156" s="8" t="s">
        <v>131</v>
      </c>
      <c r="C1156" s="8" t="s">
        <v>9</v>
      </c>
      <c r="D1156" s="6">
        <v>1</v>
      </c>
      <c r="E1156" s="6"/>
      <c r="F1156" s="6">
        <v>132</v>
      </c>
      <c r="G1156" s="1">
        <v>-12.716276121225819</v>
      </c>
      <c r="H1156" s="1"/>
      <c r="I1156" s="1"/>
      <c r="J1156" s="1"/>
      <c r="K1156" s="1">
        <v>-17.855878083017323</v>
      </c>
      <c r="L1156" s="1"/>
      <c r="M1156" s="6"/>
      <c r="N1156" s="6"/>
      <c r="O1156" s="9">
        <v>-10.209430421036195</v>
      </c>
      <c r="P1156" s="1"/>
      <c r="Q1156" s="1"/>
      <c r="R1156" s="1"/>
      <c r="S1156" s="1">
        <v>-18.904850913432199</v>
      </c>
      <c r="T1156" s="1"/>
      <c r="U1156" s="1"/>
      <c r="V1156" s="1"/>
      <c r="W1156" s="1">
        <v>-36.691235378335101</v>
      </c>
      <c r="X1156" s="1"/>
      <c r="Y1156" s="1"/>
      <c r="Z1156" s="1"/>
      <c r="AA1156" s="1">
        <v>-1.3555776989810364</v>
      </c>
      <c r="AB1156" s="1"/>
      <c r="AC1156" s="1"/>
      <c r="AD1156" s="1"/>
      <c r="AE1156" s="1">
        <v>-30.282317171601974</v>
      </c>
      <c r="AF1156" s="1"/>
      <c r="AG1156" s="1"/>
      <c r="AH1156" s="1"/>
      <c r="AI1156" s="1">
        <v>0.16758666081781448</v>
      </c>
      <c r="AJ1156" s="1"/>
      <c r="AK1156" s="1"/>
      <c r="AL1156" s="1"/>
      <c r="AM1156" s="1"/>
      <c r="AN1156" s="10">
        <f t="shared" si="67"/>
        <v>0.50349895919437815</v>
      </c>
      <c r="AO1156" s="1"/>
      <c r="AP1156" s="1"/>
      <c r="AQ1156" s="1"/>
      <c r="AR1156" s="1"/>
      <c r="AS1156" s="45">
        <f t="shared" si="69"/>
        <v>-3.5010408056218578E-3</v>
      </c>
      <c r="AT1156" s="6">
        <v>13</v>
      </c>
    </row>
    <row r="1157" spans="1:46" s="3" customFormat="1" x14ac:dyDescent="0.2">
      <c r="A1157" s="44">
        <v>2</v>
      </c>
      <c r="B1157" s="8" t="s">
        <v>131</v>
      </c>
      <c r="C1157" s="8" t="s">
        <v>9</v>
      </c>
      <c r="D1157" s="6">
        <v>1</v>
      </c>
      <c r="E1157" s="6"/>
      <c r="F1157" s="6">
        <v>132</v>
      </c>
      <c r="G1157" s="1">
        <v>-12.701103281811111</v>
      </c>
      <c r="H1157" s="1"/>
      <c r="I1157" s="1"/>
      <c r="J1157" s="1"/>
      <c r="K1157" s="1">
        <v>-17.853985992195167</v>
      </c>
      <c r="L1157" s="1"/>
      <c r="M1157" s="6"/>
      <c r="N1157" s="6"/>
      <c r="O1157" s="9">
        <v>-10.193214835329741</v>
      </c>
      <c r="P1157" s="1"/>
      <c r="Q1157" s="1"/>
      <c r="R1157" s="1"/>
      <c r="S1157" s="1">
        <v>-18.902992840340474</v>
      </c>
      <c r="T1157" s="1"/>
      <c r="U1157" s="1"/>
      <c r="V1157" s="1"/>
      <c r="W1157" s="1">
        <v>-36.801807258742116</v>
      </c>
      <c r="X1157" s="1"/>
      <c r="Y1157" s="1"/>
      <c r="Z1157" s="1"/>
      <c r="AA1157" s="1">
        <v>-1.4740216724116046</v>
      </c>
      <c r="AB1157" s="1"/>
      <c r="AC1157" s="1"/>
      <c r="AD1157" s="1"/>
      <c r="AE1157" s="1">
        <v>-30.298506873188551</v>
      </c>
      <c r="AF1157" s="1"/>
      <c r="AG1157" s="1"/>
      <c r="AH1157" s="1"/>
      <c r="AI1157" s="1">
        <v>0.13313605583381571</v>
      </c>
      <c r="AJ1157" s="1"/>
      <c r="AK1157" s="1"/>
      <c r="AL1157" s="1"/>
      <c r="AM1157" s="1"/>
      <c r="AN1157" s="10">
        <f t="shared" si="67"/>
        <v>0.467339604203173</v>
      </c>
      <c r="AO1157" s="1"/>
      <c r="AP1157" s="1"/>
      <c r="AQ1157" s="1"/>
      <c r="AR1157" s="1"/>
      <c r="AS1157" s="45">
        <f t="shared" si="69"/>
        <v>-3.9660395796827008E-2</v>
      </c>
      <c r="AT1157" s="6">
        <v>13</v>
      </c>
    </row>
    <row r="1158" spans="1:46" s="3" customFormat="1" x14ac:dyDescent="0.2">
      <c r="A1158" s="44">
        <v>2</v>
      </c>
      <c r="B1158" s="8" t="s">
        <v>131</v>
      </c>
      <c r="C1158" s="8" t="s">
        <v>9</v>
      </c>
      <c r="D1158" s="6">
        <v>1</v>
      </c>
      <c r="E1158" s="6"/>
      <c r="F1158" s="6">
        <v>132</v>
      </c>
      <c r="G1158" s="1">
        <v>-12.685675531709073</v>
      </c>
      <c r="H1158" s="1"/>
      <c r="I1158" s="1"/>
      <c r="J1158" s="1"/>
      <c r="K1158" s="1">
        <v>-17.797724791558217</v>
      </c>
      <c r="L1158" s="1"/>
      <c r="M1158" s="6"/>
      <c r="N1158" s="6"/>
      <c r="O1158" s="9">
        <v>-10.178760146283587</v>
      </c>
      <c r="P1158" s="1"/>
      <c r="Q1158" s="1"/>
      <c r="R1158" s="1"/>
      <c r="S1158" s="1">
        <v>-18.846768499271377</v>
      </c>
      <c r="T1158" s="1"/>
      <c r="U1158" s="1"/>
      <c r="V1158" s="1"/>
      <c r="W1158" s="1">
        <v>-36.683091924503181</v>
      </c>
      <c r="X1158" s="1"/>
      <c r="Y1158" s="1"/>
      <c r="Z1158" s="1"/>
      <c r="AA1158" s="1">
        <v>-1.4653948856115511</v>
      </c>
      <c r="AB1158" s="1"/>
      <c r="AC1158" s="1"/>
      <c r="AD1158" s="1"/>
      <c r="AE1158" s="1">
        <v>-30.207301520420515</v>
      </c>
      <c r="AF1158" s="1"/>
      <c r="AG1158" s="1"/>
      <c r="AH1158" s="1"/>
      <c r="AI1158" s="1">
        <v>0.15475126664912797</v>
      </c>
      <c r="AJ1158" s="1"/>
      <c r="AK1158" s="1"/>
      <c r="AL1158" s="1"/>
      <c r="AM1158" s="1"/>
      <c r="AN1158" s="10">
        <f t="shared" si="67"/>
        <v>0.49002692947492477</v>
      </c>
      <c r="AO1158" s="1"/>
      <c r="AP1158" s="1"/>
      <c r="AQ1158" s="1"/>
      <c r="AR1158" s="1"/>
      <c r="AS1158" s="45">
        <f t="shared" si="69"/>
        <v>-1.697307052507524E-2</v>
      </c>
      <c r="AT1158" s="6">
        <v>12</v>
      </c>
    </row>
    <row r="1159" spans="1:46" s="3" customFormat="1" x14ac:dyDescent="0.2">
      <c r="A1159" s="44">
        <v>2</v>
      </c>
      <c r="B1159" s="8" t="s">
        <v>132</v>
      </c>
      <c r="C1159" s="8" t="s">
        <v>9</v>
      </c>
      <c r="D1159" s="6">
        <v>1</v>
      </c>
      <c r="E1159" s="6"/>
      <c r="F1159" s="6">
        <v>133</v>
      </c>
      <c r="G1159" s="1">
        <v>-12.725102263133637</v>
      </c>
      <c r="H1159" s="1"/>
      <c r="I1159" s="1"/>
      <c r="J1159" s="1"/>
      <c r="K1159" s="1">
        <v>-17.86715198712518</v>
      </c>
      <c r="L1159" s="1"/>
      <c r="M1159" s="6"/>
      <c r="N1159" s="6"/>
      <c r="O1159" s="9">
        <v>-10.21848244756683</v>
      </c>
      <c r="P1159" s="1"/>
      <c r="Q1159" s="1"/>
      <c r="R1159" s="1"/>
      <c r="S1159" s="1">
        <v>-18.916104604139719</v>
      </c>
      <c r="T1159" s="1"/>
      <c r="U1159" s="1"/>
      <c r="V1159" s="1"/>
      <c r="W1159" s="1">
        <v>-36.423481262370579</v>
      </c>
      <c r="X1159" s="1"/>
      <c r="Y1159" s="1"/>
      <c r="Z1159" s="1"/>
      <c r="AA1159" s="1">
        <v>-1.0550959413062748</v>
      </c>
      <c r="AB1159" s="1"/>
      <c r="AC1159" s="1"/>
      <c r="AD1159" s="1"/>
      <c r="AE1159" s="1">
        <v>-30.29597518625701</v>
      </c>
      <c r="AF1159" s="1"/>
      <c r="AG1159" s="1"/>
      <c r="AH1159" s="1"/>
      <c r="AI1159" s="1">
        <v>0.17401198520797245</v>
      </c>
      <c r="AJ1159" s="1"/>
      <c r="AK1159" s="1"/>
      <c r="AL1159" s="1"/>
      <c r="AM1159" s="1"/>
      <c r="AN1159" s="10">
        <f t="shared" si="67"/>
        <v>0.51024297967428789</v>
      </c>
      <c r="AO1159" s="1"/>
      <c r="AP1159" s="1"/>
      <c r="AQ1159" s="1"/>
      <c r="AR1159" s="1"/>
      <c r="AS1159" s="45">
        <f t="shared" si="69"/>
        <v>3.2429796742878825E-3</v>
      </c>
      <c r="AT1159" s="6">
        <v>11</v>
      </c>
    </row>
    <row r="1160" spans="1:46" s="3" customFormat="1" x14ac:dyDescent="0.2">
      <c r="A1160" s="44">
        <v>2</v>
      </c>
      <c r="B1160" s="8" t="s">
        <v>132</v>
      </c>
      <c r="C1160" s="8" t="s">
        <v>9</v>
      </c>
      <c r="D1160" s="6">
        <v>1</v>
      </c>
      <c r="E1160" s="6"/>
      <c r="F1160" s="6">
        <v>133</v>
      </c>
      <c r="G1160" s="1">
        <v>-12.711727965009414</v>
      </c>
      <c r="H1160" s="1"/>
      <c r="I1160" s="1"/>
      <c r="J1160" s="1"/>
      <c r="K1160" s="1">
        <v>-17.857906434968172</v>
      </c>
      <c r="L1160" s="1"/>
      <c r="M1160" s="6"/>
      <c r="N1160" s="6"/>
      <c r="O1160" s="9">
        <v>-10.204472569497765</v>
      </c>
      <c r="P1160" s="1"/>
      <c r="Q1160" s="1"/>
      <c r="R1160" s="1"/>
      <c r="S1160" s="1">
        <v>-18.906889353970541</v>
      </c>
      <c r="T1160" s="1"/>
      <c r="U1160" s="1"/>
      <c r="V1160" s="1"/>
      <c r="W1160" s="1">
        <v>-36.461161372441111</v>
      </c>
      <c r="X1160" s="1"/>
      <c r="Y1160" s="1"/>
      <c r="Z1160" s="1"/>
      <c r="AA1160" s="1">
        <v>-1.1129428065760616</v>
      </c>
      <c r="AB1160" s="1"/>
      <c r="AC1160" s="1"/>
      <c r="AD1160" s="1"/>
      <c r="AE1160" s="1">
        <v>-30.267438727488852</v>
      </c>
      <c r="AF1160" s="1"/>
      <c r="AG1160" s="1"/>
      <c r="AH1160" s="1"/>
      <c r="AI1160" s="1">
        <v>0.18020945579633185</v>
      </c>
      <c r="AJ1160" s="1"/>
      <c r="AK1160" s="1"/>
      <c r="AL1160" s="1"/>
      <c r="AM1160" s="1"/>
      <c r="AN1160" s="10">
        <f t="shared" si="67"/>
        <v>0.51674784480382996</v>
      </c>
      <c r="AO1160" s="1"/>
      <c r="AP1160" s="1"/>
      <c r="AQ1160" s="1"/>
      <c r="AR1160" s="1"/>
      <c r="AS1160" s="45">
        <f t="shared" si="69"/>
        <v>9.7478448038299526E-3</v>
      </c>
      <c r="AT1160" s="6">
        <v>11</v>
      </c>
    </row>
    <row r="1161" spans="1:46" s="3" customFormat="1" x14ac:dyDescent="0.2">
      <c r="A1161" s="44">
        <v>2</v>
      </c>
      <c r="B1161" s="8" t="s">
        <v>132</v>
      </c>
      <c r="C1161" s="8" t="s">
        <v>9</v>
      </c>
      <c r="D1161" s="6">
        <v>1</v>
      </c>
      <c r="E1161" s="6"/>
      <c r="F1161" s="6">
        <v>133</v>
      </c>
      <c r="G1161" s="1">
        <v>-12.728739047266549</v>
      </c>
      <c r="H1161" s="1"/>
      <c r="I1161" s="1"/>
      <c r="J1161" s="1"/>
      <c r="K1161" s="1">
        <v>-17.906037684010954</v>
      </c>
      <c r="L1161" s="1"/>
      <c r="M1161" s="6"/>
      <c r="N1161" s="6"/>
      <c r="O1161" s="9">
        <v>-10.220931019242025</v>
      </c>
      <c r="P1161" s="1"/>
      <c r="Q1161" s="1"/>
      <c r="R1161" s="1"/>
      <c r="S1161" s="1">
        <v>-18.954980541526979</v>
      </c>
      <c r="T1161" s="1"/>
      <c r="U1161" s="1"/>
      <c r="V1161" s="1"/>
      <c r="W1161" s="1">
        <v>-36.207182298096512</v>
      </c>
      <c r="X1161" s="1"/>
      <c r="Y1161" s="1"/>
      <c r="Z1161" s="1"/>
      <c r="AA1161" s="1">
        <v>-0.75169528498802984</v>
      </c>
      <c r="AB1161" s="1"/>
      <c r="AC1161" s="1"/>
      <c r="AD1161" s="1"/>
      <c r="AE1161" s="1">
        <v>-30.280848039835952</v>
      </c>
      <c r="AF1161" s="1"/>
      <c r="AG1161" s="1"/>
      <c r="AH1161" s="1"/>
      <c r="AI1161" s="1">
        <v>0.2323501558872676</v>
      </c>
      <c r="AJ1161" s="1"/>
      <c r="AK1161" s="1"/>
      <c r="AL1161" s="1"/>
      <c r="AM1161" s="1"/>
      <c r="AN1161" s="10">
        <f t="shared" si="67"/>
        <v>0.57147472361927609</v>
      </c>
      <c r="AO1161" s="1"/>
      <c r="AP1161" s="1"/>
      <c r="AQ1161" s="1"/>
      <c r="AR1161" s="1"/>
      <c r="AS1161" s="45">
        <f t="shared" si="69"/>
        <v>6.4474723619276086E-2</v>
      </c>
      <c r="AT1161" s="6">
        <v>12</v>
      </c>
    </row>
    <row r="1162" spans="1:46" s="3" customFormat="1" x14ac:dyDescent="0.2">
      <c r="A1162" s="44">
        <v>2</v>
      </c>
      <c r="B1162" s="8" t="s">
        <v>132</v>
      </c>
      <c r="C1162" s="8" t="s">
        <v>9</v>
      </c>
      <c r="D1162" s="6">
        <v>1</v>
      </c>
      <c r="E1162" s="6"/>
      <c r="F1162" s="6">
        <v>133</v>
      </c>
      <c r="G1162" s="1">
        <v>-12.814028833997135</v>
      </c>
      <c r="H1162" s="1"/>
      <c r="I1162" s="1"/>
      <c r="J1162" s="1"/>
      <c r="K1162" s="1">
        <v>-18.030403854827782</v>
      </c>
      <c r="L1162" s="1"/>
      <c r="M1162" s="6"/>
      <c r="N1162" s="6"/>
      <c r="O1162" s="9">
        <v>-10.307826469072495</v>
      </c>
      <c r="P1162" s="1"/>
      <c r="Q1162" s="1"/>
      <c r="R1162" s="1"/>
      <c r="S1162" s="1">
        <v>-19.079150739495901</v>
      </c>
      <c r="T1162" s="1"/>
      <c r="U1162" s="1"/>
      <c r="V1162" s="1"/>
      <c r="W1162" s="1">
        <v>-36.209159395995272</v>
      </c>
      <c r="X1162" s="1"/>
      <c r="Y1162" s="1"/>
      <c r="Z1162" s="1"/>
      <c r="AA1162" s="1">
        <v>-0.5007019544027852</v>
      </c>
      <c r="AB1162" s="1"/>
      <c r="AC1162" s="1"/>
      <c r="AD1162" s="1"/>
      <c r="AE1162" s="1">
        <v>-30.497233835628744</v>
      </c>
      <c r="AF1162" s="1"/>
      <c r="AG1162" s="1"/>
      <c r="AH1162" s="1"/>
      <c r="AI1162" s="1">
        <v>0.22282226103645386</v>
      </c>
      <c r="AJ1162" s="1"/>
      <c r="AK1162" s="1"/>
      <c r="AL1162" s="1"/>
      <c r="AM1162" s="1"/>
      <c r="AN1162" s="10">
        <f t="shared" si="67"/>
        <v>0.56147424518386202</v>
      </c>
      <c r="AO1162" s="1"/>
      <c r="AP1162" s="1"/>
      <c r="AQ1162" s="1"/>
      <c r="AR1162" s="1"/>
      <c r="AS1162" s="45">
        <f t="shared" si="69"/>
        <v>5.4474245183862013E-2</v>
      </c>
      <c r="AT1162" s="6">
        <v>12</v>
      </c>
    </row>
    <row r="1163" spans="1:46" s="3" customFormat="1" x14ac:dyDescent="0.2">
      <c r="A1163" s="44">
        <v>2</v>
      </c>
      <c r="B1163" s="8" t="s">
        <v>132</v>
      </c>
      <c r="C1163" s="8" t="s">
        <v>9</v>
      </c>
      <c r="D1163" s="6">
        <v>1</v>
      </c>
      <c r="E1163" s="6"/>
      <c r="F1163" s="6">
        <v>133</v>
      </c>
      <c r="G1163" s="1">
        <v>-12.685576217074564</v>
      </c>
      <c r="H1163" s="1"/>
      <c r="I1163" s="1"/>
      <c r="J1163" s="1"/>
      <c r="K1163" s="1">
        <v>-17.791951686502994</v>
      </c>
      <c r="L1163" s="1"/>
      <c r="M1163" s="6"/>
      <c r="N1163" s="6"/>
      <c r="O1163" s="9">
        <v>-10.178869574928907</v>
      </c>
      <c r="P1163" s="1"/>
      <c r="Q1163" s="1"/>
      <c r="R1163" s="1"/>
      <c r="S1163" s="1">
        <v>-18.840995857575635</v>
      </c>
      <c r="T1163" s="1"/>
      <c r="U1163" s="1"/>
      <c r="V1163" s="1"/>
      <c r="W1163" s="1">
        <v>-36.089939403930124</v>
      </c>
      <c r="X1163" s="1"/>
      <c r="Y1163" s="1"/>
      <c r="Z1163" s="1"/>
      <c r="AA1163" s="1">
        <v>-0.86232346497282231</v>
      </c>
      <c r="AB1163" s="1"/>
      <c r="AC1163" s="1"/>
      <c r="AD1163" s="1"/>
      <c r="AE1163" s="1">
        <v>-30.202283742643541</v>
      </c>
      <c r="AF1163" s="1"/>
      <c r="AG1163" s="1"/>
      <c r="AH1163" s="1"/>
      <c r="AI1163" s="1">
        <v>0.15404387917361539</v>
      </c>
      <c r="AJ1163" s="1"/>
      <c r="AK1163" s="1"/>
      <c r="AL1163" s="1"/>
      <c r="AM1163" s="1"/>
      <c r="AN1163" s="10">
        <f t="shared" si="67"/>
        <v>0.48928445558062672</v>
      </c>
      <c r="AO1163" s="1"/>
      <c r="AP1163" s="1"/>
      <c r="AQ1163" s="1"/>
      <c r="AR1163" s="1"/>
      <c r="AS1163" s="45">
        <f t="shared" si="69"/>
        <v>-1.7715544419373286E-2</v>
      </c>
      <c r="AT1163" s="6">
        <v>12</v>
      </c>
    </row>
    <row r="1164" spans="1:46" s="3" customFormat="1" x14ac:dyDescent="0.2">
      <c r="A1164" s="44">
        <v>2</v>
      </c>
      <c r="B1164" s="8" t="s">
        <v>132</v>
      </c>
      <c r="C1164" s="8" t="s">
        <v>9</v>
      </c>
      <c r="D1164" s="6">
        <v>1</v>
      </c>
      <c r="E1164" s="6"/>
      <c r="F1164" s="6">
        <v>133</v>
      </c>
      <c r="G1164" s="1">
        <v>-12.665799336267195</v>
      </c>
      <c r="H1164" s="1"/>
      <c r="I1164" s="1"/>
      <c r="J1164" s="1"/>
      <c r="K1164" s="1">
        <v>-17.75919624794826</v>
      </c>
      <c r="L1164" s="1"/>
      <c r="M1164" s="6"/>
      <c r="N1164" s="6"/>
      <c r="O1164" s="9">
        <v>-10.158866972597846</v>
      </c>
      <c r="P1164" s="1"/>
      <c r="Q1164" s="1"/>
      <c r="R1164" s="1"/>
      <c r="S1164" s="1">
        <v>-18.808286024625176</v>
      </c>
      <c r="T1164" s="1"/>
      <c r="U1164" s="1"/>
      <c r="V1164" s="1"/>
      <c r="W1164" s="1">
        <v>-36.035882383622166</v>
      </c>
      <c r="X1164" s="1"/>
      <c r="Y1164" s="1"/>
      <c r="Z1164" s="1"/>
      <c r="AA1164" s="1">
        <v>-0.8729263289373318</v>
      </c>
      <c r="AB1164" s="1"/>
      <c r="AC1164" s="1"/>
      <c r="AD1164" s="1"/>
      <c r="AE1164" s="1">
        <v>-30.129310665335517</v>
      </c>
      <c r="AF1164" s="1"/>
      <c r="AG1164" s="1"/>
      <c r="AH1164" s="1"/>
      <c r="AI1164" s="1">
        <v>0.17583648416125142</v>
      </c>
      <c r="AJ1164" s="1"/>
      <c r="AK1164" s="1"/>
      <c r="AL1164" s="1"/>
      <c r="AM1164" s="1"/>
      <c r="AN1164" s="10">
        <f t="shared" si="67"/>
        <v>0.51215797377564953</v>
      </c>
      <c r="AO1164" s="1"/>
      <c r="AP1164" s="1"/>
      <c r="AQ1164" s="1"/>
      <c r="AR1164" s="1"/>
      <c r="AS1164" s="45">
        <f t="shared" si="69"/>
        <v>5.157973775649527E-3</v>
      </c>
      <c r="AT1164" s="6">
        <v>13</v>
      </c>
    </row>
    <row r="1165" spans="1:46" s="3" customFormat="1" x14ac:dyDescent="0.2">
      <c r="A1165" s="44">
        <v>2</v>
      </c>
      <c r="B1165" s="8" t="s">
        <v>132</v>
      </c>
      <c r="C1165" s="8" t="s">
        <v>9</v>
      </c>
      <c r="D1165" s="6">
        <v>1</v>
      </c>
      <c r="E1165" s="6"/>
      <c r="F1165" s="6">
        <v>133</v>
      </c>
      <c r="G1165" s="1">
        <v>-12.722248750852238</v>
      </c>
      <c r="H1165" s="1"/>
      <c r="I1165" s="1"/>
      <c r="J1165" s="1"/>
      <c r="K1165" s="1">
        <v>-17.874276776460675</v>
      </c>
      <c r="L1165" s="1"/>
      <c r="M1165" s="6"/>
      <c r="N1165" s="6"/>
      <c r="O1165" s="9">
        <v>-10.215152900616728</v>
      </c>
      <c r="P1165" s="1"/>
      <c r="Q1165" s="1"/>
      <c r="R1165" s="1"/>
      <c r="S1165" s="1">
        <v>-18.923235478536057</v>
      </c>
      <c r="T1165" s="1"/>
      <c r="U1165" s="1"/>
      <c r="V1165" s="1"/>
      <c r="W1165" s="1">
        <v>-36.234778859118563</v>
      </c>
      <c r="X1165" s="1"/>
      <c r="Y1165" s="1"/>
      <c r="Z1165" s="1"/>
      <c r="AA1165" s="1">
        <v>-0.84495500106433752</v>
      </c>
      <c r="AB1165" s="1"/>
      <c r="AC1165" s="1"/>
      <c r="AD1165" s="1"/>
      <c r="AE1165" s="1">
        <v>-30.35160581975342</v>
      </c>
      <c r="AF1165" s="1"/>
      <c r="AG1165" s="1"/>
      <c r="AH1165" s="1"/>
      <c r="AI1165" s="1">
        <v>0.12078508992818815</v>
      </c>
      <c r="AJ1165" s="1"/>
      <c r="AK1165" s="1"/>
      <c r="AL1165" s="1"/>
      <c r="AM1165" s="1"/>
      <c r="AN1165" s="10">
        <f t="shared" si="67"/>
        <v>0.45437603038862628</v>
      </c>
      <c r="AO1165" s="1"/>
      <c r="AP1165" s="1"/>
      <c r="AQ1165" s="1"/>
      <c r="AR1165" s="1"/>
      <c r="AS1165" s="45">
        <f t="shared" si="69"/>
        <v>-5.2623969611373722E-2</v>
      </c>
      <c r="AT1165" s="6">
        <v>12</v>
      </c>
    </row>
    <row r="1166" spans="1:46" s="3" customFormat="1" x14ac:dyDescent="0.2">
      <c r="A1166" s="44">
        <v>2</v>
      </c>
      <c r="B1166" s="8" t="s">
        <v>133</v>
      </c>
      <c r="C1166" s="8" t="s">
        <v>9</v>
      </c>
      <c r="D1166" s="6">
        <v>1</v>
      </c>
      <c r="E1166" s="6"/>
      <c r="F1166" s="6">
        <v>137</v>
      </c>
      <c r="G1166" s="1">
        <v>-12.650749766092702</v>
      </c>
      <c r="H1166" s="1"/>
      <c r="I1166" s="1"/>
      <c r="J1166" s="1"/>
      <c r="K1166" s="1">
        <v>-17.742544605129197</v>
      </c>
      <c r="L1166" s="1"/>
      <c r="M1166" s="6"/>
      <c r="N1166" s="6"/>
      <c r="O1166" s="9">
        <v>-10.143336011765818</v>
      </c>
      <c r="P1166" s="1"/>
      <c r="Q1166" s="1"/>
      <c r="R1166" s="1"/>
      <c r="S1166" s="1">
        <v>-18.791668740491431</v>
      </c>
      <c r="T1166" s="1"/>
      <c r="U1166" s="1"/>
      <c r="V1166" s="1"/>
      <c r="W1166" s="1">
        <v>-37.462073225251054</v>
      </c>
      <c r="X1166" s="1"/>
      <c r="Y1166" s="1"/>
      <c r="Z1166" s="1"/>
      <c r="AA1166" s="1">
        <v>-2.3849438652322332</v>
      </c>
      <c r="AB1166" s="1"/>
      <c r="AC1166" s="1"/>
      <c r="AD1166" s="1"/>
      <c r="AE1166" s="1">
        <v>-30.113698905569933</v>
      </c>
      <c r="AF1166" s="1"/>
      <c r="AG1166" s="1"/>
      <c r="AH1166" s="1"/>
      <c r="AI1166" s="1">
        <v>0.15953770118098953</v>
      </c>
      <c r="AJ1166" s="1"/>
      <c r="AK1166" s="1"/>
      <c r="AL1166" s="1"/>
      <c r="AM1166" s="1"/>
      <c r="AN1166" s="10">
        <f t="shared" si="67"/>
        <v>0.49505077115956664</v>
      </c>
      <c r="AO1166" s="1"/>
      <c r="AP1166" s="1"/>
      <c r="AQ1166" s="1"/>
      <c r="AR1166" s="1"/>
      <c r="AS1166" s="45">
        <f t="shared" si="69"/>
        <v>-1.1949228840433368E-2</v>
      </c>
      <c r="AT1166" s="6">
        <v>7</v>
      </c>
    </row>
    <row r="1167" spans="1:46" s="3" customFormat="1" x14ac:dyDescent="0.2">
      <c r="A1167" s="44">
        <v>2</v>
      </c>
      <c r="B1167" s="8" t="s">
        <v>133</v>
      </c>
      <c r="C1167" s="8" t="s">
        <v>9</v>
      </c>
      <c r="D1167" s="6">
        <v>1</v>
      </c>
      <c r="E1167" s="6"/>
      <c r="F1167" s="6">
        <v>137</v>
      </c>
      <c r="G1167" s="1">
        <v>-12.656115140189181</v>
      </c>
      <c r="H1167" s="1"/>
      <c r="I1167" s="1"/>
      <c r="J1167" s="1"/>
      <c r="K1167" s="1">
        <v>-17.701230268098236</v>
      </c>
      <c r="L1167" s="1"/>
      <c r="M1167" s="6"/>
      <c r="N1167" s="6"/>
      <c r="O1167" s="9">
        <v>-10.150641156050977</v>
      </c>
      <c r="P1167" s="1"/>
      <c r="Q1167" s="1"/>
      <c r="R1167" s="1"/>
      <c r="S1167" s="1">
        <v>-18.750344128364844</v>
      </c>
      <c r="T1167" s="1"/>
      <c r="U1167" s="1"/>
      <c r="V1167" s="1"/>
      <c r="W1167" s="1">
        <v>-37.529117128446167</v>
      </c>
      <c r="X1167" s="1"/>
      <c r="Y1167" s="1"/>
      <c r="Z1167" s="1"/>
      <c r="AA1167" s="1">
        <v>-2.5383602774568663</v>
      </c>
      <c r="AB1167" s="1"/>
      <c r="AC1167" s="1"/>
      <c r="AD1167" s="1"/>
      <c r="AE1167" s="1">
        <v>-30.093431860112513</v>
      </c>
      <c r="AF1167" s="1"/>
      <c r="AG1167" s="1"/>
      <c r="AH1167" s="1"/>
      <c r="AI1167" s="1">
        <v>0.1446867876362945</v>
      </c>
      <c r="AJ1167" s="1"/>
      <c r="AK1167" s="1"/>
      <c r="AL1167" s="1"/>
      <c r="AM1167" s="1"/>
      <c r="AN1167" s="10">
        <f t="shared" si="67"/>
        <v>0.47946325230305475</v>
      </c>
      <c r="AO1167" s="1"/>
      <c r="AP1167" s="1"/>
      <c r="AQ1167" s="1"/>
      <c r="AR1167" s="1"/>
      <c r="AS1167" s="45">
        <f t="shared" si="69"/>
        <v>-2.7536747696945252E-2</v>
      </c>
      <c r="AT1167" s="6">
        <v>6</v>
      </c>
    </row>
    <row r="1168" spans="1:46" s="3" customFormat="1" x14ac:dyDescent="0.2">
      <c r="A1168" s="44">
        <v>2</v>
      </c>
      <c r="B1168" s="8" t="s">
        <v>133</v>
      </c>
      <c r="C1168" s="8" t="s">
        <v>9</v>
      </c>
      <c r="D1168" s="6">
        <v>1</v>
      </c>
      <c r="E1168" s="6"/>
      <c r="F1168" s="6">
        <v>137</v>
      </c>
      <c r="G1168" s="1">
        <v>-12.771603991540161</v>
      </c>
      <c r="H1168" s="1"/>
      <c r="I1168" s="1"/>
      <c r="J1168" s="1"/>
      <c r="K1168" s="1">
        <v>-17.930443666869792</v>
      </c>
      <c r="L1168" s="1"/>
      <c r="M1168" s="6"/>
      <c r="N1168" s="6"/>
      <c r="O1168" s="9">
        <v>-10.266028580245456</v>
      </c>
      <c r="P1168" s="1"/>
      <c r="Q1168" s="1"/>
      <c r="R1168" s="1"/>
      <c r="S1168" s="1">
        <v>-18.979289624155228</v>
      </c>
      <c r="T1168" s="1"/>
      <c r="U1168" s="1"/>
      <c r="V1168" s="1"/>
      <c r="W1168" s="1">
        <v>-37.529973784263412</v>
      </c>
      <c r="X1168" s="1"/>
      <c r="Y1168" s="1"/>
      <c r="Z1168" s="1"/>
      <c r="AA1168" s="1">
        <v>-2.0736214336931904</v>
      </c>
      <c r="AB1168" s="1"/>
      <c r="AC1168" s="1"/>
      <c r="AD1168" s="1"/>
      <c r="AE1168" s="1">
        <v>-30.384209026055586</v>
      </c>
      <c r="AF1168" s="1"/>
      <c r="AG1168" s="1"/>
      <c r="AH1168" s="1"/>
      <c r="AI1168" s="1">
        <v>0.19497575187513161</v>
      </c>
      <c r="AJ1168" s="1"/>
      <c r="AK1168" s="1"/>
      <c r="AL1168" s="1"/>
      <c r="AM1168" s="1"/>
      <c r="AN1168" s="10">
        <f t="shared" si="67"/>
        <v>0.53224654916813818</v>
      </c>
      <c r="AO1168" s="1"/>
      <c r="AP1168" s="1"/>
      <c r="AQ1168" s="1"/>
      <c r="AR1168" s="1"/>
      <c r="AS1168" s="45">
        <f t="shared" si="69"/>
        <v>2.5246549168138177E-2</v>
      </c>
      <c r="AT1168" s="6">
        <v>5</v>
      </c>
    </row>
    <row r="1169" spans="1:71" s="3" customFormat="1" x14ac:dyDescent="0.2">
      <c r="A1169" s="44">
        <v>2</v>
      </c>
      <c r="B1169" s="8" t="s">
        <v>133</v>
      </c>
      <c r="C1169" s="8" t="s">
        <v>9</v>
      </c>
      <c r="D1169" s="6">
        <v>1</v>
      </c>
      <c r="E1169" s="6"/>
      <c r="F1169" s="6">
        <v>137</v>
      </c>
      <c r="G1169" s="1">
        <v>-12.715582011369484</v>
      </c>
      <c r="H1169" s="1"/>
      <c r="I1169" s="1"/>
      <c r="J1169" s="1"/>
      <c r="K1169" s="1">
        <v>-17.880220186736011</v>
      </c>
      <c r="L1169" s="1"/>
      <c r="M1169" s="6"/>
      <c r="N1169" s="6"/>
      <c r="O1169" s="9">
        <v>-10.207774477799731</v>
      </c>
      <c r="P1169" s="1"/>
      <c r="Q1169" s="1"/>
      <c r="R1169" s="1"/>
      <c r="S1169" s="1">
        <v>-18.92919355267631</v>
      </c>
      <c r="T1169" s="1"/>
      <c r="U1169" s="1"/>
      <c r="V1169" s="1"/>
      <c r="W1169" s="1">
        <v>-37.892592338655746</v>
      </c>
      <c r="X1169" s="1"/>
      <c r="Y1169" s="1"/>
      <c r="Z1169" s="1"/>
      <c r="AA1169" s="1">
        <v>-2.5515458346521553</v>
      </c>
      <c r="AB1169" s="1"/>
      <c r="AC1169" s="1"/>
      <c r="AD1169" s="1"/>
      <c r="AE1169" s="1">
        <v>-30.340970262078898</v>
      </c>
      <c r="AF1169" s="1"/>
      <c r="AG1169" s="1"/>
      <c r="AH1169" s="1"/>
      <c r="AI1169" s="1">
        <v>0.13073501699423229</v>
      </c>
      <c r="AJ1169" s="1"/>
      <c r="AK1169" s="1"/>
      <c r="AL1169" s="1"/>
      <c r="AM1169" s="1"/>
      <c r="AN1169" s="10">
        <f t="shared" si="67"/>
        <v>0.46481947383714622</v>
      </c>
      <c r="AO1169" s="1"/>
      <c r="AP1169" s="1"/>
      <c r="AQ1169" s="1"/>
      <c r="AR1169" s="1"/>
      <c r="AS1169" s="45">
        <f t="shared" si="69"/>
        <v>-4.2180526162853782E-2</v>
      </c>
      <c r="AT1169" s="6">
        <v>4</v>
      </c>
    </row>
    <row r="1170" spans="1:71" s="3" customFormat="1" x14ac:dyDescent="0.2">
      <c r="A1170" s="3">
        <v>2</v>
      </c>
      <c r="B1170" s="8" t="s">
        <v>133</v>
      </c>
      <c r="C1170" s="8" t="s">
        <v>9</v>
      </c>
      <c r="D1170" s="6">
        <v>1</v>
      </c>
      <c r="E1170" s="6">
        <f>COUNT(D846:D1170)</f>
        <v>324</v>
      </c>
      <c r="F1170" s="6">
        <v>137</v>
      </c>
      <c r="G1170" s="1">
        <v>-12.687913667043839</v>
      </c>
      <c r="H1170" s="9">
        <f>AVERAGE(G846:G1170)</f>
        <v>-12.592100981621888</v>
      </c>
      <c r="I1170" s="1">
        <f>STDEV(G846:G1170)</f>
        <v>0.92200463843762814</v>
      </c>
      <c r="J1170" s="5">
        <f>I1170/SQRT($E1170)</f>
        <v>5.1222479913201564E-2</v>
      </c>
      <c r="K1170" s="1">
        <v>-17.810104204308253</v>
      </c>
      <c r="L1170" s="9">
        <f>AVERAGE(K846:K1170)</f>
        <v>-17.677257968116791</v>
      </c>
      <c r="M1170" s="1">
        <f>STDEV(K846:K1170)</f>
        <v>1.3132261924895492</v>
      </c>
      <c r="N1170" s="5">
        <f>M1170/SQRT($E1170)</f>
        <v>7.2957010693863844E-2</v>
      </c>
      <c r="O1170" s="9">
        <v>-10.180699297551206</v>
      </c>
      <c r="P1170" s="9">
        <f>AVERAGE(O846:O1170)</f>
        <v>-10.16925616890938</v>
      </c>
      <c r="Q1170" s="1">
        <f>STDEV(O846:O1170)</f>
        <v>4.3976792899092107E-2</v>
      </c>
      <c r="R1170" s="5">
        <f>Q1170/SQRT($E1170)</f>
        <v>2.4431551610606724E-3</v>
      </c>
      <c r="S1170" s="1">
        <v>-18.859142388513234</v>
      </c>
      <c r="T1170" s="9">
        <f>AVERAGE(S846:S1170)</f>
        <v>-18.850916588383484</v>
      </c>
      <c r="U1170" s="1">
        <f>STDEV(S846:S1170)</f>
        <v>9.6828277286338804E-2</v>
      </c>
      <c r="V1170" s="5">
        <f>U1170/SQRT($E1170)</f>
        <v>5.3793487381299339E-3</v>
      </c>
      <c r="W1170" s="1">
        <v>-37.984845855150247</v>
      </c>
      <c r="X1170" s="9">
        <f>AVERAGE(W846:W1170)</f>
        <v>-35.35629872099441</v>
      </c>
      <c r="Y1170" s="1">
        <f>STDEV(W846:W1170)</f>
        <v>0.62818991020114801</v>
      </c>
      <c r="Z1170" s="5">
        <f>Y1170/SQRT($E1170)</f>
        <v>3.4899439455619331E-2</v>
      </c>
      <c r="AA1170" s="1">
        <v>-2.7895938271498002</v>
      </c>
      <c r="AB1170" s="9">
        <f>AVERAGE(AA846:AA1170)</f>
        <v>-0.12313081192732749</v>
      </c>
      <c r="AC1170" s="1">
        <f>STDEV(AA846:AA1170)</f>
        <v>0.65321150262151295</v>
      </c>
      <c r="AD1170" s="5">
        <f>AC1170/SQRT($E1170)</f>
        <v>3.6289527923417386E-2</v>
      </c>
      <c r="AE1170" s="1">
        <v>-30.247608788972787</v>
      </c>
      <c r="AF1170" s="9">
        <f>AVERAGE(AE846:AE1170)</f>
        <v>-30.156021140593545</v>
      </c>
      <c r="AG1170" s="1">
        <f>STDEV(AE846:AE1170)</f>
        <v>0.13668235285628438</v>
      </c>
      <c r="AH1170" s="5">
        <f>AG1170/SQRT($E1170)</f>
        <v>7.5934640475713543E-3</v>
      </c>
      <c r="AI1170" s="1">
        <v>0.12791340735254786</v>
      </c>
      <c r="AJ1170" s="1">
        <f>AVERAGE(AI994:AI1170)</f>
        <v>0.1682721307561775</v>
      </c>
      <c r="AK1170" s="38">
        <f>AVERAGE(AJ846:AJ1170)</f>
        <v>0.16067402424496058</v>
      </c>
      <c r="AL1170" s="1">
        <f>STDEV(AI846:AI1170)</f>
        <v>4.332198279383042E-2</v>
      </c>
      <c r="AM1170" s="5">
        <f>AL1170/SQRT($E1170)</f>
        <v>2.4067768218794679E-3</v>
      </c>
      <c r="AN1170" s="10">
        <f t="shared" si="67"/>
        <v>0.46185791235723428</v>
      </c>
      <c r="AO1170" s="38">
        <f>AVERAGE(AN994:AN1170)</f>
        <v>0.50421842844168407</v>
      </c>
      <c r="AP1170" s="38">
        <f>AVERAGE(AO846:AO1170)</f>
        <v>0.50292693428289925</v>
      </c>
      <c r="AQ1170" s="1">
        <f>STDEV(AN846:AN1170)</f>
        <v>4.547325616841303E-2</v>
      </c>
      <c r="AR1170" s="5">
        <f>AQ1170/SQRT($E1170)</f>
        <v>2.5262920093562795E-3</v>
      </c>
      <c r="AS1170" s="45">
        <f t="shared" si="69"/>
        <v>-4.5142087642765727E-2</v>
      </c>
      <c r="AT1170" s="6">
        <v>3</v>
      </c>
    </row>
    <row r="1171" spans="1:71" x14ac:dyDescent="0.2">
      <c r="B1171" s="54"/>
      <c r="C1171" s="54"/>
      <c r="D1171" s="55"/>
      <c r="E1171" s="55"/>
      <c r="F1171" s="55"/>
      <c r="G1171" s="55"/>
      <c r="H1171" s="55"/>
      <c r="I1171" s="55"/>
      <c r="J1171" s="55"/>
      <c r="K1171" s="55"/>
      <c r="L1171" s="55"/>
      <c r="M1171" s="55"/>
      <c r="N1171" s="55"/>
      <c r="O1171" s="58"/>
      <c r="P1171" s="58"/>
      <c r="Q1171" s="58"/>
      <c r="R1171" s="58"/>
      <c r="S1171" s="58"/>
      <c r="T1171" s="58"/>
      <c r="U1171" s="58"/>
      <c r="V1171" s="58"/>
      <c r="W1171" s="58"/>
      <c r="X1171" s="58"/>
      <c r="Y1171" s="58"/>
      <c r="Z1171" s="58"/>
      <c r="AA1171" s="58"/>
      <c r="AB1171" s="58"/>
      <c r="AC1171" s="58"/>
      <c r="AD1171" s="58"/>
      <c r="AE1171" s="58"/>
      <c r="AF1171" s="58"/>
      <c r="AG1171" s="58"/>
      <c r="AH1171" s="58"/>
      <c r="AI1171" s="56"/>
      <c r="AJ1171" s="56"/>
      <c r="AK1171" s="56"/>
      <c r="AL1171" s="56"/>
      <c r="AM1171" s="56"/>
      <c r="AN1171" s="1"/>
      <c r="AO1171" s="56"/>
      <c r="AP1171" s="56"/>
      <c r="AQ1171" s="56"/>
      <c r="AR1171" s="56"/>
      <c r="AS1171" s="56"/>
      <c r="AT1171" s="55"/>
    </row>
    <row r="1172" spans="1:71" s="3" customFormat="1" x14ac:dyDescent="0.2">
      <c r="B1172" s="59"/>
      <c r="C1172" s="23"/>
      <c r="D1172" s="60"/>
      <c r="E1172" s="60"/>
      <c r="F1172" s="60"/>
      <c r="G1172" s="60"/>
      <c r="H1172" s="60"/>
      <c r="I1172" s="60"/>
      <c r="J1172" s="60"/>
      <c r="K1172" s="60"/>
      <c r="L1172" s="60"/>
      <c r="M1172" s="60"/>
      <c r="N1172" s="60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  <c r="Y1172" s="23"/>
      <c r="Z1172" s="23"/>
      <c r="AA1172" s="23"/>
      <c r="AB1172" s="23"/>
      <c r="AC1172" s="23"/>
      <c r="AD1172" s="23"/>
      <c r="AE1172" s="23"/>
      <c r="AF1172" s="23"/>
      <c r="AG1172" s="23"/>
      <c r="AH1172" s="23"/>
      <c r="AI1172" s="23"/>
      <c r="AJ1172" s="23"/>
      <c r="AK1172" s="23"/>
      <c r="AL1172" s="23"/>
      <c r="AM1172" s="23"/>
      <c r="AN1172" s="23"/>
      <c r="AO1172" s="23"/>
      <c r="AP1172" s="23"/>
      <c r="AQ1172" s="23"/>
      <c r="AR1172" s="23"/>
      <c r="AS1172" s="2"/>
      <c r="AT1172" s="2"/>
      <c r="AU1172" s="2"/>
      <c r="AV1172" s="2"/>
      <c r="AW1172" s="2"/>
      <c r="AX1172" s="2"/>
      <c r="AY1172" s="2"/>
      <c r="AZ1172" s="1"/>
      <c r="BA1172" s="1"/>
      <c r="BB1172" s="1"/>
      <c r="BC1172" s="1"/>
      <c r="BD1172" s="1"/>
    </row>
    <row r="1173" spans="1:71" s="49" customFormat="1" x14ac:dyDescent="0.2">
      <c r="B1173" s="61"/>
      <c r="C1173" s="61"/>
      <c r="D1173" s="51"/>
      <c r="E1173" s="51"/>
      <c r="F1173" s="51"/>
      <c r="G1173" s="51"/>
      <c r="H1173" s="51"/>
      <c r="I1173" s="51"/>
      <c r="J1173" s="51"/>
      <c r="K1173" s="51"/>
      <c r="L1173" s="51"/>
      <c r="M1173" s="51"/>
      <c r="N1173" s="51"/>
      <c r="O1173" s="39"/>
      <c r="P1173" s="41"/>
      <c r="Q1173" s="41"/>
      <c r="R1173" s="41"/>
      <c r="S1173" s="39"/>
      <c r="T1173" s="39"/>
      <c r="U1173" s="39"/>
      <c r="V1173" s="39"/>
      <c r="W1173" s="39"/>
      <c r="X1173" s="39"/>
      <c r="Y1173" s="39"/>
      <c r="Z1173" s="39"/>
      <c r="AA1173" s="39"/>
      <c r="AB1173" s="39"/>
      <c r="AC1173" s="39"/>
      <c r="AD1173" s="39"/>
      <c r="AE1173" s="39"/>
      <c r="AF1173" s="39"/>
      <c r="AG1173" s="39"/>
      <c r="AH1173" s="39"/>
      <c r="AI1173" s="40"/>
      <c r="AJ1173" s="40"/>
      <c r="AK1173" s="40"/>
      <c r="AL1173" s="40"/>
      <c r="AM1173" s="40"/>
      <c r="AN1173" s="10"/>
      <c r="AO1173" s="10"/>
      <c r="AP1173" s="10"/>
      <c r="AQ1173" s="10"/>
      <c r="AR1173" s="10"/>
      <c r="AS1173" s="45"/>
      <c r="AT1173" s="11"/>
      <c r="AU1173" s="45"/>
      <c r="AV1173" s="12"/>
      <c r="AW1173" s="12"/>
      <c r="AX1173" s="12"/>
      <c r="AY1173" s="13"/>
    </row>
    <row r="1174" spans="1:71" s="3" customFormat="1" x14ac:dyDescent="0.2">
      <c r="D1174" s="62"/>
      <c r="E1174" s="62"/>
      <c r="F1174" s="63"/>
      <c r="G1174" s="63"/>
      <c r="H1174" s="63"/>
      <c r="I1174" s="63"/>
      <c r="J1174" s="63"/>
      <c r="K1174" s="63"/>
      <c r="L1174" s="63"/>
      <c r="M1174" s="63"/>
      <c r="N1174" s="63"/>
      <c r="O1174" s="42"/>
      <c r="P1174" s="43"/>
      <c r="Q1174" s="43"/>
      <c r="R1174" s="43"/>
      <c r="S1174" s="42"/>
      <c r="T1174" s="42"/>
      <c r="U1174" s="42"/>
      <c r="V1174" s="42"/>
      <c r="W1174" s="42"/>
      <c r="X1174" s="42"/>
      <c r="Y1174" s="42"/>
      <c r="Z1174" s="42"/>
      <c r="AA1174" s="42"/>
      <c r="AB1174" s="42"/>
      <c r="AC1174" s="42"/>
      <c r="AD1174" s="42"/>
      <c r="AE1174" s="42"/>
      <c r="AF1174" s="42"/>
      <c r="AG1174" s="42"/>
      <c r="AH1174" s="42"/>
      <c r="AI1174" s="42"/>
      <c r="AJ1174" s="42"/>
      <c r="AK1174" s="42"/>
      <c r="AL1174" s="42"/>
      <c r="AM1174" s="42"/>
      <c r="AN1174" s="7"/>
      <c r="AO1174" s="7"/>
      <c r="AP1174" s="7"/>
      <c r="AQ1174" s="7"/>
      <c r="AR1174" s="7"/>
      <c r="AS1174" s="9"/>
      <c r="AT1174" s="9"/>
      <c r="AU1174" s="1"/>
      <c r="AV1174" s="1"/>
      <c r="AW1174" s="1"/>
      <c r="AX1174" s="1"/>
      <c r="AY1174" s="1"/>
      <c r="AZ1174" s="1"/>
      <c r="BA1174" s="1"/>
      <c r="BC1174" s="1"/>
      <c r="BD1174" s="1"/>
      <c r="BF1174" s="1"/>
      <c r="BG1174" s="1"/>
      <c r="BH1174" s="1"/>
      <c r="BI1174" s="1"/>
      <c r="BK1174" s="1"/>
      <c r="BL1174" s="1"/>
      <c r="BM1174" s="1"/>
      <c r="BN1174" s="1"/>
      <c r="BO1174" s="1"/>
      <c r="BQ1174" s="2"/>
      <c r="BR1174" s="2"/>
      <c r="BS1174" s="4"/>
    </row>
    <row r="1175" spans="1:71" x14ac:dyDescent="0.2">
      <c r="B1175" s="54"/>
      <c r="C1175" s="54"/>
      <c r="D1175" s="55"/>
      <c r="E1175" s="55"/>
      <c r="F1175" s="55"/>
      <c r="G1175" s="55"/>
      <c r="H1175" s="55"/>
      <c r="I1175" s="55"/>
      <c r="J1175" s="55"/>
      <c r="K1175" s="55"/>
      <c r="L1175" s="55"/>
      <c r="M1175" s="55"/>
      <c r="N1175" s="55"/>
      <c r="O1175" s="58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5"/>
      <c r="AV1175" s="5"/>
      <c r="AW1175" s="1"/>
      <c r="AX1175" s="1"/>
      <c r="AY1175" s="1"/>
      <c r="AZ1175" s="1"/>
      <c r="BA1175" s="1"/>
      <c r="BB1175" s="1"/>
      <c r="BC1175" s="1"/>
      <c r="BD1175" s="3"/>
      <c r="BE1175" s="1"/>
      <c r="BF1175" s="1"/>
      <c r="BG1175" s="3"/>
      <c r="BH1175" s="1"/>
      <c r="BI1175" s="1"/>
      <c r="BJ1175" s="1"/>
      <c r="BK1175" s="1"/>
      <c r="BL1175" s="3"/>
    </row>
    <row r="1176" spans="1:71" x14ac:dyDescent="0.2">
      <c r="B1176" s="54"/>
      <c r="C1176" s="54"/>
      <c r="D1176" s="55"/>
      <c r="E1176" s="55"/>
      <c r="F1176" s="55"/>
      <c r="G1176" s="55"/>
      <c r="H1176" s="55"/>
      <c r="I1176" s="55"/>
      <c r="J1176" s="55"/>
      <c r="K1176" s="55"/>
      <c r="L1176" s="55"/>
      <c r="M1176" s="55"/>
      <c r="N1176" s="55"/>
      <c r="O1176" s="58"/>
      <c r="P1176" s="58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5"/>
      <c r="AW1176" s="5"/>
      <c r="AX1176" s="64"/>
      <c r="AY1176" s="1"/>
      <c r="AZ1176" s="65"/>
      <c r="BA1176" s="64"/>
      <c r="BB1176" s="5"/>
      <c r="BC1176" s="5"/>
      <c r="BD1176" s="1"/>
      <c r="BE1176" s="1"/>
      <c r="BF1176" s="1"/>
      <c r="BG1176" s="1"/>
      <c r="BH1176" s="1"/>
      <c r="BI1176" s="1"/>
      <c r="BJ1176" s="1"/>
      <c r="BK1176" s="1"/>
      <c r="BL1176" s="3"/>
      <c r="BM1176" s="1"/>
      <c r="BN1176" s="1"/>
      <c r="BO1176" s="3"/>
      <c r="BP1176" s="1"/>
      <c r="BQ1176" s="1"/>
      <c r="BR1176" s="1"/>
      <c r="BS1176" s="3"/>
    </row>
    <row r="1177" spans="1:71" x14ac:dyDescent="0.2">
      <c r="B1177" s="54"/>
      <c r="C1177" s="54"/>
      <c r="D1177" s="55"/>
      <c r="E1177" s="55"/>
      <c r="F1177" s="55"/>
      <c r="G1177" s="55"/>
      <c r="H1177" s="55"/>
      <c r="I1177" s="55"/>
      <c r="J1177" s="55"/>
      <c r="K1177" s="55"/>
      <c r="L1177" s="55"/>
      <c r="M1177" s="55"/>
      <c r="N1177" s="55"/>
      <c r="O1177" s="58"/>
      <c r="P1177" s="58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5"/>
      <c r="AW1177" s="5"/>
      <c r="AX1177" s="64"/>
      <c r="AY1177" s="1"/>
      <c r="AZ1177" s="65"/>
      <c r="BA1177" s="64"/>
      <c r="BB1177" s="5"/>
      <c r="BC1177" s="5"/>
      <c r="BD1177" s="1"/>
      <c r="BE1177" s="1"/>
      <c r="BF1177" s="1"/>
      <c r="BG1177" s="1"/>
      <c r="BH1177" s="1"/>
      <c r="BI1177" s="1"/>
      <c r="BJ1177" s="1"/>
      <c r="BK1177" s="1"/>
      <c r="BL1177" s="3"/>
      <c r="BM1177" s="1"/>
      <c r="BN1177" s="1"/>
      <c r="BO1177" s="3"/>
      <c r="BP1177" s="1"/>
      <c r="BQ1177" s="1"/>
      <c r="BR1177" s="1"/>
      <c r="BS1177" s="3"/>
    </row>
    <row r="1178" spans="1:71" x14ac:dyDescent="0.2">
      <c r="B1178" s="54"/>
      <c r="C1178" s="54"/>
      <c r="D1178" s="55"/>
      <c r="E1178" s="55"/>
      <c r="F1178" s="55"/>
      <c r="G1178" s="55"/>
      <c r="H1178" s="55"/>
      <c r="I1178" s="55"/>
      <c r="J1178" s="55"/>
      <c r="K1178" s="55"/>
      <c r="L1178" s="55"/>
      <c r="M1178" s="55"/>
      <c r="N1178" s="55"/>
      <c r="O1178" s="58"/>
      <c r="P1178" s="58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5"/>
      <c r="AW1178" s="5"/>
      <c r="AX1178" s="64"/>
      <c r="AY1178" s="1"/>
      <c r="AZ1178" s="65"/>
      <c r="BA1178" s="64"/>
      <c r="BB1178" s="5"/>
      <c r="BC1178" s="5"/>
      <c r="BD1178" s="1"/>
      <c r="BE1178" s="1"/>
      <c r="BF1178" s="1"/>
      <c r="BG1178" s="1"/>
      <c r="BH1178" s="1"/>
      <c r="BI1178" s="1"/>
      <c r="BJ1178" s="1"/>
      <c r="BK1178" s="1"/>
      <c r="BL1178" s="3"/>
      <c r="BM1178" s="1"/>
      <c r="BN1178" s="1"/>
      <c r="BO1178" s="3"/>
      <c r="BP1178" s="1"/>
      <c r="BQ1178" s="1"/>
      <c r="BR1178" s="1"/>
      <c r="BS1178" s="3"/>
    </row>
    <row r="1179" spans="1:71" x14ac:dyDescent="0.2">
      <c r="B1179" s="54"/>
      <c r="C1179" s="54"/>
      <c r="D1179" s="55"/>
      <c r="E1179" s="55"/>
      <c r="F1179" s="55"/>
      <c r="G1179" s="55"/>
      <c r="H1179" s="55"/>
      <c r="I1179" s="55"/>
      <c r="J1179" s="55"/>
      <c r="K1179" s="55"/>
      <c r="L1179" s="55"/>
      <c r="M1179" s="55"/>
      <c r="N1179" s="55"/>
      <c r="O1179" s="58"/>
      <c r="P1179" s="58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5"/>
      <c r="AW1179" s="5"/>
      <c r="AX1179" s="64"/>
      <c r="AY1179" s="1"/>
      <c r="AZ1179" s="65"/>
      <c r="BA1179" s="64"/>
      <c r="BB1179" s="5"/>
      <c r="BC1179" s="5"/>
      <c r="BD1179" s="1"/>
      <c r="BE1179" s="1"/>
      <c r="BF1179" s="1"/>
      <c r="BG1179" s="1"/>
      <c r="BH1179" s="1"/>
      <c r="BI1179" s="1"/>
      <c r="BJ1179" s="1"/>
      <c r="BK1179" s="1"/>
      <c r="BL1179" s="3"/>
      <c r="BM1179" s="1"/>
      <c r="BN1179" s="1"/>
      <c r="BO1179" s="3"/>
      <c r="BP1179" s="1"/>
      <c r="BQ1179" s="1"/>
      <c r="BR1179" s="1"/>
      <c r="BS1179" s="3"/>
    </row>
    <row r="1180" spans="1:71" x14ac:dyDescent="0.2">
      <c r="B1180" s="54"/>
      <c r="C1180" s="54"/>
      <c r="D1180" s="55"/>
      <c r="E1180" s="55"/>
      <c r="F1180" s="55"/>
      <c r="G1180" s="55"/>
      <c r="H1180" s="55"/>
      <c r="I1180" s="55"/>
      <c r="J1180" s="55"/>
      <c r="K1180" s="55"/>
      <c r="L1180" s="55"/>
      <c r="M1180" s="55"/>
      <c r="N1180" s="55"/>
      <c r="O1180" s="58"/>
      <c r="P1180" s="58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5"/>
      <c r="AW1180" s="5"/>
      <c r="AX1180" s="64"/>
      <c r="AY1180" s="1"/>
      <c r="AZ1180" s="65"/>
      <c r="BA1180" s="64"/>
      <c r="BB1180" s="5"/>
      <c r="BC1180" s="5"/>
      <c r="BD1180" s="1"/>
      <c r="BE1180" s="1"/>
      <c r="BF1180" s="1"/>
      <c r="BG1180" s="1"/>
      <c r="BH1180" s="1"/>
      <c r="BI1180" s="1"/>
      <c r="BJ1180" s="1"/>
      <c r="BK1180" s="1"/>
      <c r="BL1180" s="3"/>
      <c r="BM1180" s="1"/>
      <c r="BN1180" s="1"/>
      <c r="BO1180" s="3"/>
      <c r="BP1180" s="1"/>
      <c r="BQ1180" s="1"/>
      <c r="BR1180" s="1"/>
      <c r="BS1180" s="3"/>
    </row>
    <row r="1181" spans="1:71" x14ac:dyDescent="0.2">
      <c r="B1181" s="54"/>
      <c r="C1181" s="54"/>
      <c r="D1181" s="55"/>
      <c r="E1181" s="55"/>
      <c r="F1181" s="55"/>
      <c r="G1181" s="55"/>
      <c r="H1181" s="55"/>
      <c r="I1181" s="55"/>
      <c r="J1181" s="55"/>
      <c r="K1181" s="55"/>
      <c r="L1181" s="55"/>
      <c r="M1181" s="55"/>
      <c r="N1181" s="55"/>
      <c r="O1181" s="58"/>
      <c r="P1181" s="58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5"/>
      <c r="AW1181" s="5"/>
      <c r="AX1181" s="64"/>
      <c r="AY1181" s="1"/>
      <c r="AZ1181" s="65"/>
      <c r="BA1181" s="64"/>
      <c r="BB1181" s="5"/>
      <c r="BC1181" s="5"/>
      <c r="BD1181" s="1"/>
      <c r="BE1181" s="1"/>
      <c r="BF1181" s="1"/>
      <c r="BG1181" s="1"/>
      <c r="BH1181" s="1"/>
      <c r="BI1181" s="1"/>
      <c r="BJ1181" s="1"/>
      <c r="BK1181" s="1"/>
      <c r="BL1181" s="3"/>
      <c r="BM1181" s="1"/>
      <c r="BN1181" s="1"/>
      <c r="BO1181" s="3"/>
      <c r="BP1181" s="1"/>
      <c r="BQ1181" s="1"/>
      <c r="BR1181" s="1"/>
      <c r="BS1181" s="3"/>
    </row>
    <row r="1182" spans="1:71" x14ac:dyDescent="0.2">
      <c r="B1182" s="54"/>
      <c r="C1182" s="54"/>
      <c r="D1182" s="55"/>
      <c r="E1182" s="55"/>
      <c r="F1182" s="55"/>
      <c r="G1182" s="55"/>
      <c r="H1182" s="55"/>
      <c r="I1182" s="55"/>
      <c r="J1182" s="55"/>
      <c r="K1182" s="55"/>
      <c r="L1182" s="55"/>
      <c r="M1182" s="55"/>
      <c r="N1182" s="55"/>
      <c r="O1182" s="58"/>
      <c r="P1182" s="58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5"/>
      <c r="AW1182" s="5"/>
      <c r="AX1182" s="64"/>
      <c r="AY1182" s="1"/>
      <c r="AZ1182" s="65"/>
      <c r="BA1182" s="64"/>
      <c r="BB1182" s="5"/>
      <c r="BC1182" s="5"/>
      <c r="BD1182" s="1"/>
      <c r="BE1182" s="1"/>
      <c r="BF1182" s="1"/>
      <c r="BG1182" s="1"/>
      <c r="BH1182" s="1"/>
      <c r="BI1182" s="1"/>
      <c r="BJ1182" s="1"/>
      <c r="BK1182" s="1"/>
      <c r="BL1182" s="3"/>
      <c r="BM1182" s="1"/>
      <c r="BN1182" s="1"/>
      <c r="BO1182" s="3"/>
      <c r="BP1182" s="1"/>
      <c r="BQ1182" s="1"/>
      <c r="BR1182" s="1"/>
      <c r="BS1182" s="3"/>
    </row>
    <row r="1183" spans="1:71" x14ac:dyDescent="0.2">
      <c r="B1183" s="54"/>
      <c r="C1183" s="54"/>
      <c r="D1183" s="55"/>
      <c r="E1183" s="55"/>
      <c r="F1183" s="55"/>
      <c r="G1183" s="55"/>
      <c r="H1183" s="55"/>
      <c r="I1183" s="55"/>
      <c r="J1183" s="55"/>
      <c r="K1183" s="55"/>
      <c r="L1183" s="55"/>
      <c r="M1183" s="55"/>
      <c r="N1183" s="55"/>
      <c r="O1183" s="58"/>
      <c r="P1183" s="58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5"/>
      <c r="AW1183" s="5"/>
      <c r="AX1183" s="64"/>
      <c r="AY1183" s="1"/>
      <c r="AZ1183" s="65"/>
      <c r="BA1183" s="64"/>
      <c r="BB1183" s="5"/>
      <c r="BC1183" s="5"/>
      <c r="BD1183" s="1"/>
      <c r="BE1183" s="1"/>
      <c r="BF1183" s="1"/>
      <c r="BG1183" s="1"/>
      <c r="BH1183" s="1"/>
      <c r="BI1183" s="1"/>
      <c r="BJ1183" s="1"/>
      <c r="BK1183" s="1"/>
      <c r="BL1183" s="3"/>
      <c r="BM1183" s="1"/>
      <c r="BN1183" s="1"/>
      <c r="BO1183" s="3"/>
      <c r="BP1183" s="1"/>
      <c r="BQ1183" s="1"/>
      <c r="BR1183" s="1"/>
      <c r="BS1183" s="3"/>
    </row>
    <row r="1184" spans="1:71" x14ac:dyDescent="0.2">
      <c r="B1184" s="54"/>
      <c r="C1184" s="54"/>
      <c r="D1184" s="55"/>
      <c r="E1184" s="55"/>
      <c r="F1184" s="55"/>
      <c r="G1184" s="55"/>
      <c r="H1184" s="55"/>
      <c r="I1184" s="55"/>
      <c r="J1184" s="55"/>
      <c r="K1184" s="55"/>
      <c r="L1184" s="55"/>
      <c r="M1184" s="55"/>
      <c r="N1184" s="55"/>
      <c r="O1184" s="58"/>
      <c r="P1184" s="58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5"/>
      <c r="AW1184" s="5"/>
      <c r="AX1184" s="64"/>
      <c r="AY1184" s="1"/>
      <c r="AZ1184" s="65"/>
      <c r="BA1184" s="64"/>
      <c r="BB1184" s="5"/>
      <c r="BC1184" s="5"/>
      <c r="BD1184" s="1"/>
      <c r="BE1184" s="1"/>
      <c r="BF1184" s="1"/>
      <c r="BG1184" s="1"/>
      <c r="BH1184" s="1"/>
      <c r="BI1184" s="1"/>
      <c r="BJ1184" s="1"/>
      <c r="BK1184" s="1"/>
      <c r="BL1184" s="3"/>
      <c r="BM1184" s="1"/>
      <c r="BN1184" s="1"/>
      <c r="BO1184" s="3"/>
      <c r="BP1184" s="1"/>
      <c r="BQ1184" s="1"/>
      <c r="BR1184" s="1"/>
      <c r="BS1184" s="3"/>
    </row>
    <row r="1185" spans="2:71" x14ac:dyDescent="0.2">
      <c r="B1185" s="54"/>
      <c r="C1185" s="54"/>
      <c r="D1185" s="55"/>
      <c r="E1185" s="55"/>
      <c r="F1185" s="55"/>
      <c r="G1185" s="55"/>
      <c r="H1185" s="55"/>
      <c r="I1185" s="55"/>
      <c r="J1185" s="55"/>
      <c r="K1185" s="55"/>
      <c r="L1185" s="55"/>
      <c r="M1185" s="55"/>
      <c r="N1185" s="55"/>
      <c r="O1185" s="58"/>
      <c r="P1185" s="58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5"/>
      <c r="AW1185" s="5"/>
      <c r="AX1185" s="64"/>
      <c r="AY1185" s="1"/>
      <c r="AZ1185" s="65"/>
      <c r="BA1185" s="64"/>
      <c r="BB1185" s="5"/>
      <c r="BC1185" s="5"/>
      <c r="BD1185" s="1"/>
      <c r="BE1185" s="1"/>
      <c r="BF1185" s="1"/>
      <c r="BG1185" s="1"/>
      <c r="BH1185" s="1"/>
      <c r="BI1185" s="1"/>
      <c r="BJ1185" s="1"/>
      <c r="BK1185" s="1"/>
      <c r="BL1185" s="3"/>
      <c r="BM1185" s="1"/>
      <c r="BN1185" s="1"/>
      <c r="BO1185" s="3"/>
      <c r="BP1185" s="1"/>
      <c r="BQ1185" s="1"/>
      <c r="BR1185" s="1"/>
      <c r="BS1185" s="3"/>
    </row>
    <row r="1186" spans="2:71" x14ac:dyDescent="0.2">
      <c r="B1186" s="54"/>
      <c r="C1186" s="54"/>
      <c r="D1186" s="55"/>
      <c r="E1186" s="55"/>
      <c r="F1186" s="55"/>
      <c r="G1186" s="55"/>
      <c r="H1186" s="55"/>
      <c r="I1186" s="55"/>
      <c r="J1186" s="55"/>
      <c r="K1186" s="55"/>
      <c r="L1186" s="55"/>
      <c r="M1186" s="55"/>
      <c r="N1186" s="55"/>
      <c r="O1186" s="58"/>
      <c r="P1186" s="58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5"/>
      <c r="AW1186" s="5"/>
      <c r="AX1186" s="64"/>
      <c r="AY1186" s="1"/>
      <c r="AZ1186" s="65"/>
      <c r="BA1186" s="64"/>
      <c r="BB1186" s="5"/>
      <c r="BC1186" s="5"/>
      <c r="BD1186" s="1"/>
      <c r="BE1186" s="1"/>
      <c r="BF1186" s="1"/>
      <c r="BG1186" s="1"/>
      <c r="BH1186" s="1"/>
      <c r="BI1186" s="1"/>
      <c r="BJ1186" s="1"/>
      <c r="BK1186" s="1"/>
      <c r="BL1186" s="3"/>
      <c r="BM1186" s="1"/>
      <c r="BN1186" s="1"/>
      <c r="BO1186" s="3"/>
      <c r="BP1186" s="1"/>
      <c r="BQ1186" s="1"/>
      <c r="BR1186" s="1"/>
      <c r="BS1186" s="3"/>
    </row>
    <row r="1187" spans="2:71" x14ac:dyDescent="0.2">
      <c r="B1187" s="54"/>
      <c r="C1187" s="54"/>
      <c r="D1187" s="55"/>
      <c r="E1187" s="55"/>
      <c r="F1187" s="55"/>
      <c r="G1187" s="55"/>
      <c r="H1187" s="55"/>
      <c r="I1187" s="55"/>
      <c r="J1187" s="55"/>
      <c r="K1187" s="55"/>
      <c r="L1187" s="55"/>
      <c r="M1187" s="55"/>
      <c r="N1187" s="55"/>
      <c r="O1187" s="58"/>
      <c r="P1187" s="58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5"/>
      <c r="AW1187" s="5"/>
      <c r="AX1187" s="64"/>
      <c r="AY1187" s="1"/>
      <c r="AZ1187" s="65"/>
      <c r="BA1187" s="64"/>
      <c r="BB1187" s="5"/>
      <c r="BC1187" s="5"/>
      <c r="BD1187" s="1"/>
      <c r="BE1187" s="1"/>
      <c r="BF1187" s="1"/>
      <c r="BG1187" s="1"/>
      <c r="BH1187" s="1"/>
      <c r="BI1187" s="1"/>
      <c r="BJ1187" s="1"/>
      <c r="BK1187" s="1"/>
      <c r="BL1187" s="3"/>
      <c r="BM1187" s="1"/>
      <c r="BN1187" s="1"/>
      <c r="BO1187" s="3"/>
      <c r="BP1187" s="1"/>
      <c r="BQ1187" s="1"/>
      <c r="BR1187" s="1"/>
      <c r="BS1187" s="3"/>
    </row>
    <row r="1188" spans="2:71" x14ac:dyDescent="0.2">
      <c r="B1188" s="54"/>
      <c r="C1188" s="54"/>
      <c r="D1188" s="55"/>
      <c r="E1188" s="55"/>
      <c r="F1188" s="55"/>
      <c r="G1188" s="55"/>
      <c r="H1188" s="55"/>
      <c r="I1188" s="55"/>
      <c r="J1188" s="55"/>
      <c r="K1188" s="55"/>
      <c r="L1188" s="55"/>
      <c r="M1188" s="55"/>
      <c r="N1188" s="55"/>
      <c r="O1188" s="58"/>
      <c r="P1188" s="58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5"/>
      <c r="AW1188" s="5"/>
      <c r="AX1188" s="64"/>
      <c r="AY1188" s="1"/>
      <c r="AZ1188" s="65"/>
      <c r="BA1188" s="64"/>
      <c r="BB1188" s="5"/>
      <c r="BC1188" s="5"/>
      <c r="BD1188" s="1"/>
      <c r="BE1188" s="1"/>
      <c r="BF1188" s="1"/>
      <c r="BG1188" s="1"/>
      <c r="BH1188" s="1"/>
      <c r="BI1188" s="1"/>
      <c r="BJ1188" s="1"/>
      <c r="BK1188" s="1"/>
      <c r="BL1188" s="3"/>
      <c r="BM1188" s="1"/>
      <c r="BN1188" s="1"/>
      <c r="BO1188" s="3"/>
      <c r="BP1188" s="1"/>
      <c r="BQ1188" s="1"/>
      <c r="BR1188" s="1"/>
      <c r="BS1188" s="3"/>
    </row>
    <row r="1189" spans="2:71" x14ac:dyDescent="0.2">
      <c r="B1189" s="54"/>
      <c r="C1189" s="54"/>
      <c r="D1189" s="55"/>
      <c r="E1189" s="55"/>
      <c r="F1189" s="55"/>
      <c r="G1189" s="55"/>
      <c r="H1189" s="55"/>
      <c r="I1189" s="55"/>
      <c r="J1189" s="55"/>
      <c r="K1189" s="55"/>
      <c r="L1189" s="55"/>
      <c r="M1189" s="55"/>
      <c r="N1189" s="55"/>
      <c r="O1189" s="58"/>
      <c r="P1189" s="58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5"/>
      <c r="AW1189" s="5"/>
      <c r="AX1189" s="64"/>
      <c r="AY1189" s="1"/>
      <c r="AZ1189" s="65"/>
      <c r="BA1189" s="64"/>
      <c r="BB1189" s="5"/>
      <c r="BC1189" s="5"/>
      <c r="BD1189" s="1"/>
      <c r="BE1189" s="1"/>
      <c r="BF1189" s="1"/>
      <c r="BG1189" s="1"/>
      <c r="BH1189" s="1"/>
      <c r="BI1189" s="1"/>
      <c r="BJ1189" s="1"/>
      <c r="BK1189" s="1"/>
      <c r="BL1189" s="3"/>
      <c r="BM1189" s="1"/>
      <c r="BN1189" s="1"/>
      <c r="BO1189" s="3"/>
      <c r="BP1189" s="1"/>
      <c r="BQ1189" s="1"/>
      <c r="BR1189" s="1"/>
      <c r="BS1189" s="3"/>
    </row>
    <row r="1190" spans="2:71" x14ac:dyDescent="0.2">
      <c r="B1190" s="54"/>
      <c r="C1190" s="54"/>
      <c r="D1190" s="55"/>
      <c r="E1190" s="55"/>
      <c r="F1190" s="55"/>
      <c r="G1190" s="55"/>
      <c r="H1190" s="55"/>
      <c r="I1190" s="55"/>
      <c r="J1190" s="55"/>
      <c r="K1190" s="55"/>
      <c r="L1190" s="55"/>
      <c r="M1190" s="55"/>
      <c r="N1190" s="55"/>
      <c r="O1190" s="58"/>
      <c r="P1190" s="58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5"/>
      <c r="AW1190" s="5"/>
      <c r="AX1190" s="64"/>
      <c r="AY1190" s="1"/>
      <c r="AZ1190" s="65"/>
      <c r="BA1190" s="64"/>
      <c r="BB1190" s="5"/>
      <c r="BC1190" s="5"/>
      <c r="BD1190" s="1"/>
      <c r="BE1190" s="1"/>
      <c r="BF1190" s="1"/>
      <c r="BG1190" s="1"/>
      <c r="BH1190" s="1"/>
      <c r="BI1190" s="1"/>
      <c r="BJ1190" s="1"/>
      <c r="BK1190" s="1"/>
      <c r="BL1190" s="3"/>
      <c r="BM1190" s="1"/>
      <c r="BN1190" s="1"/>
      <c r="BO1190" s="3"/>
      <c r="BP1190" s="1"/>
      <c r="BQ1190" s="1"/>
      <c r="BR1190" s="1"/>
      <c r="BS1190" s="3"/>
    </row>
    <row r="1191" spans="2:71" x14ac:dyDescent="0.2">
      <c r="B1191" s="54"/>
      <c r="C1191" s="54"/>
      <c r="D1191" s="55"/>
      <c r="E1191" s="55"/>
      <c r="F1191" s="55"/>
      <c r="G1191" s="55"/>
      <c r="H1191" s="55"/>
      <c r="I1191" s="55"/>
      <c r="J1191" s="55"/>
      <c r="K1191" s="55"/>
      <c r="L1191" s="55"/>
      <c r="M1191" s="55"/>
      <c r="N1191" s="55"/>
      <c r="O1191" s="58"/>
      <c r="P1191" s="58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5"/>
      <c r="AW1191" s="5"/>
      <c r="AX1191" s="64"/>
      <c r="AY1191" s="1"/>
      <c r="AZ1191" s="65"/>
      <c r="BA1191" s="64"/>
      <c r="BB1191" s="5"/>
      <c r="BC1191" s="5"/>
      <c r="BD1191" s="1"/>
      <c r="BE1191" s="1"/>
      <c r="BF1191" s="1"/>
      <c r="BG1191" s="1"/>
      <c r="BH1191" s="1"/>
      <c r="BI1191" s="1"/>
      <c r="BJ1191" s="1"/>
      <c r="BK1191" s="1"/>
      <c r="BL1191" s="3"/>
      <c r="BM1191" s="1"/>
      <c r="BN1191" s="1"/>
      <c r="BO1191" s="3"/>
      <c r="BP1191" s="1"/>
      <c r="BQ1191" s="1"/>
      <c r="BR1191" s="1"/>
      <c r="BS1191" s="3"/>
    </row>
    <row r="1192" spans="2:71" x14ac:dyDescent="0.2">
      <c r="B1192" s="54"/>
      <c r="C1192" s="54"/>
      <c r="D1192" s="55"/>
      <c r="E1192" s="55"/>
      <c r="F1192" s="55"/>
      <c r="G1192" s="55"/>
      <c r="H1192" s="55"/>
      <c r="I1192" s="55"/>
      <c r="J1192" s="55"/>
      <c r="K1192" s="55"/>
      <c r="L1192" s="55"/>
      <c r="M1192" s="55"/>
      <c r="N1192" s="55"/>
      <c r="O1192" s="58"/>
      <c r="P1192" s="58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5"/>
      <c r="AW1192" s="5"/>
      <c r="AX1192" s="64"/>
      <c r="AY1192" s="1"/>
      <c r="AZ1192" s="65"/>
      <c r="BA1192" s="64"/>
      <c r="BB1192" s="5"/>
      <c r="BC1192" s="5"/>
      <c r="BD1192" s="1"/>
      <c r="BE1192" s="1"/>
      <c r="BF1192" s="1"/>
      <c r="BG1192" s="1"/>
      <c r="BH1192" s="1"/>
      <c r="BI1192" s="1"/>
      <c r="BJ1192" s="1"/>
      <c r="BK1192" s="1"/>
      <c r="BL1192" s="3"/>
      <c r="BM1192" s="1"/>
      <c r="BN1192" s="1"/>
      <c r="BO1192" s="3"/>
      <c r="BP1192" s="1"/>
      <c r="BQ1192" s="1"/>
      <c r="BR1192" s="1"/>
      <c r="BS1192" s="3"/>
    </row>
    <row r="1193" spans="2:71" x14ac:dyDescent="0.2">
      <c r="B1193" s="54"/>
      <c r="C1193" s="54"/>
      <c r="D1193" s="55"/>
      <c r="E1193" s="55"/>
      <c r="F1193" s="55"/>
      <c r="G1193" s="55"/>
      <c r="H1193" s="55"/>
      <c r="I1193" s="55"/>
      <c r="J1193" s="55"/>
      <c r="K1193" s="55"/>
      <c r="L1193" s="55"/>
      <c r="M1193" s="55"/>
      <c r="N1193" s="55"/>
      <c r="O1193" s="58"/>
      <c r="P1193" s="58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5"/>
      <c r="AW1193" s="5"/>
      <c r="AX1193" s="64"/>
      <c r="AY1193" s="1"/>
      <c r="AZ1193" s="65"/>
      <c r="BA1193" s="64"/>
      <c r="BB1193" s="5"/>
      <c r="BC1193" s="5"/>
      <c r="BD1193" s="1"/>
      <c r="BE1193" s="1"/>
      <c r="BF1193" s="1"/>
      <c r="BG1193" s="1"/>
      <c r="BH1193" s="1"/>
      <c r="BI1193" s="1"/>
      <c r="BJ1193" s="1"/>
      <c r="BK1193" s="1"/>
      <c r="BL1193" s="3"/>
      <c r="BM1193" s="1"/>
      <c r="BN1193" s="1"/>
      <c r="BO1193" s="3"/>
      <c r="BP1193" s="1"/>
      <c r="BQ1193" s="1"/>
      <c r="BR1193" s="1"/>
      <c r="BS1193" s="3"/>
    </row>
    <row r="1194" spans="2:71" x14ac:dyDescent="0.2">
      <c r="B1194" s="54"/>
      <c r="C1194" s="54"/>
      <c r="D1194" s="55"/>
      <c r="E1194" s="55"/>
      <c r="F1194" s="55"/>
      <c r="G1194" s="55"/>
      <c r="H1194" s="55"/>
      <c r="I1194" s="55"/>
      <c r="J1194" s="55"/>
      <c r="K1194" s="55"/>
      <c r="L1194" s="55"/>
      <c r="M1194" s="55"/>
      <c r="N1194" s="55"/>
      <c r="O1194" s="58"/>
      <c r="P1194" s="58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5"/>
      <c r="AW1194" s="5"/>
      <c r="AX1194" s="64"/>
      <c r="AY1194" s="1"/>
      <c r="AZ1194" s="65"/>
      <c r="BA1194" s="64"/>
      <c r="BB1194" s="5"/>
      <c r="BC1194" s="5"/>
      <c r="BD1194" s="1"/>
      <c r="BE1194" s="1"/>
      <c r="BF1194" s="1"/>
      <c r="BG1194" s="1"/>
      <c r="BH1194" s="1"/>
      <c r="BI1194" s="1"/>
      <c r="BJ1194" s="1"/>
      <c r="BK1194" s="1"/>
      <c r="BL1194" s="3"/>
      <c r="BM1194" s="1"/>
      <c r="BN1194" s="1"/>
      <c r="BO1194" s="3"/>
      <c r="BP1194" s="1"/>
      <c r="BQ1194" s="1"/>
      <c r="BR1194" s="1"/>
      <c r="BS1194" s="3"/>
    </row>
    <row r="1195" spans="2:71" x14ac:dyDescent="0.2">
      <c r="B1195" s="54"/>
      <c r="C1195" s="54"/>
      <c r="D1195" s="55"/>
      <c r="E1195" s="55"/>
      <c r="F1195" s="55"/>
      <c r="G1195" s="55"/>
      <c r="H1195" s="55"/>
      <c r="I1195" s="55"/>
      <c r="J1195" s="55"/>
      <c r="K1195" s="55"/>
      <c r="L1195" s="55"/>
      <c r="M1195" s="55"/>
      <c r="N1195" s="55"/>
      <c r="O1195" s="58"/>
      <c r="P1195" s="58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5"/>
      <c r="AW1195" s="5"/>
      <c r="AX1195" s="64"/>
      <c r="AY1195" s="1"/>
      <c r="AZ1195" s="65"/>
      <c r="BA1195" s="64"/>
      <c r="BB1195" s="5"/>
      <c r="BC1195" s="5"/>
      <c r="BD1195" s="1"/>
      <c r="BE1195" s="1"/>
      <c r="BF1195" s="1"/>
      <c r="BG1195" s="1"/>
      <c r="BH1195" s="1"/>
      <c r="BI1195" s="1"/>
      <c r="BJ1195" s="1"/>
      <c r="BK1195" s="1"/>
      <c r="BL1195" s="3"/>
      <c r="BM1195" s="1"/>
      <c r="BN1195" s="1"/>
      <c r="BO1195" s="3"/>
      <c r="BP1195" s="1"/>
      <c r="BQ1195" s="1"/>
      <c r="BR1195" s="1"/>
      <c r="BS1195" s="3"/>
    </row>
    <row r="1196" spans="2:71" x14ac:dyDescent="0.2">
      <c r="B1196" s="54"/>
      <c r="C1196" s="54"/>
      <c r="D1196" s="55"/>
      <c r="E1196" s="55"/>
      <c r="F1196" s="55"/>
      <c r="G1196" s="55"/>
      <c r="H1196" s="55"/>
      <c r="I1196" s="55"/>
      <c r="J1196" s="55"/>
      <c r="K1196" s="55"/>
      <c r="L1196" s="55"/>
      <c r="M1196" s="55"/>
      <c r="N1196" s="55"/>
      <c r="O1196" s="58"/>
      <c r="P1196" s="58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5"/>
      <c r="AW1196" s="5"/>
      <c r="AX1196" s="64"/>
      <c r="AY1196" s="1"/>
      <c r="AZ1196" s="65"/>
      <c r="BA1196" s="64"/>
      <c r="BB1196" s="5"/>
      <c r="BC1196" s="5"/>
      <c r="BD1196" s="1"/>
      <c r="BE1196" s="1"/>
      <c r="BF1196" s="1"/>
      <c r="BG1196" s="1"/>
      <c r="BH1196" s="1"/>
      <c r="BI1196" s="1"/>
      <c r="BJ1196" s="1"/>
      <c r="BK1196" s="1"/>
      <c r="BL1196" s="3"/>
      <c r="BM1196" s="1"/>
      <c r="BN1196" s="1"/>
      <c r="BO1196" s="3"/>
      <c r="BP1196" s="1"/>
      <c r="BQ1196" s="1"/>
      <c r="BR1196" s="1"/>
      <c r="BS1196" s="3"/>
    </row>
    <row r="1197" spans="2:71" x14ac:dyDescent="0.2">
      <c r="B1197" s="54"/>
      <c r="C1197" s="54"/>
      <c r="D1197" s="55"/>
      <c r="E1197" s="55"/>
      <c r="F1197" s="55"/>
      <c r="G1197" s="55"/>
      <c r="H1197" s="55"/>
      <c r="I1197" s="55"/>
      <c r="J1197" s="55"/>
      <c r="K1197" s="55"/>
      <c r="L1197" s="55"/>
      <c r="M1197" s="55"/>
      <c r="N1197" s="55"/>
      <c r="O1197" s="58"/>
      <c r="P1197" s="58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5"/>
      <c r="AW1197" s="5"/>
      <c r="AX1197" s="64"/>
      <c r="AY1197" s="1"/>
      <c r="AZ1197" s="65"/>
      <c r="BA1197" s="64"/>
      <c r="BB1197" s="5"/>
      <c r="BC1197" s="5"/>
      <c r="BD1197" s="1"/>
      <c r="BE1197" s="1"/>
      <c r="BF1197" s="1"/>
      <c r="BG1197" s="1"/>
      <c r="BH1197" s="1"/>
      <c r="BI1197" s="1"/>
      <c r="BJ1197" s="1"/>
      <c r="BK1197" s="1"/>
      <c r="BL1197" s="3"/>
      <c r="BM1197" s="1"/>
      <c r="BN1197" s="1"/>
      <c r="BO1197" s="3"/>
      <c r="BP1197" s="1"/>
      <c r="BQ1197" s="1"/>
      <c r="BR1197" s="1"/>
      <c r="BS1197" s="3"/>
    </row>
    <row r="1198" spans="2:71" x14ac:dyDescent="0.2">
      <c r="B1198" s="54"/>
      <c r="C1198" s="54"/>
      <c r="D1198" s="55"/>
      <c r="E1198" s="55"/>
      <c r="F1198" s="55"/>
      <c r="G1198" s="55"/>
      <c r="H1198" s="55"/>
      <c r="I1198" s="55"/>
      <c r="J1198" s="55"/>
      <c r="K1198" s="55"/>
      <c r="L1198" s="55"/>
      <c r="M1198" s="55"/>
      <c r="N1198" s="55"/>
      <c r="O1198" s="58"/>
      <c r="P1198" s="58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5"/>
      <c r="AW1198" s="5"/>
      <c r="AX1198" s="64"/>
      <c r="AY1198" s="1"/>
      <c r="AZ1198" s="65"/>
      <c r="BA1198" s="64"/>
      <c r="BB1198" s="5"/>
      <c r="BC1198" s="5"/>
      <c r="BD1198" s="1"/>
      <c r="BE1198" s="1"/>
      <c r="BF1198" s="1"/>
      <c r="BG1198" s="1"/>
      <c r="BH1198" s="1"/>
      <c r="BI1198" s="1"/>
      <c r="BJ1198" s="1"/>
      <c r="BK1198" s="1"/>
      <c r="BL1198" s="3"/>
      <c r="BM1198" s="1"/>
      <c r="BN1198" s="1"/>
      <c r="BO1198" s="3"/>
      <c r="BP1198" s="1"/>
      <c r="BQ1198" s="1"/>
      <c r="BR1198" s="1"/>
      <c r="BS1198" s="3"/>
    </row>
    <row r="1199" spans="2:71" x14ac:dyDescent="0.2">
      <c r="B1199" s="54"/>
      <c r="C1199" s="54"/>
      <c r="D1199" s="55"/>
      <c r="E1199" s="55"/>
      <c r="F1199" s="55"/>
      <c r="G1199" s="55"/>
      <c r="H1199" s="55"/>
      <c r="I1199" s="55"/>
      <c r="J1199" s="55"/>
      <c r="K1199" s="55"/>
      <c r="L1199" s="55"/>
      <c r="M1199" s="55"/>
      <c r="N1199" s="55"/>
      <c r="O1199" s="58"/>
      <c r="P1199" s="58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5"/>
      <c r="AW1199" s="5"/>
      <c r="AX1199" s="64"/>
      <c r="AY1199" s="1"/>
      <c r="AZ1199" s="65"/>
      <c r="BA1199" s="64"/>
      <c r="BB1199" s="5"/>
      <c r="BC1199" s="5"/>
      <c r="BD1199" s="1"/>
      <c r="BE1199" s="1"/>
      <c r="BF1199" s="1"/>
      <c r="BG1199" s="1"/>
      <c r="BH1199" s="1"/>
      <c r="BI1199" s="1"/>
      <c r="BJ1199" s="1"/>
      <c r="BK1199" s="1"/>
      <c r="BL1199" s="3"/>
      <c r="BM1199" s="1"/>
      <c r="BN1199" s="1"/>
      <c r="BO1199" s="3"/>
      <c r="BP1199" s="1"/>
      <c r="BQ1199" s="1"/>
      <c r="BR1199" s="1"/>
      <c r="BS1199" s="3"/>
    </row>
    <row r="1200" spans="2:71" x14ac:dyDescent="0.2">
      <c r="B1200" s="54"/>
      <c r="C1200" s="54"/>
      <c r="D1200" s="55"/>
      <c r="E1200" s="55"/>
      <c r="F1200" s="55"/>
      <c r="G1200" s="55"/>
      <c r="H1200" s="55"/>
      <c r="I1200" s="55"/>
      <c r="J1200" s="55"/>
      <c r="K1200" s="55"/>
      <c r="L1200" s="55"/>
      <c r="M1200" s="55"/>
      <c r="N1200" s="55"/>
      <c r="O1200" s="58"/>
      <c r="P1200" s="58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5"/>
      <c r="AW1200" s="5"/>
      <c r="AX1200" s="64"/>
      <c r="AY1200" s="1"/>
      <c r="AZ1200" s="65"/>
      <c r="BA1200" s="64"/>
      <c r="BB1200" s="5"/>
      <c r="BC1200" s="5"/>
      <c r="BD1200" s="1"/>
      <c r="BE1200" s="1"/>
      <c r="BF1200" s="1"/>
      <c r="BG1200" s="1"/>
      <c r="BH1200" s="1"/>
      <c r="BI1200" s="1"/>
      <c r="BJ1200" s="1"/>
      <c r="BK1200" s="1"/>
      <c r="BL1200" s="3"/>
      <c r="BM1200" s="1"/>
      <c r="BN1200" s="1"/>
      <c r="BO1200" s="3"/>
      <c r="BP1200" s="1"/>
      <c r="BQ1200" s="1"/>
      <c r="BR1200" s="1"/>
      <c r="BS1200" s="3"/>
    </row>
    <row r="1201" spans="2:71" x14ac:dyDescent="0.2">
      <c r="B1201" s="54"/>
      <c r="C1201" s="54"/>
      <c r="D1201" s="55"/>
      <c r="E1201" s="55"/>
      <c r="F1201" s="55"/>
      <c r="G1201" s="55"/>
      <c r="H1201" s="55"/>
      <c r="I1201" s="55"/>
      <c r="J1201" s="55"/>
      <c r="K1201" s="55"/>
      <c r="L1201" s="55"/>
      <c r="M1201" s="55"/>
      <c r="N1201" s="55"/>
      <c r="O1201" s="58"/>
      <c r="P1201" s="58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5"/>
      <c r="AW1201" s="5"/>
      <c r="AX1201" s="64"/>
      <c r="AY1201" s="1"/>
      <c r="AZ1201" s="65"/>
      <c r="BA1201" s="64"/>
      <c r="BB1201" s="5"/>
      <c r="BC1201" s="5"/>
      <c r="BD1201" s="1"/>
      <c r="BE1201" s="1"/>
      <c r="BF1201" s="1"/>
      <c r="BG1201" s="1"/>
      <c r="BH1201" s="1"/>
      <c r="BI1201" s="1"/>
      <c r="BJ1201" s="1"/>
      <c r="BK1201" s="1"/>
      <c r="BL1201" s="3"/>
      <c r="BM1201" s="1"/>
      <c r="BN1201" s="1"/>
      <c r="BO1201" s="3"/>
      <c r="BP1201" s="1"/>
      <c r="BQ1201" s="1"/>
      <c r="BR1201" s="1"/>
      <c r="BS1201" s="3"/>
    </row>
    <row r="1202" spans="2:71" x14ac:dyDescent="0.2">
      <c r="B1202" s="54"/>
      <c r="C1202" s="54"/>
      <c r="D1202" s="55"/>
      <c r="E1202" s="55"/>
      <c r="F1202" s="55"/>
      <c r="G1202" s="55"/>
      <c r="H1202" s="55"/>
      <c r="I1202" s="55"/>
      <c r="J1202" s="55"/>
      <c r="K1202" s="55"/>
      <c r="L1202" s="55"/>
      <c r="M1202" s="55"/>
      <c r="N1202" s="55"/>
      <c r="O1202" s="58"/>
      <c r="P1202" s="58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5"/>
      <c r="AW1202" s="5"/>
      <c r="AX1202" s="64"/>
      <c r="AY1202" s="1"/>
      <c r="AZ1202" s="65"/>
      <c r="BA1202" s="64"/>
      <c r="BB1202" s="5"/>
      <c r="BC1202" s="5"/>
      <c r="BD1202" s="1"/>
      <c r="BE1202" s="1"/>
      <c r="BF1202" s="1"/>
      <c r="BG1202" s="1"/>
      <c r="BH1202" s="1"/>
      <c r="BI1202" s="1"/>
      <c r="BJ1202" s="1"/>
      <c r="BK1202" s="1"/>
      <c r="BL1202" s="3"/>
      <c r="BM1202" s="1"/>
      <c r="BN1202" s="1"/>
      <c r="BO1202" s="3"/>
      <c r="BP1202" s="1"/>
      <c r="BQ1202" s="1"/>
      <c r="BR1202" s="1"/>
      <c r="BS1202" s="3"/>
    </row>
    <row r="1203" spans="2:71" x14ac:dyDescent="0.2">
      <c r="B1203" s="54"/>
      <c r="C1203" s="54"/>
      <c r="D1203" s="55"/>
      <c r="E1203" s="55"/>
      <c r="F1203" s="55"/>
      <c r="G1203" s="55"/>
      <c r="H1203" s="55"/>
      <c r="I1203" s="55"/>
      <c r="J1203" s="55"/>
      <c r="K1203" s="55"/>
      <c r="L1203" s="55"/>
      <c r="M1203" s="55"/>
      <c r="N1203" s="55"/>
      <c r="O1203" s="58"/>
      <c r="P1203" s="58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5"/>
      <c r="AW1203" s="5"/>
      <c r="AX1203" s="64"/>
      <c r="AY1203" s="1"/>
      <c r="AZ1203" s="65"/>
      <c r="BA1203" s="64"/>
      <c r="BB1203" s="5"/>
      <c r="BC1203" s="5"/>
      <c r="BD1203" s="1"/>
      <c r="BE1203" s="1"/>
      <c r="BF1203" s="1"/>
      <c r="BG1203" s="1"/>
      <c r="BH1203" s="1"/>
      <c r="BI1203" s="1"/>
      <c r="BJ1203" s="1"/>
      <c r="BK1203" s="1"/>
      <c r="BL1203" s="3"/>
      <c r="BM1203" s="1"/>
      <c r="BN1203" s="1"/>
      <c r="BO1203" s="3"/>
      <c r="BP1203" s="1"/>
      <c r="BQ1203" s="1"/>
      <c r="BR1203" s="1"/>
      <c r="BS1203" s="3"/>
    </row>
    <row r="1204" spans="2:71" x14ac:dyDescent="0.2">
      <c r="B1204" s="54"/>
      <c r="C1204" s="54"/>
      <c r="D1204" s="55"/>
      <c r="E1204" s="55"/>
      <c r="F1204" s="55"/>
      <c r="G1204" s="55"/>
      <c r="H1204" s="55"/>
      <c r="I1204" s="55"/>
      <c r="J1204" s="55"/>
      <c r="K1204" s="55"/>
      <c r="L1204" s="55"/>
      <c r="M1204" s="55"/>
      <c r="N1204" s="55"/>
      <c r="O1204" s="58"/>
      <c r="P1204" s="58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5"/>
      <c r="AW1204" s="5"/>
      <c r="AX1204" s="64"/>
      <c r="AY1204" s="1"/>
      <c r="AZ1204" s="65"/>
      <c r="BA1204" s="64"/>
      <c r="BB1204" s="5"/>
      <c r="BC1204" s="5"/>
      <c r="BD1204" s="1"/>
      <c r="BE1204" s="1"/>
      <c r="BF1204" s="1"/>
      <c r="BG1204" s="1"/>
      <c r="BH1204" s="1"/>
      <c r="BI1204" s="1"/>
      <c r="BJ1204" s="1"/>
      <c r="BK1204" s="1"/>
      <c r="BL1204" s="3"/>
      <c r="BM1204" s="1"/>
      <c r="BN1204" s="1"/>
      <c r="BO1204" s="3"/>
      <c r="BP1204" s="1"/>
      <c r="BQ1204" s="1"/>
      <c r="BR1204" s="1"/>
      <c r="BS1204" s="3"/>
    </row>
    <row r="1205" spans="2:71" x14ac:dyDescent="0.2">
      <c r="B1205" s="54"/>
      <c r="C1205" s="54"/>
      <c r="D1205" s="55"/>
      <c r="E1205" s="55"/>
      <c r="F1205" s="55"/>
      <c r="G1205" s="55"/>
      <c r="H1205" s="55"/>
      <c r="I1205" s="55"/>
      <c r="J1205" s="55"/>
      <c r="K1205" s="55"/>
      <c r="L1205" s="55"/>
      <c r="M1205" s="55"/>
      <c r="N1205" s="55"/>
      <c r="O1205" s="58"/>
      <c r="P1205" s="58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5"/>
      <c r="AW1205" s="5"/>
      <c r="AX1205" s="64"/>
      <c r="AY1205" s="1"/>
      <c r="AZ1205" s="65"/>
      <c r="BA1205" s="64"/>
      <c r="BB1205" s="5"/>
      <c r="BC1205" s="5"/>
      <c r="BD1205" s="1"/>
      <c r="BE1205" s="1"/>
      <c r="BF1205" s="1"/>
      <c r="BG1205" s="1"/>
      <c r="BH1205" s="1"/>
      <c r="BI1205" s="1"/>
      <c r="BJ1205" s="1"/>
      <c r="BK1205" s="1"/>
      <c r="BL1205" s="3"/>
      <c r="BM1205" s="1"/>
      <c r="BN1205" s="1"/>
      <c r="BO1205" s="3"/>
      <c r="BP1205" s="1"/>
      <c r="BQ1205" s="1"/>
      <c r="BR1205" s="1"/>
      <c r="BS1205" s="3"/>
    </row>
    <row r="1206" spans="2:71" x14ac:dyDescent="0.2">
      <c r="B1206" s="54"/>
      <c r="C1206" s="54"/>
      <c r="D1206" s="55"/>
      <c r="E1206" s="55"/>
      <c r="F1206" s="55"/>
      <c r="G1206" s="55"/>
      <c r="H1206" s="55"/>
      <c r="I1206" s="55"/>
      <c r="J1206" s="55"/>
      <c r="K1206" s="55"/>
      <c r="L1206" s="55"/>
      <c r="M1206" s="55"/>
      <c r="N1206" s="55"/>
      <c r="O1206" s="58"/>
      <c r="P1206" s="58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5"/>
      <c r="AW1206" s="5"/>
      <c r="AX1206" s="64"/>
      <c r="AY1206" s="1"/>
      <c r="AZ1206" s="65"/>
      <c r="BA1206" s="64"/>
      <c r="BB1206" s="5"/>
      <c r="BC1206" s="5"/>
      <c r="BD1206" s="1"/>
      <c r="BE1206" s="1"/>
      <c r="BF1206" s="1"/>
      <c r="BG1206" s="1"/>
      <c r="BH1206" s="1"/>
      <c r="BI1206" s="1"/>
      <c r="BJ1206" s="1"/>
      <c r="BK1206" s="1"/>
      <c r="BL1206" s="3"/>
      <c r="BM1206" s="1"/>
      <c r="BN1206" s="1"/>
      <c r="BO1206" s="3"/>
      <c r="BP1206" s="1"/>
      <c r="BQ1206" s="1"/>
      <c r="BR1206" s="1"/>
      <c r="BS1206" s="3"/>
    </row>
    <row r="1207" spans="2:71" x14ac:dyDescent="0.2">
      <c r="B1207" s="54"/>
      <c r="C1207" s="54"/>
      <c r="D1207" s="55"/>
      <c r="E1207" s="55"/>
      <c r="F1207" s="55"/>
      <c r="G1207" s="55"/>
      <c r="H1207" s="55"/>
      <c r="I1207" s="55"/>
      <c r="J1207" s="55"/>
      <c r="K1207" s="55"/>
      <c r="L1207" s="55"/>
      <c r="M1207" s="55"/>
      <c r="N1207" s="55"/>
      <c r="O1207" s="58"/>
      <c r="P1207" s="58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5"/>
      <c r="AW1207" s="5"/>
      <c r="AX1207" s="64"/>
      <c r="AY1207" s="1"/>
      <c r="AZ1207" s="65"/>
      <c r="BA1207" s="64"/>
      <c r="BB1207" s="5"/>
      <c r="BC1207" s="5"/>
      <c r="BD1207" s="1"/>
      <c r="BE1207" s="1"/>
      <c r="BF1207" s="1"/>
      <c r="BG1207" s="1"/>
      <c r="BH1207" s="1"/>
      <c r="BI1207" s="1"/>
      <c r="BJ1207" s="1"/>
      <c r="BK1207" s="1"/>
      <c r="BL1207" s="3"/>
      <c r="BM1207" s="1"/>
      <c r="BN1207" s="1"/>
      <c r="BO1207" s="3"/>
      <c r="BP1207" s="1"/>
      <c r="BQ1207" s="1"/>
      <c r="BR1207" s="1"/>
      <c r="BS1207" s="3"/>
    </row>
    <row r="1208" spans="2:71" x14ac:dyDescent="0.2">
      <c r="B1208" s="54"/>
      <c r="C1208" s="54"/>
      <c r="D1208" s="55"/>
      <c r="E1208" s="55"/>
      <c r="F1208" s="55"/>
      <c r="G1208" s="55"/>
      <c r="H1208" s="55"/>
      <c r="I1208" s="55"/>
      <c r="J1208" s="55"/>
      <c r="K1208" s="55"/>
      <c r="L1208" s="55"/>
      <c r="M1208" s="55"/>
      <c r="N1208" s="55"/>
      <c r="O1208" s="58"/>
      <c r="P1208" s="58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5"/>
      <c r="AW1208" s="5"/>
      <c r="AX1208" s="64"/>
      <c r="AY1208" s="1"/>
      <c r="AZ1208" s="65"/>
      <c r="BA1208" s="64"/>
      <c r="BB1208" s="5"/>
      <c r="BC1208" s="5"/>
      <c r="BD1208" s="1"/>
      <c r="BE1208" s="1"/>
      <c r="BF1208" s="1"/>
      <c r="BG1208" s="1"/>
      <c r="BH1208" s="1"/>
      <c r="BI1208" s="1"/>
      <c r="BJ1208" s="1"/>
      <c r="BK1208" s="1"/>
      <c r="BL1208" s="3"/>
      <c r="BM1208" s="1"/>
      <c r="BN1208" s="1"/>
      <c r="BO1208" s="3"/>
      <c r="BP1208" s="1"/>
      <c r="BQ1208" s="1"/>
      <c r="BR1208" s="1"/>
      <c r="BS1208" s="3"/>
    </row>
    <row r="1209" spans="2:71" x14ac:dyDescent="0.2">
      <c r="B1209" s="54"/>
      <c r="C1209" s="54"/>
      <c r="D1209" s="55"/>
      <c r="E1209" s="55"/>
      <c r="F1209" s="55"/>
      <c r="G1209" s="55"/>
      <c r="H1209" s="55"/>
      <c r="I1209" s="55"/>
      <c r="J1209" s="55"/>
      <c r="K1209" s="55"/>
      <c r="L1209" s="55"/>
      <c r="M1209" s="55"/>
      <c r="N1209" s="55"/>
      <c r="O1209" s="58"/>
      <c r="P1209" s="58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5"/>
      <c r="AW1209" s="5"/>
      <c r="AX1209" s="64"/>
      <c r="AY1209" s="1"/>
      <c r="AZ1209" s="65"/>
      <c r="BA1209" s="64"/>
      <c r="BB1209" s="5"/>
      <c r="BC1209" s="5"/>
      <c r="BD1209" s="1"/>
      <c r="BE1209" s="1"/>
      <c r="BF1209" s="1"/>
      <c r="BG1209" s="1"/>
      <c r="BH1209" s="1"/>
      <c r="BI1209" s="1"/>
      <c r="BJ1209" s="1"/>
      <c r="BK1209" s="1"/>
      <c r="BL1209" s="3"/>
      <c r="BM1209" s="1"/>
      <c r="BN1209" s="1"/>
      <c r="BO1209" s="3"/>
      <c r="BP1209" s="1"/>
      <c r="BQ1209" s="1"/>
      <c r="BR1209" s="1"/>
      <c r="BS1209" s="3"/>
    </row>
    <row r="1210" spans="2:71" x14ac:dyDescent="0.2">
      <c r="B1210" s="54"/>
      <c r="C1210" s="54"/>
      <c r="D1210" s="55"/>
      <c r="E1210" s="55"/>
      <c r="F1210" s="55"/>
      <c r="G1210" s="55"/>
      <c r="H1210" s="55"/>
      <c r="I1210" s="55"/>
      <c r="J1210" s="55"/>
      <c r="K1210" s="55"/>
      <c r="L1210" s="55"/>
      <c r="M1210" s="55"/>
      <c r="N1210" s="55"/>
      <c r="O1210" s="58"/>
      <c r="P1210" s="58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5"/>
      <c r="AW1210" s="5"/>
      <c r="AX1210" s="64"/>
      <c r="AY1210" s="1"/>
      <c r="AZ1210" s="65"/>
      <c r="BA1210" s="64"/>
      <c r="BB1210" s="5"/>
      <c r="BC1210" s="5"/>
      <c r="BD1210" s="1"/>
      <c r="BE1210" s="1"/>
      <c r="BF1210" s="1"/>
      <c r="BG1210" s="1"/>
      <c r="BH1210" s="1"/>
      <c r="BI1210" s="1"/>
      <c r="BJ1210" s="1"/>
      <c r="BK1210" s="1"/>
      <c r="BL1210" s="3"/>
      <c r="BM1210" s="1"/>
      <c r="BN1210" s="1"/>
      <c r="BO1210" s="3"/>
      <c r="BP1210" s="1"/>
      <c r="BQ1210" s="1"/>
      <c r="BR1210" s="1"/>
      <c r="BS1210" s="3"/>
    </row>
    <row r="1211" spans="2:71" x14ac:dyDescent="0.2">
      <c r="B1211" s="54"/>
      <c r="C1211" s="54"/>
      <c r="D1211" s="55"/>
      <c r="E1211" s="55"/>
      <c r="F1211" s="55"/>
      <c r="G1211" s="55"/>
      <c r="H1211" s="55"/>
      <c r="I1211" s="55"/>
      <c r="J1211" s="55"/>
      <c r="K1211" s="55"/>
      <c r="L1211" s="55"/>
      <c r="M1211" s="55"/>
      <c r="N1211" s="55"/>
      <c r="O1211" s="58"/>
      <c r="P1211" s="58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5"/>
      <c r="AW1211" s="5"/>
      <c r="AX1211" s="64"/>
      <c r="AY1211" s="1"/>
      <c r="AZ1211" s="65"/>
      <c r="BA1211" s="64"/>
      <c r="BB1211" s="5"/>
      <c r="BC1211" s="5"/>
      <c r="BD1211" s="1"/>
      <c r="BE1211" s="1"/>
      <c r="BF1211" s="1"/>
      <c r="BG1211" s="1"/>
      <c r="BH1211" s="1"/>
      <c r="BI1211" s="1"/>
      <c r="BJ1211" s="1"/>
      <c r="BK1211" s="1"/>
      <c r="BL1211" s="3"/>
      <c r="BM1211" s="1"/>
      <c r="BN1211" s="1"/>
      <c r="BO1211" s="3"/>
      <c r="BP1211" s="1"/>
      <c r="BQ1211" s="1"/>
      <c r="BR1211" s="1"/>
      <c r="BS1211" s="3"/>
    </row>
    <row r="1212" spans="2:71" x14ac:dyDescent="0.2">
      <c r="B1212" s="54"/>
      <c r="C1212" s="54"/>
      <c r="D1212" s="55"/>
      <c r="E1212" s="55"/>
      <c r="F1212" s="55"/>
      <c r="G1212" s="55"/>
      <c r="H1212" s="55"/>
      <c r="I1212" s="55"/>
      <c r="J1212" s="55"/>
      <c r="K1212" s="55"/>
      <c r="L1212" s="55"/>
      <c r="M1212" s="55"/>
      <c r="N1212" s="55"/>
      <c r="O1212" s="58"/>
      <c r="P1212" s="58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5"/>
      <c r="AW1212" s="5"/>
      <c r="AX1212" s="64"/>
      <c r="AY1212" s="1"/>
      <c r="AZ1212" s="65"/>
      <c r="BA1212" s="64"/>
      <c r="BB1212" s="5"/>
      <c r="BC1212" s="5"/>
      <c r="BD1212" s="1"/>
      <c r="BE1212" s="1"/>
      <c r="BF1212" s="1"/>
      <c r="BG1212" s="1"/>
      <c r="BH1212" s="1"/>
      <c r="BI1212" s="1"/>
      <c r="BJ1212" s="1"/>
      <c r="BK1212" s="1"/>
      <c r="BL1212" s="3"/>
      <c r="BM1212" s="1"/>
      <c r="BN1212" s="1"/>
      <c r="BO1212" s="3"/>
      <c r="BP1212" s="1"/>
      <c r="BQ1212" s="1"/>
      <c r="BR1212" s="1"/>
      <c r="BS1212" s="3"/>
    </row>
    <row r="1213" spans="2:71" x14ac:dyDescent="0.2">
      <c r="B1213" s="54"/>
      <c r="C1213" s="54"/>
      <c r="D1213" s="55"/>
      <c r="E1213" s="55"/>
      <c r="F1213" s="55"/>
      <c r="G1213" s="55"/>
      <c r="H1213" s="55"/>
      <c r="I1213" s="55"/>
      <c r="J1213" s="55"/>
      <c r="K1213" s="55"/>
      <c r="L1213" s="55"/>
      <c r="M1213" s="55"/>
      <c r="N1213" s="55"/>
      <c r="O1213" s="58"/>
      <c r="P1213" s="58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5"/>
      <c r="AW1213" s="5"/>
      <c r="AX1213" s="64"/>
      <c r="AY1213" s="1"/>
      <c r="AZ1213" s="65"/>
      <c r="BA1213" s="64"/>
      <c r="BB1213" s="5"/>
      <c r="BC1213" s="5"/>
      <c r="BD1213" s="1"/>
      <c r="BE1213" s="1"/>
      <c r="BF1213" s="1"/>
      <c r="BG1213" s="1"/>
      <c r="BH1213" s="1"/>
      <c r="BI1213" s="1"/>
      <c r="BJ1213" s="1"/>
      <c r="BK1213" s="1"/>
      <c r="BL1213" s="3"/>
      <c r="BM1213" s="1"/>
      <c r="BN1213" s="1"/>
      <c r="BO1213" s="3"/>
      <c r="BP1213" s="1"/>
      <c r="BQ1213" s="1"/>
      <c r="BR1213" s="1"/>
      <c r="BS1213" s="3"/>
    </row>
    <row r="1214" spans="2:71" x14ac:dyDescent="0.2">
      <c r="B1214" s="54"/>
      <c r="C1214" s="54"/>
      <c r="D1214" s="55"/>
      <c r="E1214" s="55"/>
      <c r="F1214" s="55"/>
      <c r="G1214" s="55"/>
      <c r="H1214" s="55"/>
      <c r="I1214" s="55"/>
      <c r="J1214" s="55"/>
      <c r="K1214" s="55"/>
      <c r="L1214" s="55"/>
      <c r="M1214" s="55"/>
      <c r="N1214" s="55"/>
      <c r="O1214" s="58"/>
      <c r="P1214" s="58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5"/>
      <c r="AW1214" s="5"/>
      <c r="AX1214" s="64"/>
      <c r="AY1214" s="1"/>
      <c r="AZ1214" s="65"/>
      <c r="BA1214" s="64"/>
      <c r="BB1214" s="5"/>
      <c r="BC1214" s="5"/>
      <c r="BD1214" s="1"/>
      <c r="BE1214" s="1"/>
      <c r="BF1214" s="1"/>
      <c r="BG1214" s="1"/>
      <c r="BH1214" s="1"/>
      <c r="BI1214" s="1"/>
      <c r="BJ1214" s="1"/>
      <c r="BK1214" s="1"/>
      <c r="BL1214" s="3"/>
      <c r="BM1214" s="1"/>
      <c r="BN1214" s="1"/>
      <c r="BO1214" s="3"/>
      <c r="BP1214" s="1"/>
      <c r="BQ1214" s="1"/>
      <c r="BR1214" s="1"/>
      <c r="BS1214" s="3"/>
    </row>
    <row r="1215" spans="2:71" x14ac:dyDescent="0.2">
      <c r="B1215" s="54"/>
      <c r="C1215" s="54"/>
      <c r="D1215" s="55"/>
      <c r="E1215" s="55"/>
      <c r="F1215" s="55"/>
      <c r="G1215" s="55"/>
      <c r="H1215" s="55"/>
      <c r="I1215" s="55"/>
      <c r="J1215" s="55"/>
      <c r="K1215" s="55"/>
      <c r="L1215" s="55"/>
      <c r="M1215" s="55"/>
      <c r="N1215" s="55"/>
      <c r="O1215" s="58"/>
      <c r="P1215" s="58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5"/>
      <c r="AW1215" s="5"/>
      <c r="AX1215" s="64"/>
      <c r="AY1215" s="1"/>
      <c r="AZ1215" s="65"/>
      <c r="BA1215" s="64"/>
      <c r="BB1215" s="5"/>
      <c r="BC1215" s="5"/>
      <c r="BD1215" s="1"/>
      <c r="BE1215" s="1"/>
      <c r="BF1215" s="1"/>
      <c r="BG1215" s="1"/>
      <c r="BH1215" s="1"/>
      <c r="BI1215" s="1"/>
      <c r="BJ1215" s="1"/>
      <c r="BK1215" s="1"/>
      <c r="BL1215" s="3"/>
      <c r="BM1215" s="1"/>
      <c r="BN1215" s="1"/>
      <c r="BO1215" s="3"/>
      <c r="BP1215" s="1"/>
      <c r="BQ1215" s="1"/>
      <c r="BR1215" s="1"/>
      <c r="BS1215" s="3"/>
    </row>
    <row r="1216" spans="2:71" x14ac:dyDescent="0.2">
      <c r="B1216" s="54"/>
      <c r="C1216" s="54"/>
      <c r="D1216" s="55"/>
      <c r="E1216" s="55"/>
      <c r="F1216" s="55"/>
      <c r="G1216" s="55"/>
      <c r="H1216" s="55"/>
      <c r="I1216" s="55"/>
      <c r="J1216" s="55"/>
      <c r="K1216" s="55"/>
      <c r="L1216" s="55"/>
      <c r="M1216" s="55"/>
      <c r="N1216" s="55"/>
      <c r="O1216" s="58"/>
      <c r="P1216" s="58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5"/>
      <c r="AW1216" s="5"/>
      <c r="AX1216" s="64"/>
      <c r="AY1216" s="1"/>
      <c r="AZ1216" s="65"/>
      <c r="BA1216" s="64"/>
      <c r="BB1216" s="5"/>
      <c r="BC1216" s="5"/>
      <c r="BD1216" s="1"/>
      <c r="BE1216" s="1"/>
      <c r="BF1216" s="1"/>
      <c r="BG1216" s="1"/>
      <c r="BH1216" s="1"/>
      <c r="BI1216" s="1"/>
      <c r="BJ1216" s="1"/>
      <c r="BK1216" s="1"/>
      <c r="BL1216" s="3"/>
      <c r="BM1216" s="1"/>
      <c r="BN1216" s="1"/>
      <c r="BO1216" s="3"/>
      <c r="BP1216" s="1"/>
      <c r="BQ1216" s="1"/>
      <c r="BR1216" s="1"/>
      <c r="BS1216" s="3"/>
    </row>
    <row r="1217" spans="2:71" x14ac:dyDescent="0.2">
      <c r="B1217" s="54"/>
      <c r="C1217" s="54"/>
      <c r="D1217" s="55"/>
      <c r="E1217" s="55"/>
      <c r="F1217" s="55"/>
      <c r="G1217" s="55"/>
      <c r="H1217" s="55"/>
      <c r="I1217" s="55"/>
      <c r="J1217" s="55"/>
      <c r="K1217" s="55"/>
      <c r="L1217" s="55"/>
      <c r="M1217" s="55"/>
      <c r="N1217" s="55"/>
      <c r="O1217" s="58"/>
      <c r="P1217" s="58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5"/>
      <c r="AW1217" s="5"/>
      <c r="AX1217" s="64"/>
      <c r="AY1217" s="1"/>
      <c r="AZ1217" s="65"/>
      <c r="BA1217" s="64"/>
      <c r="BB1217" s="5"/>
      <c r="BC1217" s="5"/>
      <c r="BD1217" s="1"/>
      <c r="BE1217" s="1"/>
      <c r="BF1217" s="1"/>
      <c r="BG1217" s="1"/>
      <c r="BH1217" s="1"/>
      <c r="BI1217" s="1"/>
      <c r="BJ1217" s="1"/>
      <c r="BK1217" s="1"/>
      <c r="BL1217" s="3"/>
      <c r="BM1217" s="1"/>
      <c r="BN1217" s="1"/>
      <c r="BO1217" s="3"/>
      <c r="BP1217" s="1"/>
      <c r="BQ1217" s="1"/>
      <c r="BR1217" s="1"/>
      <c r="BS1217" s="3"/>
    </row>
    <row r="1218" spans="2:71" x14ac:dyDescent="0.2">
      <c r="B1218" s="54"/>
      <c r="C1218" s="54"/>
      <c r="D1218" s="55"/>
      <c r="E1218" s="55"/>
      <c r="F1218" s="55"/>
      <c r="G1218" s="55"/>
      <c r="H1218" s="55"/>
      <c r="I1218" s="55"/>
      <c r="J1218" s="55"/>
      <c r="K1218" s="55"/>
      <c r="L1218" s="55"/>
      <c r="M1218" s="55"/>
      <c r="N1218" s="55"/>
      <c r="O1218" s="58"/>
      <c r="P1218" s="58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5"/>
      <c r="AW1218" s="5"/>
      <c r="AX1218" s="64"/>
      <c r="AY1218" s="1"/>
      <c r="AZ1218" s="65"/>
      <c r="BA1218" s="64"/>
      <c r="BB1218" s="5"/>
      <c r="BC1218" s="5"/>
      <c r="BD1218" s="1"/>
      <c r="BE1218" s="1"/>
      <c r="BF1218" s="1"/>
      <c r="BG1218" s="1"/>
      <c r="BH1218" s="1"/>
      <c r="BI1218" s="1"/>
      <c r="BJ1218" s="1"/>
      <c r="BK1218" s="1"/>
      <c r="BL1218" s="3"/>
      <c r="BM1218" s="1"/>
      <c r="BN1218" s="1"/>
      <c r="BO1218" s="3"/>
      <c r="BP1218" s="1"/>
      <c r="BQ1218" s="1"/>
      <c r="BR1218" s="1"/>
      <c r="BS1218" s="3"/>
    </row>
    <row r="1219" spans="2:71" x14ac:dyDescent="0.2">
      <c r="B1219" s="54"/>
      <c r="C1219" s="54"/>
      <c r="D1219" s="55"/>
      <c r="E1219" s="55"/>
      <c r="F1219" s="55"/>
      <c r="G1219" s="55"/>
      <c r="H1219" s="55"/>
      <c r="I1219" s="55"/>
      <c r="J1219" s="55"/>
      <c r="K1219" s="55"/>
      <c r="L1219" s="55"/>
      <c r="M1219" s="55"/>
      <c r="N1219" s="55"/>
      <c r="O1219" s="58"/>
      <c r="P1219" s="58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5"/>
      <c r="AW1219" s="5"/>
      <c r="AX1219" s="64"/>
      <c r="AY1219" s="1"/>
      <c r="AZ1219" s="65"/>
      <c r="BA1219" s="64"/>
      <c r="BB1219" s="5"/>
      <c r="BC1219" s="5"/>
      <c r="BD1219" s="1"/>
      <c r="BE1219" s="1"/>
      <c r="BF1219" s="1"/>
      <c r="BG1219" s="1"/>
      <c r="BH1219" s="1"/>
      <c r="BI1219" s="1"/>
      <c r="BJ1219" s="1"/>
      <c r="BK1219" s="1"/>
      <c r="BL1219" s="3"/>
      <c r="BM1219" s="1"/>
      <c r="BN1219" s="1"/>
      <c r="BO1219" s="3"/>
      <c r="BP1219" s="1"/>
      <c r="BQ1219" s="1"/>
      <c r="BR1219" s="1"/>
      <c r="BS1219" s="3"/>
    </row>
    <row r="1220" spans="2:71" x14ac:dyDescent="0.2">
      <c r="B1220" s="54"/>
      <c r="C1220" s="54"/>
      <c r="D1220" s="55"/>
      <c r="E1220" s="55"/>
      <c r="F1220" s="55"/>
      <c r="G1220" s="55"/>
      <c r="H1220" s="55"/>
      <c r="I1220" s="55"/>
      <c r="J1220" s="55"/>
      <c r="K1220" s="55"/>
      <c r="L1220" s="55"/>
      <c r="M1220" s="55"/>
      <c r="N1220" s="55"/>
      <c r="O1220" s="58"/>
      <c r="P1220" s="58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5"/>
      <c r="AW1220" s="5"/>
      <c r="AX1220" s="64"/>
      <c r="AY1220" s="1"/>
      <c r="AZ1220" s="65"/>
      <c r="BA1220" s="64"/>
      <c r="BB1220" s="5"/>
      <c r="BC1220" s="5"/>
      <c r="BD1220" s="1"/>
      <c r="BE1220" s="1"/>
      <c r="BF1220" s="1"/>
      <c r="BG1220" s="1"/>
      <c r="BH1220" s="1"/>
      <c r="BI1220" s="1"/>
      <c r="BJ1220" s="1"/>
      <c r="BK1220" s="1"/>
      <c r="BL1220" s="3"/>
      <c r="BM1220" s="1"/>
      <c r="BN1220" s="1"/>
      <c r="BO1220" s="3"/>
      <c r="BP1220" s="1"/>
      <c r="BQ1220" s="1"/>
      <c r="BR1220" s="1"/>
      <c r="BS1220" s="3"/>
    </row>
    <row r="1221" spans="2:71" x14ac:dyDescent="0.2">
      <c r="B1221" s="54"/>
      <c r="C1221" s="54"/>
      <c r="D1221" s="55"/>
      <c r="E1221" s="55"/>
      <c r="F1221" s="55"/>
      <c r="G1221" s="55"/>
      <c r="H1221" s="55"/>
      <c r="I1221" s="55"/>
      <c r="J1221" s="55"/>
      <c r="K1221" s="55"/>
      <c r="L1221" s="55"/>
      <c r="M1221" s="55"/>
      <c r="N1221" s="55"/>
      <c r="O1221" s="58"/>
      <c r="P1221" s="58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5"/>
      <c r="AW1221" s="5"/>
      <c r="AX1221" s="64"/>
      <c r="AY1221" s="1"/>
      <c r="AZ1221" s="65"/>
      <c r="BA1221" s="64"/>
      <c r="BB1221" s="5"/>
      <c r="BC1221" s="5"/>
      <c r="BD1221" s="1"/>
      <c r="BE1221" s="1"/>
      <c r="BF1221" s="1"/>
      <c r="BG1221" s="1"/>
      <c r="BH1221" s="1"/>
      <c r="BI1221" s="1"/>
      <c r="BJ1221" s="1"/>
      <c r="BK1221" s="1"/>
      <c r="BL1221" s="3"/>
      <c r="BM1221" s="1"/>
      <c r="BN1221" s="1"/>
      <c r="BO1221" s="3"/>
      <c r="BP1221" s="1"/>
      <c r="BQ1221" s="1"/>
      <c r="BR1221" s="1"/>
      <c r="BS1221" s="3"/>
    </row>
    <row r="1222" spans="2:71" x14ac:dyDescent="0.2">
      <c r="B1222" s="54"/>
      <c r="C1222" s="54"/>
      <c r="D1222" s="55"/>
      <c r="E1222" s="55"/>
      <c r="F1222" s="55"/>
      <c r="G1222" s="55"/>
      <c r="H1222" s="55"/>
      <c r="I1222" s="55"/>
      <c r="J1222" s="55"/>
      <c r="K1222" s="55"/>
      <c r="L1222" s="55"/>
      <c r="M1222" s="55"/>
      <c r="N1222" s="55"/>
      <c r="O1222" s="58"/>
      <c r="P1222" s="58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5"/>
      <c r="AW1222" s="5"/>
      <c r="AX1222" s="64"/>
      <c r="AY1222" s="1"/>
      <c r="AZ1222" s="65"/>
      <c r="BA1222" s="64"/>
      <c r="BB1222" s="5"/>
      <c r="BC1222" s="5"/>
      <c r="BD1222" s="1"/>
      <c r="BE1222" s="1"/>
      <c r="BF1222" s="1"/>
      <c r="BG1222" s="1"/>
      <c r="BH1222" s="1"/>
      <c r="BI1222" s="1"/>
      <c r="BJ1222" s="1"/>
      <c r="BK1222" s="1"/>
      <c r="BL1222" s="3"/>
      <c r="BM1222" s="1"/>
      <c r="BN1222" s="1"/>
      <c r="BO1222" s="3"/>
      <c r="BP1222" s="1"/>
      <c r="BQ1222" s="1"/>
      <c r="BR1222" s="1"/>
      <c r="BS1222" s="3"/>
    </row>
    <row r="1223" spans="2:71" x14ac:dyDescent="0.2">
      <c r="B1223" s="54"/>
      <c r="C1223" s="54"/>
      <c r="D1223" s="55"/>
      <c r="E1223" s="55"/>
      <c r="F1223" s="55"/>
      <c r="G1223" s="55"/>
      <c r="H1223" s="55"/>
      <c r="I1223" s="55"/>
      <c r="J1223" s="55"/>
      <c r="K1223" s="55"/>
      <c r="L1223" s="55"/>
      <c r="M1223" s="55"/>
      <c r="N1223" s="55"/>
      <c r="O1223" s="58"/>
      <c r="P1223" s="58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5"/>
      <c r="AW1223" s="5"/>
      <c r="AX1223" s="64"/>
      <c r="AY1223" s="1"/>
      <c r="AZ1223" s="65"/>
      <c r="BA1223" s="64"/>
      <c r="BB1223" s="5"/>
      <c r="BC1223" s="5"/>
      <c r="BD1223" s="1"/>
      <c r="BE1223" s="1"/>
      <c r="BF1223" s="1"/>
      <c r="BG1223" s="1"/>
      <c r="BH1223" s="1"/>
      <c r="BI1223" s="1"/>
      <c r="BJ1223" s="1"/>
      <c r="BK1223" s="1"/>
      <c r="BL1223" s="3"/>
      <c r="BM1223" s="1"/>
      <c r="BN1223" s="1"/>
      <c r="BO1223" s="3"/>
      <c r="BP1223" s="1"/>
      <c r="BQ1223" s="1"/>
      <c r="BR1223" s="1"/>
      <c r="BS1223" s="3"/>
    </row>
    <row r="1224" spans="2:71" x14ac:dyDescent="0.2">
      <c r="B1224" s="54"/>
      <c r="C1224" s="54"/>
      <c r="D1224" s="55"/>
      <c r="E1224" s="55"/>
      <c r="F1224" s="55"/>
      <c r="G1224" s="55"/>
      <c r="H1224" s="55"/>
      <c r="I1224" s="55"/>
      <c r="J1224" s="55"/>
      <c r="K1224" s="55"/>
      <c r="L1224" s="55"/>
      <c r="M1224" s="55"/>
      <c r="N1224" s="55"/>
      <c r="O1224" s="58"/>
      <c r="P1224" s="58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5"/>
      <c r="AW1224" s="5"/>
      <c r="AX1224" s="64"/>
      <c r="AY1224" s="1"/>
      <c r="AZ1224" s="65"/>
      <c r="BA1224" s="64"/>
      <c r="BB1224" s="5"/>
      <c r="BC1224" s="5"/>
      <c r="BD1224" s="1"/>
      <c r="BE1224" s="1"/>
      <c r="BF1224" s="1"/>
      <c r="BG1224" s="1"/>
      <c r="BH1224" s="1"/>
      <c r="BI1224" s="1"/>
      <c r="BJ1224" s="1"/>
      <c r="BK1224" s="1"/>
      <c r="BL1224" s="3"/>
      <c r="BM1224" s="1"/>
      <c r="BN1224" s="1"/>
      <c r="BO1224" s="3"/>
      <c r="BP1224" s="1"/>
      <c r="BQ1224" s="1"/>
      <c r="BR1224" s="1"/>
      <c r="BS1224" s="3"/>
    </row>
    <row r="1225" spans="2:71" x14ac:dyDescent="0.2">
      <c r="B1225" s="54"/>
      <c r="C1225" s="54"/>
      <c r="D1225" s="55"/>
      <c r="E1225" s="55"/>
      <c r="F1225" s="55"/>
      <c r="G1225" s="55"/>
      <c r="H1225" s="55"/>
      <c r="I1225" s="55"/>
      <c r="J1225" s="55"/>
      <c r="K1225" s="55"/>
      <c r="L1225" s="55"/>
      <c r="M1225" s="55"/>
      <c r="N1225" s="55"/>
      <c r="O1225" s="58"/>
      <c r="P1225" s="58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5"/>
      <c r="AW1225" s="5"/>
      <c r="AX1225" s="64"/>
      <c r="AY1225" s="1"/>
      <c r="AZ1225" s="65"/>
      <c r="BA1225" s="64"/>
      <c r="BB1225" s="5"/>
      <c r="BC1225" s="5"/>
      <c r="BD1225" s="1"/>
      <c r="BE1225" s="1"/>
      <c r="BF1225" s="1"/>
      <c r="BG1225" s="1"/>
      <c r="BH1225" s="1"/>
      <c r="BI1225" s="1"/>
      <c r="BJ1225" s="1"/>
      <c r="BK1225" s="1"/>
      <c r="BL1225" s="3"/>
      <c r="BM1225" s="1"/>
      <c r="BN1225" s="1"/>
      <c r="BO1225" s="3"/>
      <c r="BP1225" s="1"/>
      <c r="BQ1225" s="1"/>
      <c r="BR1225" s="1"/>
      <c r="BS1225" s="3"/>
    </row>
    <row r="1226" spans="2:71" x14ac:dyDescent="0.2">
      <c r="B1226" s="54"/>
      <c r="C1226" s="54"/>
      <c r="D1226" s="55"/>
      <c r="E1226" s="55"/>
      <c r="F1226" s="55"/>
      <c r="G1226" s="55"/>
      <c r="H1226" s="55"/>
      <c r="I1226" s="55"/>
      <c r="J1226" s="55"/>
      <c r="K1226" s="55"/>
      <c r="L1226" s="55"/>
      <c r="M1226" s="55"/>
      <c r="N1226" s="55"/>
      <c r="O1226" s="58"/>
      <c r="P1226" s="58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5"/>
      <c r="AW1226" s="5"/>
      <c r="AX1226" s="64"/>
      <c r="AY1226" s="1"/>
      <c r="AZ1226" s="65"/>
      <c r="BA1226" s="64"/>
      <c r="BB1226" s="5"/>
      <c r="BC1226" s="5"/>
      <c r="BD1226" s="1"/>
      <c r="BE1226" s="1"/>
      <c r="BF1226" s="1"/>
      <c r="BG1226" s="1"/>
      <c r="BH1226" s="1"/>
      <c r="BI1226" s="1"/>
      <c r="BJ1226" s="1"/>
      <c r="BK1226" s="1"/>
      <c r="BL1226" s="3"/>
      <c r="BM1226" s="1"/>
      <c r="BN1226" s="1"/>
      <c r="BO1226" s="3"/>
      <c r="BP1226" s="1"/>
      <c r="BQ1226" s="1"/>
      <c r="BR1226" s="1"/>
      <c r="BS1226" s="3"/>
    </row>
    <row r="1227" spans="2:71" x14ac:dyDescent="0.2">
      <c r="B1227" s="54"/>
      <c r="C1227" s="54"/>
      <c r="D1227" s="55"/>
      <c r="E1227" s="55"/>
      <c r="F1227" s="55"/>
      <c r="G1227" s="55"/>
      <c r="H1227" s="55"/>
      <c r="I1227" s="55"/>
      <c r="J1227" s="55"/>
      <c r="K1227" s="55"/>
      <c r="L1227" s="55"/>
      <c r="M1227" s="55"/>
      <c r="N1227" s="55"/>
      <c r="O1227" s="58"/>
      <c r="P1227" s="58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5"/>
      <c r="AW1227" s="5"/>
      <c r="AX1227" s="64"/>
      <c r="AY1227" s="1"/>
      <c r="AZ1227" s="65"/>
      <c r="BA1227" s="64"/>
      <c r="BB1227" s="5"/>
      <c r="BC1227" s="5"/>
      <c r="BD1227" s="1"/>
      <c r="BE1227" s="1"/>
      <c r="BF1227" s="1"/>
      <c r="BG1227" s="1"/>
      <c r="BH1227" s="1"/>
      <c r="BI1227" s="1"/>
      <c r="BJ1227" s="1"/>
      <c r="BK1227" s="1"/>
      <c r="BL1227" s="3"/>
      <c r="BM1227" s="1"/>
      <c r="BN1227" s="1"/>
      <c r="BO1227" s="3"/>
      <c r="BP1227" s="1"/>
      <c r="BQ1227" s="1"/>
      <c r="BR1227" s="1"/>
      <c r="BS1227" s="3"/>
    </row>
    <row r="1228" spans="2:71" x14ac:dyDescent="0.2">
      <c r="B1228" s="54"/>
      <c r="C1228" s="54"/>
      <c r="D1228" s="55"/>
      <c r="E1228" s="55"/>
      <c r="F1228" s="55"/>
      <c r="G1228" s="55"/>
      <c r="H1228" s="55"/>
      <c r="I1228" s="55"/>
      <c r="J1228" s="55"/>
      <c r="K1228" s="55"/>
      <c r="L1228" s="55"/>
      <c r="M1228" s="55"/>
      <c r="N1228" s="55"/>
      <c r="O1228" s="58"/>
      <c r="P1228" s="58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5"/>
      <c r="AW1228" s="5"/>
      <c r="AX1228" s="64"/>
      <c r="AY1228" s="1"/>
      <c r="AZ1228" s="65"/>
      <c r="BA1228" s="64"/>
      <c r="BB1228" s="5"/>
      <c r="BC1228" s="5"/>
      <c r="BD1228" s="1"/>
      <c r="BE1228" s="1"/>
      <c r="BF1228" s="1"/>
      <c r="BG1228" s="1"/>
      <c r="BH1228" s="1"/>
      <c r="BI1228" s="1"/>
      <c r="BJ1228" s="1"/>
      <c r="BK1228" s="1"/>
      <c r="BL1228" s="3"/>
      <c r="BM1228" s="1"/>
      <c r="BN1228" s="1"/>
      <c r="BO1228" s="3"/>
      <c r="BP1228" s="1"/>
      <c r="BQ1228" s="1"/>
      <c r="BR1228" s="1"/>
      <c r="BS1228" s="3"/>
    </row>
    <row r="1229" spans="2:71" x14ac:dyDescent="0.2">
      <c r="B1229" s="54"/>
      <c r="C1229" s="54"/>
      <c r="D1229" s="55"/>
      <c r="E1229" s="55"/>
      <c r="F1229" s="55"/>
      <c r="G1229" s="55"/>
      <c r="H1229" s="55"/>
      <c r="I1229" s="55"/>
      <c r="J1229" s="55"/>
      <c r="K1229" s="55"/>
      <c r="L1229" s="55"/>
      <c r="M1229" s="55"/>
      <c r="N1229" s="55"/>
      <c r="O1229" s="58"/>
      <c r="P1229" s="58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5"/>
      <c r="AW1229" s="5"/>
      <c r="AX1229" s="64"/>
      <c r="AY1229" s="1"/>
      <c r="AZ1229" s="65"/>
      <c r="BA1229" s="64"/>
      <c r="BB1229" s="5"/>
      <c r="BC1229" s="5"/>
      <c r="BD1229" s="1"/>
      <c r="BE1229" s="1"/>
      <c r="BF1229" s="1"/>
      <c r="BG1229" s="1"/>
      <c r="BH1229" s="1"/>
      <c r="BI1229" s="1"/>
      <c r="BJ1229" s="1"/>
      <c r="BK1229" s="1"/>
      <c r="BL1229" s="3"/>
      <c r="BM1229" s="1"/>
      <c r="BN1229" s="1"/>
      <c r="BO1229" s="3"/>
      <c r="BP1229" s="1"/>
      <c r="BQ1229" s="1"/>
      <c r="BR1229" s="1"/>
      <c r="BS1229" s="3"/>
    </row>
    <row r="1230" spans="2:71" x14ac:dyDescent="0.2">
      <c r="B1230" s="54"/>
      <c r="C1230" s="54"/>
      <c r="D1230" s="55"/>
      <c r="E1230" s="55"/>
      <c r="F1230" s="55"/>
      <c r="G1230" s="55"/>
      <c r="H1230" s="55"/>
      <c r="I1230" s="55"/>
      <c r="J1230" s="55"/>
      <c r="K1230" s="55"/>
      <c r="L1230" s="55"/>
      <c r="M1230" s="55"/>
      <c r="N1230" s="55"/>
      <c r="O1230" s="58"/>
      <c r="P1230" s="58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5"/>
      <c r="AW1230" s="5"/>
      <c r="AX1230" s="64"/>
      <c r="AY1230" s="1"/>
      <c r="AZ1230" s="65"/>
      <c r="BA1230" s="64"/>
      <c r="BB1230" s="5"/>
      <c r="BC1230" s="5"/>
      <c r="BD1230" s="1"/>
      <c r="BE1230" s="1"/>
      <c r="BF1230" s="1"/>
      <c r="BG1230" s="1"/>
      <c r="BH1230" s="1"/>
      <c r="BI1230" s="1"/>
      <c r="BJ1230" s="1"/>
      <c r="BK1230" s="1"/>
      <c r="BL1230" s="3"/>
      <c r="BM1230" s="1"/>
      <c r="BN1230" s="1"/>
      <c r="BO1230" s="3"/>
      <c r="BP1230" s="1"/>
      <c r="BQ1230" s="1"/>
      <c r="BR1230" s="1"/>
      <c r="BS1230" s="3"/>
    </row>
    <row r="1231" spans="2:71" x14ac:dyDescent="0.2">
      <c r="B1231" s="54"/>
      <c r="C1231" s="54"/>
      <c r="D1231" s="55"/>
      <c r="E1231" s="55"/>
      <c r="F1231" s="55"/>
      <c r="G1231" s="55"/>
      <c r="H1231" s="55"/>
      <c r="I1231" s="55"/>
      <c r="J1231" s="55"/>
      <c r="K1231" s="55"/>
      <c r="L1231" s="55"/>
      <c r="M1231" s="55"/>
      <c r="N1231" s="55"/>
      <c r="O1231" s="58"/>
      <c r="P1231" s="58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5"/>
      <c r="AW1231" s="5"/>
      <c r="AX1231" s="64"/>
      <c r="AY1231" s="1"/>
      <c r="AZ1231" s="65"/>
      <c r="BA1231" s="64"/>
      <c r="BB1231" s="5"/>
      <c r="BC1231" s="5"/>
      <c r="BD1231" s="1"/>
      <c r="BE1231" s="1"/>
      <c r="BF1231" s="1"/>
      <c r="BG1231" s="1"/>
      <c r="BH1231" s="1"/>
      <c r="BI1231" s="1"/>
      <c r="BJ1231" s="1"/>
      <c r="BK1231" s="1"/>
      <c r="BL1231" s="3"/>
      <c r="BM1231" s="1"/>
      <c r="BN1231" s="1"/>
      <c r="BO1231" s="3"/>
      <c r="BP1231" s="1"/>
      <c r="BQ1231" s="1"/>
      <c r="BR1231" s="1"/>
      <c r="BS1231" s="3"/>
    </row>
    <row r="1232" spans="2:71" x14ac:dyDescent="0.2">
      <c r="B1232" s="54"/>
      <c r="C1232" s="54"/>
      <c r="D1232" s="55"/>
      <c r="E1232" s="55"/>
      <c r="F1232" s="55"/>
      <c r="G1232" s="55"/>
      <c r="H1232" s="55"/>
      <c r="I1232" s="55"/>
      <c r="J1232" s="55"/>
      <c r="K1232" s="55"/>
      <c r="L1232" s="55"/>
      <c r="M1232" s="55"/>
      <c r="N1232" s="55"/>
      <c r="O1232" s="58"/>
      <c r="P1232" s="58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5"/>
      <c r="AW1232" s="5"/>
      <c r="AX1232" s="64"/>
      <c r="AY1232" s="1"/>
      <c r="AZ1232" s="65"/>
      <c r="BA1232" s="64"/>
      <c r="BB1232" s="5"/>
      <c r="BC1232" s="5"/>
      <c r="BD1232" s="1"/>
      <c r="BE1232" s="1"/>
      <c r="BF1232" s="1"/>
      <c r="BG1232" s="1"/>
      <c r="BH1232" s="1"/>
      <c r="BI1232" s="1"/>
      <c r="BJ1232" s="1"/>
      <c r="BK1232" s="1"/>
      <c r="BL1232" s="3"/>
      <c r="BM1232" s="1"/>
      <c r="BN1232" s="1"/>
      <c r="BO1232" s="3"/>
      <c r="BP1232" s="1"/>
      <c r="BQ1232" s="1"/>
      <c r="BR1232" s="1"/>
      <c r="BS1232" s="3"/>
    </row>
    <row r="1233" spans="2:71" x14ac:dyDescent="0.2">
      <c r="B1233" s="54"/>
      <c r="C1233" s="54"/>
      <c r="D1233" s="55"/>
      <c r="E1233" s="55"/>
      <c r="F1233" s="55"/>
      <c r="G1233" s="55"/>
      <c r="H1233" s="55"/>
      <c r="I1233" s="55"/>
      <c r="J1233" s="55"/>
      <c r="K1233" s="55"/>
      <c r="L1233" s="55"/>
      <c r="M1233" s="55"/>
      <c r="N1233" s="55"/>
      <c r="O1233" s="58"/>
      <c r="P1233" s="58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5"/>
      <c r="AW1233" s="5"/>
      <c r="AX1233" s="64"/>
      <c r="AY1233" s="1"/>
      <c r="AZ1233" s="65"/>
      <c r="BA1233" s="64"/>
      <c r="BB1233" s="5"/>
      <c r="BC1233" s="5"/>
      <c r="BD1233" s="1"/>
      <c r="BE1233" s="1"/>
      <c r="BF1233" s="1"/>
      <c r="BG1233" s="1"/>
      <c r="BH1233" s="1"/>
      <c r="BI1233" s="1"/>
      <c r="BJ1233" s="1"/>
      <c r="BK1233" s="1"/>
      <c r="BL1233" s="3"/>
      <c r="BM1233" s="1"/>
      <c r="BN1233" s="1"/>
      <c r="BO1233" s="3"/>
      <c r="BP1233" s="1"/>
      <c r="BQ1233" s="1"/>
      <c r="BR1233" s="1"/>
      <c r="BS1233" s="3"/>
    </row>
    <row r="1234" spans="2:71" x14ac:dyDescent="0.2">
      <c r="B1234" s="54"/>
      <c r="C1234" s="54"/>
      <c r="D1234" s="55"/>
      <c r="E1234" s="55"/>
      <c r="F1234" s="55"/>
      <c r="G1234" s="55"/>
      <c r="H1234" s="55"/>
      <c r="I1234" s="55"/>
      <c r="J1234" s="55"/>
      <c r="K1234" s="55"/>
      <c r="L1234" s="55"/>
      <c r="M1234" s="55"/>
      <c r="N1234" s="55"/>
      <c r="O1234" s="58"/>
      <c r="P1234" s="58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5"/>
      <c r="AW1234" s="5"/>
      <c r="AX1234" s="64"/>
      <c r="AY1234" s="1"/>
      <c r="AZ1234" s="65"/>
      <c r="BA1234" s="64"/>
      <c r="BB1234" s="5"/>
      <c r="BC1234" s="5"/>
      <c r="BD1234" s="1"/>
      <c r="BE1234" s="1"/>
      <c r="BF1234" s="1"/>
      <c r="BG1234" s="1"/>
      <c r="BH1234" s="1"/>
      <c r="BI1234" s="1"/>
      <c r="BJ1234" s="1"/>
      <c r="BK1234" s="1"/>
      <c r="BL1234" s="3"/>
      <c r="BM1234" s="1"/>
      <c r="BN1234" s="1"/>
      <c r="BO1234" s="3"/>
      <c r="BP1234" s="1"/>
      <c r="BQ1234" s="1"/>
      <c r="BR1234" s="1"/>
      <c r="BS1234" s="3"/>
    </row>
    <row r="1235" spans="2:71" x14ac:dyDescent="0.2">
      <c r="B1235" s="54"/>
      <c r="C1235" s="54"/>
      <c r="D1235" s="55"/>
      <c r="E1235" s="55"/>
      <c r="F1235" s="55"/>
      <c r="G1235" s="55"/>
      <c r="H1235" s="55"/>
      <c r="I1235" s="55"/>
      <c r="J1235" s="55"/>
      <c r="K1235" s="55"/>
      <c r="L1235" s="55"/>
      <c r="M1235" s="55"/>
      <c r="N1235" s="55"/>
      <c r="O1235" s="58"/>
      <c r="P1235" s="58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5"/>
      <c r="AW1235" s="5"/>
      <c r="AX1235" s="64"/>
      <c r="AY1235" s="1"/>
      <c r="AZ1235" s="65"/>
      <c r="BA1235" s="64"/>
      <c r="BB1235" s="5"/>
      <c r="BC1235" s="5"/>
      <c r="BD1235" s="1"/>
      <c r="BE1235" s="1"/>
      <c r="BF1235" s="1"/>
      <c r="BG1235" s="1"/>
      <c r="BH1235" s="1"/>
      <c r="BI1235" s="1"/>
      <c r="BJ1235" s="1"/>
      <c r="BK1235" s="1"/>
      <c r="BL1235" s="3"/>
      <c r="BM1235" s="1"/>
      <c r="BN1235" s="1"/>
      <c r="BO1235" s="3"/>
      <c r="BP1235" s="1"/>
      <c r="BQ1235" s="1"/>
      <c r="BR1235" s="1"/>
      <c r="BS1235" s="3"/>
    </row>
    <row r="1236" spans="2:71" x14ac:dyDescent="0.2">
      <c r="B1236" s="54"/>
      <c r="C1236" s="54"/>
      <c r="D1236" s="55"/>
      <c r="E1236" s="55"/>
      <c r="F1236" s="55"/>
      <c r="G1236" s="55"/>
      <c r="H1236" s="55"/>
      <c r="I1236" s="55"/>
      <c r="J1236" s="55"/>
      <c r="K1236" s="55"/>
      <c r="L1236" s="55"/>
      <c r="M1236" s="55"/>
      <c r="N1236" s="55"/>
      <c r="O1236" s="58"/>
      <c r="P1236" s="58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5"/>
      <c r="AW1236" s="5"/>
      <c r="AX1236" s="64"/>
      <c r="AY1236" s="1"/>
      <c r="AZ1236" s="65"/>
      <c r="BA1236" s="64"/>
      <c r="BB1236" s="5"/>
      <c r="BC1236" s="5"/>
      <c r="BD1236" s="1"/>
      <c r="BE1236" s="1"/>
      <c r="BF1236" s="1"/>
      <c r="BG1236" s="1"/>
      <c r="BH1236" s="1"/>
      <c r="BI1236" s="1"/>
      <c r="BJ1236" s="1"/>
      <c r="BK1236" s="1"/>
      <c r="BL1236" s="3"/>
      <c r="BM1236" s="1"/>
      <c r="BN1236" s="1"/>
      <c r="BO1236" s="3"/>
      <c r="BP1236" s="1"/>
      <c r="BQ1236" s="1"/>
      <c r="BR1236" s="1"/>
      <c r="BS1236" s="3"/>
    </row>
    <row r="1237" spans="2:71" x14ac:dyDescent="0.2">
      <c r="B1237" s="54"/>
      <c r="C1237" s="54"/>
      <c r="D1237" s="55"/>
      <c r="E1237" s="55"/>
      <c r="F1237" s="55"/>
      <c r="G1237" s="55"/>
      <c r="H1237" s="55"/>
      <c r="I1237" s="55"/>
      <c r="J1237" s="55"/>
      <c r="K1237" s="55"/>
      <c r="L1237" s="55"/>
      <c r="M1237" s="55"/>
      <c r="N1237" s="55"/>
      <c r="O1237" s="58"/>
      <c r="P1237" s="58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5"/>
      <c r="AW1237" s="5"/>
      <c r="AX1237" s="64"/>
      <c r="AY1237" s="1"/>
      <c r="AZ1237" s="65"/>
      <c r="BA1237" s="64"/>
      <c r="BB1237" s="5"/>
      <c r="BC1237" s="5"/>
      <c r="BD1237" s="1"/>
      <c r="BE1237" s="1"/>
      <c r="BF1237" s="1"/>
      <c r="BG1237" s="1"/>
      <c r="BH1237" s="1"/>
      <c r="BI1237" s="1"/>
      <c r="BJ1237" s="1"/>
      <c r="BK1237" s="1"/>
      <c r="BL1237" s="3"/>
      <c r="BM1237" s="1"/>
      <c r="BN1237" s="1"/>
      <c r="BO1237" s="3"/>
      <c r="BP1237" s="1"/>
      <c r="BQ1237" s="1"/>
      <c r="BR1237" s="1"/>
      <c r="BS1237" s="3"/>
    </row>
    <row r="1238" spans="2:71" x14ac:dyDescent="0.2">
      <c r="B1238" s="54"/>
      <c r="C1238" s="54"/>
      <c r="D1238" s="55"/>
      <c r="E1238" s="55"/>
      <c r="F1238" s="55"/>
      <c r="G1238" s="55"/>
      <c r="H1238" s="55"/>
      <c r="I1238" s="55"/>
      <c r="J1238" s="55"/>
      <c r="K1238" s="55"/>
      <c r="L1238" s="55"/>
      <c r="M1238" s="55"/>
      <c r="N1238" s="55"/>
      <c r="O1238" s="58"/>
      <c r="P1238" s="58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5"/>
      <c r="AW1238" s="5"/>
      <c r="AX1238" s="64"/>
      <c r="AY1238" s="1"/>
      <c r="AZ1238" s="65"/>
      <c r="BA1238" s="64"/>
      <c r="BB1238" s="5"/>
      <c r="BC1238" s="5"/>
      <c r="BD1238" s="1"/>
      <c r="BE1238" s="1"/>
      <c r="BF1238" s="1"/>
      <c r="BG1238" s="1"/>
      <c r="BH1238" s="1"/>
      <c r="BI1238" s="1"/>
      <c r="BJ1238" s="1"/>
      <c r="BK1238" s="1"/>
      <c r="BL1238" s="3"/>
      <c r="BM1238" s="1"/>
      <c r="BN1238" s="1"/>
      <c r="BO1238" s="3"/>
      <c r="BP1238" s="1"/>
      <c r="BQ1238" s="1"/>
      <c r="BR1238" s="1"/>
      <c r="BS1238" s="3"/>
    </row>
    <row r="1239" spans="2:71" x14ac:dyDescent="0.2">
      <c r="B1239" s="54"/>
      <c r="C1239" s="54"/>
      <c r="D1239" s="55"/>
      <c r="E1239" s="55"/>
      <c r="F1239" s="55"/>
      <c r="G1239" s="55"/>
      <c r="H1239" s="55"/>
      <c r="I1239" s="55"/>
      <c r="J1239" s="55"/>
      <c r="K1239" s="55"/>
      <c r="L1239" s="55"/>
      <c r="M1239" s="55"/>
      <c r="N1239" s="55"/>
      <c r="O1239" s="58"/>
      <c r="P1239" s="58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5"/>
      <c r="AW1239" s="5"/>
      <c r="AX1239" s="64"/>
      <c r="AY1239" s="1"/>
      <c r="AZ1239" s="65"/>
      <c r="BA1239" s="64"/>
      <c r="BB1239" s="5"/>
      <c r="BC1239" s="5"/>
      <c r="BD1239" s="1"/>
      <c r="BE1239" s="1"/>
      <c r="BF1239" s="1"/>
      <c r="BG1239" s="1"/>
      <c r="BH1239" s="1"/>
      <c r="BI1239" s="1"/>
      <c r="BJ1239" s="1"/>
      <c r="BK1239" s="1"/>
      <c r="BL1239" s="3"/>
      <c r="BM1239" s="1"/>
      <c r="BN1239" s="1"/>
      <c r="BO1239" s="3"/>
      <c r="BP1239" s="1"/>
      <c r="BQ1239" s="1"/>
      <c r="BR1239" s="1"/>
      <c r="BS1239" s="3"/>
    </row>
    <row r="1240" spans="2:71" x14ac:dyDescent="0.2">
      <c r="B1240" s="54"/>
      <c r="C1240" s="54"/>
      <c r="D1240" s="55"/>
      <c r="E1240" s="55"/>
      <c r="F1240" s="55"/>
      <c r="G1240" s="55"/>
      <c r="H1240" s="55"/>
      <c r="I1240" s="55"/>
      <c r="J1240" s="55"/>
      <c r="K1240" s="55"/>
      <c r="L1240" s="55"/>
      <c r="M1240" s="55"/>
      <c r="N1240" s="55"/>
      <c r="O1240" s="58"/>
      <c r="P1240" s="58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5"/>
      <c r="AW1240" s="5"/>
      <c r="AX1240" s="64"/>
      <c r="AY1240" s="1"/>
      <c r="AZ1240" s="65"/>
      <c r="BA1240" s="64"/>
      <c r="BB1240" s="5"/>
      <c r="BC1240" s="5"/>
      <c r="BD1240" s="1"/>
      <c r="BE1240" s="1"/>
      <c r="BF1240" s="1"/>
      <c r="BG1240" s="1"/>
      <c r="BH1240" s="1"/>
      <c r="BI1240" s="1"/>
      <c r="BJ1240" s="1"/>
      <c r="BK1240" s="1"/>
      <c r="BL1240" s="3"/>
      <c r="BM1240" s="1"/>
      <c r="BN1240" s="1"/>
      <c r="BO1240" s="3"/>
      <c r="BP1240" s="1"/>
      <c r="BQ1240" s="1"/>
      <c r="BR1240" s="1"/>
      <c r="BS1240" s="3"/>
    </row>
    <row r="1241" spans="2:71" x14ac:dyDescent="0.2">
      <c r="B1241" s="54"/>
      <c r="C1241" s="54"/>
      <c r="D1241" s="55"/>
      <c r="E1241" s="55"/>
      <c r="F1241" s="55"/>
      <c r="G1241" s="55"/>
      <c r="H1241" s="55"/>
      <c r="I1241" s="55"/>
      <c r="J1241" s="55"/>
      <c r="K1241" s="55"/>
      <c r="L1241" s="55"/>
      <c r="M1241" s="55"/>
      <c r="N1241" s="55"/>
      <c r="O1241" s="58"/>
      <c r="P1241" s="58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5"/>
      <c r="AW1241" s="5"/>
      <c r="AX1241" s="64"/>
      <c r="AY1241" s="1"/>
      <c r="AZ1241" s="65"/>
      <c r="BA1241" s="64"/>
      <c r="BB1241" s="5"/>
      <c r="BC1241" s="5"/>
      <c r="BD1241" s="1"/>
      <c r="BE1241" s="1"/>
      <c r="BF1241" s="1"/>
      <c r="BG1241" s="1"/>
      <c r="BH1241" s="1"/>
      <c r="BI1241" s="1"/>
      <c r="BJ1241" s="1"/>
      <c r="BK1241" s="1"/>
      <c r="BL1241" s="3"/>
      <c r="BM1241" s="1"/>
      <c r="BN1241" s="1"/>
      <c r="BO1241" s="3"/>
      <c r="BP1241" s="1"/>
      <c r="BQ1241" s="1"/>
      <c r="BR1241" s="1"/>
      <c r="BS1241" s="3"/>
    </row>
    <row r="1242" spans="2:71" x14ac:dyDescent="0.2">
      <c r="B1242" s="54"/>
      <c r="C1242" s="54"/>
      <c r="D1242" s="55"/>
      <c r="E1242" s="55"/>
      <c r="F1242" s="55"/>
      <c r="G1242" s="55"/>
      <c r="H1242" s="55"/>
      <c r="I1242" s="55"/>
      <c r="J1242" s="55"/>
      <c r="K1242" s="55"/>
      <c r="L1242" s="55"/>
      <c r="M1242" s="55"/>
      <c r="N1242" s="55"/>
      <c r="O1242" s="58"/>
      <c r="P1242" s="58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5"/>
      <c r="AW1242" s="5"/>
      <c r="AX1242" s="64"/>
      <c r="AY1242" s="1"/>
      <c r="AZ1242" s="65"/>
      <c r="BA1242" s="64"/>
      <c r="BB1242" s="5"/>
      <c r="BC1242" s="5"/>
      <c r="BD1242" s="1"/>
      <c r="BE1242" s="1"/>
      <c r="BF1242" s="1"/>
      <c r="BG1242" s="1"/>
      <c r="BH1242" s="1"/>
      <c r="BI1242" s="1"/>
      <c r="BJ1242" s="1"/>
      <c r="BK1242" s="1"/>
      <c r="BL1242" s="3"/>
      <c r="BM1242" s="1"/>
      <c r="BN1242" s="1"/>
      <c r="BO1242" s="3"/>
      <c r="BP1242" s="1"/>
      <c r="BQ1242" s="1"/>
      <c r="BR1242" s="1"/>
      <c r="BS1242" s="3"/>
    </row>
    <row r="1243" spans="2:71" x14ac:dyDescent="0.2">
      <c r="B1243" s="54"/>
      <c r="C1243" s="54"/>
      <c r="D1243" s="55"/>
      <c r="E1243" s="55"/>
      <c r="F1243" s="55"/>
      <c r="G1243" s="55"/>
      <c r="H1243" s="55"/>
      <c r="I1243" s="55"/>
      <c r="J1243" s="55"/>
      <c r="K1243" s="55"/>
      <c r="L1243" s="55"/>
      <c r="M1243" s="55"/>
      <c r="N1243" s="55"/>
      <c r="O1243" s="58"/>
      <c r="P1243" s="58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5"/>
      <c r="AW1243" s="5"/>
      <c r="AX1243" s="64"/>
      <c r="AY1243" s="1"/>
      <c r="AZ1243" s="65"/>
      <c r="BA1243" s="64"/>
      <c r="BB1243" s="5"/>
      <c r="BC1243" s="5"/>
      <c r="BD1243" s="1"/>
      <c r="BE1243" s="1"/>
      <c r="BF1243" s="1"/>
      <c r="BG1243" s="1"/>
      <c r="BH1243" s="1"/>
      <c r="BI1243" s="1"/>
      <c r="BJ1243" s="1"/>
      <c r="BK1243" s="1"/>
      <c r="BL1243" s="3"/>
      <c r="BM1243" s="1"/>
      <c r="BN1243" s="1"/>
      <c r="BO1243" s="3"/>
      <c r="BP1243" s="1"/>
      <c r="BQ1243" s="1"/>
      <c r="BR1243" s="1"/>
      <c r="BS1243" s="3"/>
    </row>
    <row r="1244" spans="2:71" x14ac:dyDescent="0.2">
      <c r="B1244" s="54"/>
      <c r="C1244" s="54"/>
      <c r="D1244" s="55"/>
      <c r="E1244" s="55"/>
      <c r="F1244" s="55"/>
      <c r="G1244" s="55"/>
      <c r="H1244" s="55"/>
      <c r="I1244" s="55"/>
      <c r="J1244" s="55"/>
      <c r="K1244" s="55"/>
      <c r="L1244" s="55"/>
      <c r="M1244" s="55"/>
      <c r="N1244" s="55"/>
      <c r="O1244" s="58"/>
      <c r="P1244" s="58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5"/>
      <c r="AW1244" s="5"/>
      <c r="AX1244" s="64"/>
      <c r="AY1244" s="1"/>
      <c r="AZ1244" s="65"/>
      <c r="BA1244" s="64"/>
      <c r="BB1244" s="5"/>
      <c r="BC1244" s="5"/>
      <c r="BD1244" s="1"/>
      <c r="BE1244" s="1"/>
      <c r="BF1244" s="1"/>
      <c r="BG1244" s="1"/>
      <c r="BH1244" s="1"/>
      <c r="BI1244" s="1"/>
      <c r="BJ1244" s="1"/>
      <c r="BK1244" s="1"/>
      <c r="BL1244" s="3"/>
      <c r="BM1244" s="1"/>
      <c r="BN1244" s="1"/>
      <c r="BO1244" s="3"/>
      <c r="BP1244" s="1"/>
      <c r="BQ1244" s="1"/>
      <c r="BR1244" s="1"/>
      <c r="BS1244" s="3"/>
    </row>
    <row r="1245" spans="2:71" x14ac:dyDescent="0.2">
      <c r="B1245" s="54"/>
      <c r="C1245" s="54"/>
      <c r="D1245" s="55"/>
      <c r="E1245" s="55"/>
      <c r="F1245" s="55"/>
      <c r="G1245" s="55"/>
      <c r="H1245" s="55"/>
      <c r="I1245" s="55"/>
      <c r="J1245" s="55"/>
      <c r="K1245" s="55"/>
      <c r="L1245" s="55"/>
      <c r="M1245" s="55"/>
      <c r="N1245" s="55"/>
      <c r="O1245" s="58"/>
      <c r="P1245" s="58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5"/>
      <c r="AW1245" s="5"/>
      <c r="AX1245" s="64"/>
      <c r="AY1245" s="1"/>
      <c r="AZ1245" s="65"/>
      <c r="BA1245" s="64"/>
      <c r="BB1245" s="5"/>
      <c r="BC1245" s="5"/>
      <c r="BD1245" s="1"/>
      <c r="BE1245" s="1"/>
      <c r="BF1245" s="1"/>
      <c r="BG1245" s="1"/>
      <c r="BH1245" s="1"/>
      <c r="BI1245" s="1"/>
      <c r="BJ1245" s="1"/>
      <c r="BK1245" s="1"/>
      <c r="BL1245" s="3"/>
      <c r="BM1245" s="1"/>
      <c r="BN1245" s="1"/>
      <c r="BO1245" s="3"/>
      <c r="BP1245" s="1"/>
      <c r="BQ1245" s="1"/>
      <c r="BR1245" s="1"/>
      <c r="BS1245" s="3"/>
    </row>
    <row r="1246" spans="2:71" x14ac:dyDescent="0.2">
      <c r="B1246" s="54"/>
      <c r="C1246" s="54"/>
      <c r="D1246" s="55"/>
      <c r="E1246" s="55"/>
      <c r="F1246" s="55"/>
      <c r="G1246" s="55"/>
      <c r="H1246" s="55"/>
      <c r="I1246" s="55"/>
      <c r="J1246" s="55"/>
      <c r="K1246" s="55"/>
      <c r="L1246" s="55"/>
      <c r="M1246" s="55"/>
      <c r="N1246" s="55"/>
      <c r="O1246" s="58"/>
      <c r="P1246" s="58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5"/>
      <c r="AW1246" s="5"/>
      <c r="AX1246" s="64"/>
      <c r="AY1246" s="1"/>
      <c r="AZ1246" s="65"/>
      <c r="BA1246" s="64"/>
      <c r="BB1246" s="5"/>
      <c r="BC1246" s="5"/>
      <c r="BD1246" s="1"/>
      <c r="BE1246" s="1"/>
      <c r="BF1246" s="1"/>
      <c r="BG1246" s="1"/>
      <c r="BH1246" s="1"/>
      <c r="BI1246" s="1"/>
      <c r="BJ1246" s="1"/>
      <c r="BK1246" s="1"/>
      <c r="BL1246" s="3"/>
      <c r="BM1246" s="1"/>
      <c r="BN1246" s="1"/>
      <c r="BO1246" s="3"/>
      <c r="BP1246" s="1"/>
      <c r="BQ1246" s="1"/>
      <c r="BR1246" s="1"/>
      <c r="BS1246" s="3"/>
    </row>
    <row r="1247" spans="2:71" x14ac:dyDescent="0.2">
      <c r="B1247" s="54"/>
      <c r="C1247" s="54"/>
      <c r="D1247" s="55"/>
      <c r="E1247" s="55"/>
      <c r="F1247" s="55"/>
      <c r="G1247" s="55"/>
      <c r="H1247" s="55"/>
      <c r="I1247" s="55"/>
      <c r="J1247" s="55"/>
      <c r="K1247" s="55"/>
      <c r="L1247" s="55"/>
      <c r="M1247" s="55"/>
      <c r="N1247" s="55"/>
      <c r="O1247" s="58"/>
      <c r="P1247" s="58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5"/>
      <c r="AW1247" s="5"/>
      <c r="AX1247" s="64"/>
      <c r="AY1247" s="1"/>
      <c r="AZ1247" s="65"/>
      <c r="BA1247" s="64"/>
      <c r="BB1247" s="5"/>
      <c r="BC1247" s="5"/>
      <c r="BD1247" s="1"/>
      <c r="BE1247" s="1"/>
      <c r="BF1247" s="1"/>
      <c r="BG1247" s="1"/>
      <c r="BH1247" s="1"/>
      <c r="BI1247" s="1"/>
      <c r="BJ1247" s="1"/>
      <c r="BK1247" s="1"/>
      <c r="BL1247" s="3"/>
      <c r="BM1247" s="1"/>
      <c r="BN1247" s="1"/>
      <c r="BO1247" s="3"/>
      <c r="BP1247" s="1"/>
      <c r="BQ1247" s="1"/>
      <c r="BR1247" s="1"/>
      <c r="BS1247" s="3"/>
    </row>
    <row r="1248" spans="2:71" x14ac:dyDescent="0.2">
      <c r="B1248" s="54"/>
      <c r="C1248" s="54"/>
      <c r="D1248" s="55"/>
      <c r="E1248" s="55"/>
      <c r="F1248" s="55"/>
      <c r="G1248" s="55"/>
      <c r="H1248" s="55"/>
      <c r="I1248" s="55"/>
      <c r="J1248" s="55"/>
      <c r="K1248" s="55"/>
      <c r="L1248" s="55"/>
      <c r="M1248" s="55"/>
      <c r="N1248" s="55"/>
      <c r="O1248" s="58"/>
      <c r="P1248" s="58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5"/>
      <c r="AW1248" s="5"/>
      <c r="AX1248" s="64"/>
      <c r="AY1248" s="1"/>
      <c r="AZ1248" s="65"/>
      <c r="BA1248" s="64"/>
      <c r="BB1248" s="5"/>
      <c r="BC1248" s="5"/>
      <c r="BD1248" s="1"/>
      <c r="BE1248" s="1"/>
      <c r="BF1248" s="1"/>
      <c r="BG1248" s="1"/>
      <c r="BH1248" s="1"/>
      <c r="BI1248" s="1"/>
      <c r="BJ1248" s="1"/>
      <c r="BK1248" s="1"/>
      <c r="BL1248" s="3"/>
      <c r="BM1248" s="1"/>
      <c r="BN1248" s="1"/>
      <c r="BO1248" s="3"/>
      <c r="BP1248" s="1"/>
      <c r="BQ1248" s="1"/>
      <c r="BR1248" s="1"/>
      <c r="BS1248" s="3"/>
    </row>
    <row r="1249" spans="2:71" x14ac:dyDescent="0.2">
      <c r="B1249" s="54"/>
      <c r="C1249" s="54"/>
      <c r="D1249" s="55"/>
      <c r="E1249" s="55"/>
      <c r="F1249" s="55"/>
      <c r="G1249" s="55"/>
      <c r="H1249" s="55"/>
      <c r="I1249" s="55"/>
      <c r="J1249" s="55"/>
      <c r="K1249" s="55"/>
      <c r="L1249" s="55"/>
      <c r="M1249" s="55"/>
      <c r="N1249" s="55"/>
      <c r="O1249" s="58"/>
      <c r="P1249" s="58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5"/>
      <c r="AW1249" s="5"/>
      <c r="AX1249" s="64"/>
      <c r="AY1249" s="1"/>
      <c r="AZ1249" s="65"/>
      <c r="BA1249" s="64"/>
      <c r="BB1249" s="5"/>
      <c r="BC1249" s="5"/>
      <c r="BD1249" s="1"/>
      <c r="BE1249" s="1"/>
      <c r="BF1249" s="1"/>
      <c r="BG1249" s="1"/>
      <c r="BH1249" s="1"/>
      <c r="BI1249" s="1"/>
      <c r="BJ1249" s="1"/>
      <c r="BK1249" s="1"/>
      <c r="BL1249" s="3"/>
      <c r="BM1249" s="1"/>
      <c r="BN1249" s="1"/>
      <c r="BO1249" s="3"/>
      <c r="BP1249" s="1"/>
      <c r="BQ1249" s="1"/>
      <c r="BR1249" s="1"/>
      <c r="BS1249" s="3"/>
    </row>
    <row r="1250" spans="2:71" x14ac:dyDescent="0.2">
      <c r="B1250" s="54"/>
      <c r="C1250" s="54"/>
      <c r="D1250" s="55"/>
      <c r="E1250" s="55"/>
      <c r="F1250" s="55"/>
      <c r="G1250" s="55"/>
      <c r="H1250" s="55"/>
      <c r="I1250" s="55"/>
      <c r="J1250" s="55"/>
      <c r="K1250" s="55"/>
      <c r="L1250" s="55"/>
      <c r="M1250" s="55"/>
      <c r="N1250" s="55"/>
      <c r="O1250" s="58"/>
      <c r="P1250" s="58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5"/>
      <c r="AW1250" s="5"/>
      <c r="AX1250" s="64"/>
      <c r="AY1250" s="1"/>
      <c r="AZ1250" s="65"/>
      <c r="BA1250" s="64"/>
      <c r="BB1250" s="5"/>
      <c r="BC1250" s="5"/>
      <c r="BD1250" s="1"/>
      <c r="BE1250" s="1"/>
      <c r="BF1250" s="1"/>
      <c r="BG1250" s="1"/>
      <c r="BH1250" s="1"/>
      <c r="BI1250" s="1"/>
      <c r="BJ1250" s="1"/>
      <c r="BK1250" s="1"/>
      <c r="BL1250" s="3"/>
      <c r="BM1250" s="1"/>
      <c r="BN1250" s="1"/>
      <c r="BO1250" s="3"/>
      <c r="BP1250" s="1"/>
      <c r="BQ1250" s="1"/>
      <c r="BR1250" s="1"/>
      <c r="BS1250" s="3"/>
    </row>
    <row r="1251" spans="2:71" x14ac:dyDescent="0.2">
      <c r="B1251" s="54"/>
      <c r="C1251" s="54"/>
      <c r="D1251" s="55"/>
      <c r="E1251" s="55"/>
      <c r="F1251" s="55"/>
      <c r="G1251" s="55"/>
      <c r="H1251" s="55"/>
      <c r="I1251" s="55"/>
      <c r="J1251" s="55"/>
      <c r="K1251" s="55"/>
      <c r="L1251" s="55"/>
      <c r="M1251" s="55"/>
      <c r="N1251" s="55"/>
      <c r="O1251" s="58"/>
      <c r="P1251" s="58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5"/>
      <c r="AW1251" s="5"/>
      <c r="AX1251" s="64"/>
      <c r="AY1251" s="1"/>
      <c r="AZ1251" s="65"/>
      <c r="BA1251" s="64"/>
      <c r="BB1251" s="5"/>
      <c r="BC1251" s="5"/>
      <c r="BD1251" s="1"/>
      <c r="BE1251" s="1"/>
      <c r="BF1251" s="1"/>
      <c r="BG1251" s="1"/>
      <c r="BH1251" s="1"/>
      <c r="BI1251" s="1"/>
      <c r="BJ1251" s="1"/>
      <c r="BK1251" s="1"/>
      <c r="BL1251" s="3"/>
      <c r="BM1251" s="1"/>
      <c r="BN1251" s="1"/>
      <c r="BO1251" s="3"/>
      <c r="BP1251" s="1"/>
      <c r="BQ1251" s="1"/>
      <c r="BR1251" s="1"/>
      <c r="BS1251" s="3"/>
    </row>
    <row r="1252" spans="2:71" x14ac:dyDescent="0.2">
      <c r="B1252" s="54"/>
      <c r="C1252" s="54"/>
      <c r="D1252" s="55"/>
      <c r="E1252" s="55"/>
      <c r="F1252" s="55"/>
      <c r="G1252" s="55"/>
      <c r="H1252" s="55"/>
      <c r="I1252" s="55"/>
      <c r="J1252" s="55"/>
      <c r="K1252" s="55"/>
      <c r="L1252" s="55"/>
      <c r="M1252" s="55"/>
      <c r="N1252" s="55"/>
      <c r="O1252" s="58"/>
      <c r="P1252" s="58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5"/>
      <c r="AW1252" s="5"/>
      <c r="AX1252" s="64"/>
      <c r="AY1252" s="1"/>
      <c r="AZ1252" s="65"/>
      <c r="BA1252" s="64"/>
      <c r="BB1252" s="5"/>
      <c r="BC1252" s="5"/>
      <c r="BD1252" s="1"/>
      <c r="BE1252" s="1"/>
      <c r="BF1252" s="1"/>
      <c r="BG1252" s="1"/>
      <c r="BH1252" s="1"/>
      <c r="BI1252" s="1"/>
      <c r="BJ1252" s="1"/>
      <c r="BK1252" s="1"/>
      <c r="BL1252" s="3"/>
      <c r="BM1252" s="1"/>
      <c r="BN1252" s="1"/>
      <c r="BO1252" s="3"/>
      <c r="BP1252" s="1"/>
      <c r="BQ1252" s="1"/>
      <c r="BR1252" s="1"/>
      <c r="BS1252" s="3"/>
    </row>
    <row r="1253" spans="2:71" x14ac:dyDescent="0.2">
      <c r="B1253" s="54"/>
      <c r="C1253" s="54"/>
      <c r="D1253" s="55"/>
      <c r="E1253" s="55"/>
      <c r="F1253" s="55"/>
      <c r="G1253" s="55"/>
      <c r="H1253" s="55"/>
      <c r="I1253" s="55"/>
      <c r="J1253" s="55"/>
      <c r="K1253" s="55"/>
      <c r="L1253" s="55"/>
      <c r="M1253" s="55"/>
      <c r="N1253" s="55"/>
      <c r="O1253" s="58"/>
      <c r="P1253" s="58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5"/>
      <c r="AW1253" s="5"/>
      <c r="AX1253" s="64"/>
      <c r="AY1253" s="1"/>
      <c r="AZ1253" s="65"/>
      <c r="BA1253" s="64"/>
      <c r="BB1253" s="5"/>
      <c r="BC1253" s="5"/>
      <c r="BD1253" s="1"/>
      <c r="BE1253" s="1"/>
      <c r="BF1253" s="1"/>
      <c r="BG1253" s="1"/>
      <c r="BH1253" s="1"/>
      <c r="BI1253" s="1"/>
      <c r="BJ1253" s="1"/>
      <c r="BK1253" s="1"/>
      <c r="BL1253" s="3"/>
      <c r="BM1253" s="1"/>
      <c r="BN1253" s="1"/>
      <c r="BO1253" s="3"/>
      <c r="BP1253" s="1"/>
      <c r="BQ1253" s="1"/>
      <c r="BR1253" s="1"/>
      <c r="BS1253" s="3"/>
    </row>
    <row r="1254" spans="2:71" x14ac:dyDescent="0.2">
      <c r="B1254" s="54"/>
      <c r="C1254" s="54"/>
      <c r="D1254" s="55"/>
      <c r="E1254" s="55"/>
      <c r="F1254" s="55"/>
      <c r="G1254" s="55"/>
      <c r="H1254" s="55"/>
      <c r="I1254" s="55"/>
      <c r="J1254" s="55"/>
      <c r="K1254" s="55"/>
      <c r="L1254" s="55"/>
      <c r="M1254" s="55"/>
      <c r="N1254" s="55"/>
      <c r="O1254" s="58"/>
      <c r="P1254" s="58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5"/>
      <c r="AW1254" s="5"/>
      <c r="AX1254" s="64"/>
      <c r="AY1254" s="1"/>
      <c r="AZ1254" s="65"/>
      <c r="BA1254" s="64"/>
      <c r="BB1254" s="5"/>
      <c r="BC1254" s="5"/>
      <c r="BD1254" s="1"/>
      <c r="BE1254" s="1"/>
      <c r="BF1254" s="1"/>
      <c r="BG1254" s="1"/>
      <c r="BH1254" s="1"/>
      <c r="BI1254" s="1"/>
      <c r="BJ1254" s="1"/>
      <c r="BK1254" s="1"/>
      <c r="BL1254" s="3"/>
      <c r="BM1254" s="1"/>
      <c r="BN1254" s="1"/>
      <c r="BO1254" s="3"/>
      <c r="BP1254" s="1"/>
      <c r="BQ1254" s="1"/>
      <c r="BR1254" s="1"/>
      <c r="BS1254" s="3"/>
    </row>
    <row r="1255" spans="2:71" x14ac:dyDescent="0.2">
      <c r="B1255" s="54"/>
      <c r="C1255" s="54"/>
      <c r="D1255" s="55"/>
      <c r="E1255" s="55"/>
      <c r="F1255" s="55"/>
      <c r="G1255" s="55"/>
      <c r="H1255" s="55"/>
      <c r="I1255" s="55"/>
      <c r="J1255" s="55"/>
      <c r="K1255" s="55"/>
      <c r="L1255" s="55"/>
      <c r="M1255" s="55"/>
      <c r="N1255" s="55"/>
      <c r="O1255" s="58"/>
      <c r="P1255" s="58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5"/>
      <c r="AW1255" s="5"/>
      <c r="AX1255" s="64"/>
      <c r="AY1255" s="1"/>
      <c r="AZ1255" s="65"/>
      <c r="BA1255" s="64"/>
      <c r="BB1255" s="5"/>
      <c r="BC1255" s="5"/>
      <c r="BD1255" s="1"/>
      <c r="BE1255" s="1"/>
      <c r="BF1255" s="1"/>
      <c r="BG1255" s="1"/>
      <c r="BH1255" s="1"/>
      <c r="BI1255" s="1"/>
      <c r="BJ1255" s="1"/>
      <c r="BK1255" s="1"/>
      <c r="BL1255" s="3"/>
      <c r="BM1255" s="1"/>
      <c r="BN1255" s="1"/>
      <c r="BO1255" s="3"/>
      <c r="BP1255" s="1"/>
      <c r="BQ1255" s="1"/>
      <c r="BR1255" s="1"/>
      <c r="BS1255" s="3"/>
    </row>
    <row r="1256" spans="2:71" x14ac:dyDescent="0.2">
      <c r="B1256" s="54"/>
      <c r="C1256" s="54"/>
      <c r="D1256" s="55"/>
      <c r="E1256" s="55"/>
      <c r="F1256" s="55"/>
      <c r="G1256" s="55"/>
      <c r="H1256" s="55"/>
      <c r="I1256" s="55"/>
      <c r="J1256" s="55"/>
      <c r="K1256" s="55"/>
      <c r="L1256" s="55"/>
      <c r="M1256" s="55"/>
      <c r="N1256" s="55"/>
      <c r="O1256" s="58"/>
      <c r="P1256" s="58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5"/>
      <c r="AW1256" s="5"/>
      <c r="AX1256" s="64"/>
      <c r="AY1256" s="1"/>
      <c r="AZ1256" s="65"/>
      <c r="BA1256" s="64"/>
      <c r="BB1256" s="5"/>
      <c r="BC1256" s="5"/>
      <c r="BD1256" s="1"/>
      <c r="BE1256" s="1"/>
      <c r="BF1256" s="1"/>
      <c r="BG1256" s="1"/>
      <c r="BH1256" s="1"/>
      <c r="BI1256" s="1"/>
      <c r="BJ1256" s="1"/>
      <c r="BK1256" s="1"/>
      <c r="BL1256" s="3"/>
      <c r="BM1256" s="1"/>
      <c r="BN1256" s="1"/>
      <c r="BO1256" s="3"/>
      <c r="BP1256" s="1"/>
      <c r="BQ1256" s="1"/>
      <c r="BR1256" s="1"/>
      <c r="BS1256" s="3"/>
    </row>
    <row r="1257" spans="2:71" x14ac:dyDescent="0.2">
      <c r="B1257" s="54"/>
      <c r="C1257" s="54"/>
      <c r="D1257" s="55"/>
      <c r="E1257" s="55"/>
      <c r="F1257" s="55"/>
      <c r="G1257" s="55"/>
      <c r="H1257" s="55"/>
      <c r="I1257" s="55"/>
      <c r="J1257" s="55"/>
      <c r="K1257" s="55"/>
      <c r="L1257" s="55"/>
      <c r="M1257" s="55"/>
      <c r="N1257" s="55"/>
      <c r="O1257" s="58"/>
      <c r="P1257" s="58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5"/>
      <c r="AW1257" s="5"/>
      <c r="AX1257" s="64"/>
      <c r="AY1257" s="1"/>
      <c r="AZ1257" s="65"/>
      <c r="BA1257" s="64"/>
      <c r="BB1257" s="5"/>
      <c r="BC1257" s="5"/>
      <c r="BD1257" s="1"/>
      <c r="BE1257" s="1"/>
      <c r="BF1257" s="1"/>
      <c r="BG1257" s="1"/>
      <c r="BH1257" s="1"/>
      <c r="BI1257" s="1"/>
      <c r="BJ1257" s="1"/>
      <c r="BK1257" s="1"/>
      <c r="BL1257" s="3"/>
      <c r="BM1257" s="1"/>
      <c r="BN1257" s="1"/>
      <c r="BO1257" s="3"/>
      <c r="BP1257" s="1"/>
      <c r="BQ1257" s="1"/>
      <c r="BR1257" s="1"/>
      <c r="BS1257" s="3"/>
    </row>
    <row r="1258" spans="2:71" x14ac:dyDescent="0.2">
      <c r="B1258" s="54"/>
      <c r="C1258" s="54"/>
      <c r="D1258" s="55"/>
      <c r="E1258" s="55"/>
      <c r="F1258" s="55"/>
      <c r="G1258" s="55"/>
      <c r="H1258" s="55"/>
      <c r="I1258" s="55"/>
      <c r="J1258" s="55"/>
      <c r="K1258" s="55"/>
      <c r="L1258" s="55"/>
      <c r="M1258" s="55"/>
      <c r="N1258" s="55"/>
      <c r="O1258" s="58"/>
      <c r="P1258" s="58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5"/>
      <c r="AW1258" s="5"/>
      <c r="AX1258" s="64"/>
      <c r="AY1258" s="1"/>
      <c r="AZ1258" s="65"/>
      <c r="BA1258" s="64"/>
      <c r="BB1258" s="5"/>
      <c r="BC1258" s="5"/>
      <c r="BD1258" s="1"/>
      <c r="BE1258" s="1"/>
      <c r="BF1258" s="1"/>
      <c r="BG1258" s="1"/>
      <c r="BH1258" s="1"/>
      <c r="BI1258" s="1"/>
      <c r="BJ1258" s="1"/>
      <c r="BK1258" s="1"/>
      <c r="BL1258" s="3"/>
      <c r="BM1258" s="1"/>
      <c r="BN1258" s="1"/>
      <c r="BO1258" s="3"/>
      <c r="BP1258" s="1"/>
      <c r="BQ1258" s="1"/>
      <c r="BR1258" s="1"/>
      <c r="BS1258" s="3"/>
    </row>
    <row r="1259" spans="2:71" x14ac:dyDescent="0.2">
      <c r="B1259" s="54"/>
      <c r="C1259" s="54"/>
      <c r="D1259" s="55"/>
      <c r="E1259" s="55"/>
      <c r="F1259" s="55"/>
      <c r="G1259" s="55"/>
      <c r="H1259" s="55"/>
      <c r="I1259" s="55"/>
      <c r="J1259" s="55"/>
      <c r="K1259" s="55"/>
      <c r="L1259" s="55"/>
      <c r="M1259" s="55"/>
      <c r="N1259" s="55"/>
      <c r="O1259" s="58"/>
      <c r="P1259" s="58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5"/>
      <c r="AW1259" s="5"/>
      <c r="AX1259" s="64"/>
      <c r="AY1259" s="1"/>
      <c r="AZ1259" s="65"/>
      <c r="BA1259" s="64"/>
      <c r="BB1259" s="5"/>
      <c r="BC1259" s="5"/>
      <c r="BD1259" s="1"/>
      <c r="BE1259" s="1"/>
      <c r="BF1259" s="1"/>
      <c r="BG1259" s="1"/>
      <c r="BH1259" s="1"/>
      <c r="BI1259" s="1"/>
      <c r="BJ1259" s="1"/>
      <c r="BK1259" s="1"/>
      <c r="BL1259" s="3"/>
      <c r="BM1259" s="1"/>
      <c r="BN1259" s="1"/>
      <c r="BO1259" s="3"/>
      <c r="BP1259" s="1"/>
      <c r="BQ1259" s="1"/>
      <c r="BR1259" s="1"/>
      <c r="BS1259" s="3"/>
    </row>
    <row r="1260" spans="2:71" x14ac:dyDescent="0.2">
      <c r="B1260" s="54"/>
      <c r="C1260" s="54"/>
      <c r="D1260" s="55"/>
      <c r="E1260" s="55"/>
      <c r="F1260" s="55"/>
      <c r="G1260" s="55"/>
      <c r="H1260" s="55"/>
      <c r="I1260" s="55"/>
      <c r="J1260" s="55"/>
      <c r="K1260" s="55"/>
      <c r="L1260" s="55"/>
      <c r="M1260" s="55"/>
      <c r="N1260" s="55"/>
      <c r="O1260" s="58"/>
      <c r="P1260" s="58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5"/>
      <c r="AW1260" s="5"/>
      <c r="AX1260" s="64"/>
      <c r="AY1260" s="1"/>
      <c r="AZ1260" s="65"/>
      <c r="BA1260" s="64"/>
      <c r="BB1260" s="5"/>
      <c r="BC1260" s="5"/>
      <c r="BD1260" s="1"/>
      <c r="BE1260" s="1"/>
      <c r="BF1260" s="1"/>
      <c r="BG1260" s="1"/>
      <c r="BH1260" s="1"/>
      <c r="BI1260" s="1"/>
      <c r="BJ1260" s="1"/>
      <c r="BK1260" s="1"/>
      <c r="BL1260" s="3"/>
      <c r="BM1260" s="1"/>
      <c r="BN1260" s="1"/>
      <c r="BO1260" s="3"/>
      <c r="BP1260" s="1"/>
      <c r="BQ1260" s="1"/>
      <c r="BR1260" s="1"/>
      <c r="BS1260" s="3"/>
    </row>
    <row r="1261" spans="2:71" x14ac:dyDescent="0.2">
      <c r="B1261" s="54"/>
      <c r="C1261" s="54"/>
      <c r="D1261" s="55"/>
      <c r="E1261" s="55"/>
      <c r="F1261" s="55"/>
      <c r="G1261" s="55"/>
      <c r="H1261" s="55"/>
      <c r="I1261" s="55"/>
      <c r="J1261" s="55"/>
      <c r="K1261" s="55"/>
      <c r="L1261" s="55"/>
      <c r="M1261" s="55"/>
      <c r="N1261" s="55"/>
      <c r="O1261" s="58"/>
      <c r="P1261" s="58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5"/>
      <c r="AW1261" s="5"/>
      <c r="AX1261" s="64"/>
      <c r="AY1261" s="1"/>
      <c r="AZ1261" s="65"/>
      <c r="BA1261" s="64"/>
      <c r="BB1261" s="5"/>
      <c r="BC1261" s="5"/>
      <c r="BD1261" s="1"/>
      <c r="BE1261" s="1"/>
      <c r="BF1261" s="1"/>
      <c r="BG1261" s="1"/>
      <c r="BH1261" s="1"/>
      <c r="BI1261" s="1"/>
      <c r="BJ1261" s="1"/>
      <c r="BK1261" s="1"/>
      <c r="BL1261" s="3"/>
      <c r="BM1261" s="1"/>
      <c r="BN1261" s="1"/>
      <c r="BO1261" s="3"/>
      <c r="BP1261" s="1"/>
      <c r="BQ1261" s="1"/>
      <c r="BR1261" s="1"/>
      <c r="BS1261" s="3"/>
    </row>
    <row r="1262" spans="2:71" x14ac:dyDescent="0.2">
      <c r="B1262" s="54"/>
      <c r="C1262" s="54"/>
      <c r="D1262" s="55"/>
      <c r="E1262" s="55"/>
      <c r="F1262" s="55"/>
      <c r="G1262" s="55"/>
      <c r="H1262" s="55"/>
      <c r="I1262" s="55"/>
      <c r="J1262" s="55"/>
      <c r="K1262" s="55"/>
      <c r="L1262" s="55"/>
      <c r="M1262" s="55"/>
      <c r="N1262" s="55"/>
      <c r="O1262" s="58"/>
      <c r="P1262" s="58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5"/>
      <c r="AW1262" s="5"/>
      <c r="AX1262" s="64"/>
      <c r="AY1262" s="1"/>
      <c r="AZ1262" s="65"/>
      <c r="BA1262" s="64"/>
      <c r="BB1262" s="5"/>
      <c r="BC1262" s="5"/>
      <c r="BD1262" s="1"/>
      <c r="BE1262" s="1"/>
      <c r="BF1262" s="1"/>
      <c r="BG1262" s="1"/>
      <c r="BH1262" s="1"/>
      <c r="BI1262" s="1"/>
      <c r="BJ1262" s="1"/>
      <c r="BK1262" s="1"/>
      <c r="BL1262" s="3"/>
      <c r="BM1262" s="1"/>
      <c r="BN1262" s="1"/>
      <c r="BO1262" s="3"/>
      <c r="BP1262" s="1"/>
      <c r="BQ1262" s="1"/>
      <c r="BR1262" s="1"/>
      <c r="BS1262" s="3"/>
    </row>
    <row r="1263" spans="2:71" x14ac:dyDescent="0.2">
      <c r="B1263" s="54"/>
      <c r="C1263" s="54"/>
      <c r="D1263" s="55"/>
      <c r="E1263" s="55"/>
      <c r="F1263" s="55"/>
      <c r="G1263" s="55"/>
      <c r="H1263" s="55"/>
      <c r="I1263" s="55"/>
      <c r="J1263" s="55"/>
      <c r="K1263" s="55"/>
      <c r="L1263" s="55"/>
      <c r="M1263" s="55"/>
      <c r="N1263" s="55"/>
      <c r="O1263" s="58"/>
      <c r="P1263" s="58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5"/>
      <c r="AW1263" s="5"/>
      <c r="AX1263" s="64"/>
      <c r="AY1263" s="1"/>
      <c r="AZ1263" s="65"/>
      <c r="BA1263" s="64"/>
      <c r="BB1263" s="5"/>
      <c r="BC1263" s="5"/>
      <c r="BD1263" s="1"/>
      <c r="BE1263" s="1"/>
      <c r="BF1263" s="1"/>
      <c r="BG1263" s="1"/>
      <c r="BH1263" s="1"/>
      <c r="BI1263" s="1"/>
      <c r="BJ1263" s="1"/>
      <c r="BK1263" s="1"/>
      <c r="BL1263" s="3"/>
      <c r="BM1263" s="1"/>
      <c r="BN1263" s="1"/>
      <c r="BO1263" s="3"/>
      <c r="BP1263" s="1"/>
      <c r="BQ1263" s="1"/>
      <c r="BR1263" s="1"/>
      <c r="BS1263" s="3"/>
    </row>
    <row r="1264" spans="2:71" x14ac:dyDescent="0.2">
      <c r="B1264" s="54"/>
      <c r="C1264" s="54"/>
      <c r="D1264" s="55"/>
      <c r="E1264" s="55"/>
      <c r="F1264" s="55"/>
      <c r="G1264" s="55"/>
      <c r="H1264" s="55"/>
      <c r="I1264" s="55"/>
      <c r="J1264" s="55"/>
      <c r="K1264" s="55"/>
      <c r="L1264" s="55"/>
      <c r="M1264" s="55"/>
      <c r="N1264" s="55"/>
      <c r="O1264" s="58"/>
      <c r="P1264" s="58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5"/>
      <c r="AW1264" s="5"/>
      <c r="AX1264" s="64"/>
      <c r="AY1264" s="1"/>
      <c r="AZ1264" s="65"/>
      <c r="BA1264" s="64"/>
      <c r="BB1264" s="5"/>
      <c r="BC1264" s="5"/>
      <c r="BD1264" s="1"/>
      <c r="BE1264" s="1"/>
      <c r="BF1264" s="1"/>
      <c r="BG1264" s="1"/>
      <c r="BH1264" s="1"/>
      <c r="BI1264" s="1"/>
      <c r="BJ1264" s="1"/>
      <c r="BK1264" s="1"/>
      <c r="BL1264" s="3"/>
      <c r="BM1264" s="1"/>
      <c r="BN1264" s="1"/>
      <c r="BO1264" s="3"/>
      <c r="BP1264" s="1"/>
      <c r="BQ1264" s="1"/>
      <c r="BR1264" s="1"/>
      <c r="BS1264" s="3"/>
    </row>
    <row r="1265" spans="2:71" x14ac:dyDescent="0.2">
      <c r="B1265" s="54"/>
      <c r="C1265" s="54"/>
      <c r="D1265" s="55"/>
      <c r="E1265" s="55"/>
      <c r="F1265" s="55"/>
      <c r="G1265" s="55"/>
      <c r="H1265" s="55"/>
      <c r="I1265" s="55"/>
      <c r="J1265" s="55"/>
      <c r="K1265" s="55"/>
      <c r="L1265" s="55"/>
      <c r="M1265" s="55"/>
      <c r="N1265" s="55"/>
      <c r="O1265" s="58"/>
      <c r="P1265" s="58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5"/>
      <c r="AW1265" s="5"/>
      <c r="AX1265" s="64"/>
      <c r="AY1265" s="1"/>
      <c r="AZ1265" s="65"/>
      <c r="BA1265" s="64"/>
      <c r="BB1265" s="5"/>
      <c r="BC1265" s="5"/>
      <c r="BD1265" s="1"/>
      <c r="BE1265" s="1"/>
      <c r="BF1265" s="1"/>
      <c r="BG1265" s="1"/>
      <c r="BH1265" s="1"/>
      <c r="BI1265" s="1"/>
      <c r="BJ1265" s="1"/>
      <c r="BK1265" s="1"/>
      <c r="BL1265" s="3"/>
      <c r="BM1265" s="1"/>
      <c r="BN1265" s="1"/>
      <c r="BO1265" s="3"/>
      <c r="BP1265" s="1"/>
      <c r="BQ1265" s="1"/>
      <c r="BR1265" s="1"/>
      <c r="BS1265" s="3"/>
    </row>
    <row r="1266" spans="2:71" x14ac:dyDescent="0.2">
      <c r="B1266" s="54"/>
      <c r="C1266" s="54"/>
      <c r="D1266" s="55"/>
      <c r="E1266" s="55"/>
      <c r="F1266" s="55"/>
      <c r="G1266" s="55"/>
      <c r="H1266" s="55"/>
      <c r="I1266" s="55"/>
      <c r="J1266" s="55"/>
      <c r="K1266" s="55"/>
      <c r="L1266" s="55"/>
      <c r="M1266" s="55"/>
      <c r="N1266" s="55"/>
      <c r="O1266" s="58"/>
      <c r="P1266" s="58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5"/>
      <c r="AW1266" s="5"/>
      <c r="AX1266" s="64"/>
      <c r="AY1266" s="1"/>
      <c r="AZ1266" s="65"/>
      <c r="BA1266" s="64"/>
      <c r="BB1266" s="5"/>
      <c r="BC1266" s="5"/>
      <c r="BD1266" s="1"/>
      <c r="BE1266" s="1"/>
      <c r="BF1266" s="1"/>
      <c r="BG1266" s="1"/>
      <c r="BH1266" s="1"/>
      <c r="BI1266" s="1"/>
      <c r="BJ1266" s="1"/>
      <c r="BK1266" s="1"/>
      <c r="BL1266" s="3"/>
      <c r="BM1266" s="1"/>
      <c r="BN1266" s="1"/>
      <c r="BO1266" s="3"/>
      <c r="BP1266" s="1"/>
      <c r="BQ1266" s="1"/>
      <c r="BR1266" s="1"/>
      <c r="BS1266" s="3"/>
    </row>
    <row r="1267" spans="2:71" x14ac:dyDescent="0.2">
      <c r="B1267" s="54"/>
      <c r="C1267" s="54"/>
      <c r="D1267" s="55"/>
      <c r="E1267" s="55"/>
      <c r="F1267" s="55"/>
      <c r="G1267" s="55"/>
      <c r="H1267" s="55"/>
      <c r="I1267" s="55"/>
      <c r="J1267" s="55"/>
      <c r="K1267" s="55"/>
      <c r="L1267" s="55"/>
      <c r="M1267" s="55"/>
      <c r="N1267" s="55"/>
      <c r="O1267" s="58"/>
      <c r="P1267" s="58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5"/>
      <c r="AW1267" s="5"/>
      <c r="AX1267" s="64"/>
      <c r="AY1267" s="1"/>
      <c r="AZ1267" s="65"/>
      <c r="BA1267" s="64"/>
      <c r="BB1267" s="5"/>
      <c r="BC1267" s="5"/>
      <c r="BD1267" s="1"/>
      <c r="BE1267" s="1"/>
      <c r="BF1267" s="1"/>
      <c r="BG1267" s="1"/>
      <c r="BH1267" s="1"/>
      <c r="BI1267" s="1"/>
      <c r="BJ1267" s="1"/>
      <c r="BK1267" s="1"/>
      <c r="BL1267" s="3"/>
      <c r="BM1267" s="1"/>
      <c r="BN1267" s="1"/>
      <c r="BO1267" s="3"/>
      <c r="BP1267" s="1"/>
      <c r="BQ1267" s="1"/>
      <c r="BR1267" s="1"/>
      <c r="BS1267" s="3"/>
    </row>
    <row r="1268" spans="2:71" x14ac:dyDescent="0.2">
      <c r="B1268" s="54"/>
      <c r="C1268" s="54"/>
      <c r="D1268" s="55"/>
      <c r="E1268" s="55"/>
      <c r="F1268" s="55"/>
      <c r="G1268" s="55"/>
      <c r="H1268" s="55"/>
      <c r="I1268" s="55"/>
      <c r="J1268" s="55"/>
      <c r="K1268" s="55"/>
      <c r="L1268" s="55"/>
      <c r="M1268" s="55"/>
      <c r="N1268" s="55"/>
      <c r="O1268" s="58"/>
      <c r="P1268" s="58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5"/>
      <c r="AW1268" s="5"/>
      <c r="AX1268" s="64"/>
      <c r="AY1268" s="1"/>
      <c r="AZ1268" s="65"/>
      <c r="BA1268" s="64"/>
      <c r="BB1268" s="5"/>
      <c r="BC1268" s="5"/>
      <c r="BD1268" s="1"/>
      <c r="BE1268" s="1"/>
      <c r="BF1268" s="1"/>
      <c r="BG1268" s="1"/>
      <c r="BH1268" s="1"/>
      <c r="BI1268" s="1"/>
      <c r="BJ1268" s="1"/>
      <c r="BK1268" s="1"/>
      <c r="BL1268" s="3"/>
      <c r="BM1268" s="1"/>
      <c r="BN1268" s="1"/>
      <c r="BO1268" s="3"/>
      <c r="BP1268" s="1"/>
      <c r="BQ1268" s="1"/>
      <c r="BR1268" s="1"/>
      <c r="BS1268" s="3"/>
    </row>
    <row r="1269" spans="2:71" x14ac:dyDescent="0.2">
      <c r="B1269" s="54"/>
      <c r="C1269" s="54"/>
      <c r="D1269" s="55"/>
      <c r="E1269" s="55"/>
      <c r="F1269" s="55"/>
      <c r="G1269" s="55"/>
      <c r="H1269" s="55"/>
      <c r="I1269" s="55"/>
      <c r="J1269" s="55"/>
      <c r="K1269" s="55"/>
      <c r="L1269" s="55"/>
      <c r="M1269" s="55"/>
      <c r="N1269" s="55"/>
      <c r="O1269" s="58"/>
      <c r="P1269" s="58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5"/>
      <c r="AW1269" s="5"/>
      <c r="AX1269" s="64"/>
      <c r="AY1269" s="1"/>
      <c r="AZ1269" s="65"/>
      <c r="BA1269" s="64"/>
      <c r="BB1269" s="5"/>
      <c r="BC1269" s="5"/>
      <c r="BD1269" s="1"/>
      <c r="BE1269" s="1"/>
      <c r="BF1269" s="1"/>
      <c r="BG1269" s="1"/>
      <c r="BH1269" s="1"/>
      <c r="BI1269" s="1"/>
      <c r="BJ1269" s="1"/>
      <c r="BK1269" s="1"/>
      <c r="BL1269" s="3"/>
      <c r="BM1269" s="1"/>
      <c r="BN1269" s="1"/>
      <c r="BO1269" s="3"/>
      <c r="BP1269" s="1"/>
      <c r="BQ1269" s="1"/>
      <c r="BR1269" s="1"/>
      <c r="BS1269" s="3"/>
    </row>
    <row r="1270" spans="2:71" x14ac:dyDescent="0.2">
      <c r="B1270" s="54"/>
      <c r="C1270" s="54"/>
      <c r="D1270" s="55"/>
      <c r="E1270" s="55"/>
      <c r="F1270" s="55"/>
      <c r="G1270" s="55"/>
      <c r="H1270" s="55"/>
      <c r="I1270" s="55"/>
      <c r="J1270" s="55"/>
      <c r="K1270" s="55"/>
      <c r="L1270" s="55"/>
      <c r="M1270" s="55"/>
      <c r="N1270" s="55"/>
      <c r="O1270" s="58"/>
      <c r="P1270" s="58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5"/>
      <c r="AW1270" s="5"/>
      <c r="AX1270" s="64"/>
      <c r="AY1270" s="1"/>
      <c r="AZ1270" s="65"/>
      <c r="BA1270" s="64"/>
      <c r="BB1270" s="5"/>
      <c r="BC1270" s="5"/>
      <c r="BD1270" s="1"/>
      <c r="BE1270" s="1"/>
      <c r="BF1270" s="1"/>
      <c r="BG1270" s="1"/>
      <c r="BH1270" s="1"/>
      <c r="BI1270" s="1"/>
      <c r="BJ1270" s="1"/>
      <c r="BK1270" s="1"/>
      <c r="BL1270" s="3"/>
      <c r="BM1270" s="1"/>
      <c r="BN1270" s="1"/>
      <c r="BO1270" s="3"/>
      <c r="BP1270" s="1"/>
      <c r="BQ1270" s="1"/>
      <c r="BR1270" s="1"/>
      <c r="BS1270" s="3"/>
    </row>
    <row r="1271" spans="2:71" x14ac:dyDescent="0.2">
      <c r="B1271" s="54"/>
      <c r="C1271" s="54"/>
      <c r="D1271" s="55"/>
      <c r="E1271" s="55"/>
      <c r="F1271" s="55"/>
      <c r="G1271" s="55"/>
      <c r="H1271" s="55"/>
      <c r="I1271" s="55"/>
      <c r="J1271" s="55"/>
      <c r="K1271" s="55"/>
      <c r="L1271" s="55"/>
      <c r="M1271" s="55"/>
      <c r="N1271" s="55"/>
      <c r="O1271" s="58"/>
      <c r="P1271" s="58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5"/>
      <c r="AW1271" s="5"/>
      <c r="AX1271" s="64"/>
      <c r="AY1271" s="1"/>
      <c r="AZ1271" s="65"/>
      <c r="BA1271" s="64"/>
      <c r="BB1271" s="5"/>
      <c r="BC1271" s="5"/>
      <c r="BD1271" s="1"/>
      <c r="BE1271" s="1"/>
      <c r="BF1271" s="1"/>
      <c r="BG1271" s="1"/>
      <c r="BH1271" s="1"/>
      <c r="BI1271" s="1"/>
      <c r="BJ1271" s="1"/>
      <c r="BK1271" s="1"/>
      <c r="BL1271" s="3"/>
      <c r="BM1271" s="1"/>
      <c r="BN1271" s="1"/>
      <c r="BO1271" s="3"/>
      <c r="BP1271" s="1"/>
      <c r="BQ1271" s="1"/>
      <c r="BR1271" s="1"/>
      <c r="BS1271" s="3"/>
    </row>
    <row r="1272" spans="2:71" x14ac:dyDescent="0.2">
      <c r="B1272" s="54"/>
      <c r="C1272" s="54"/>
      <c r="D1272" s="55"/>
      <c r="E1272" s="55"/>
      <c r="F1272" s="55"/>
      <c r="G1272" s="55"/>
      <c r="H1272" s="55"/>
      <c r="I1272" s="55"/>
      <c r="J1272" s="55"/>
      <c r="K1272" s="55"/>
      <c r="L1272" s="55"/>
      <c r="M1272" s="55"/>
      <c r="N1272" s="55"/>
      <c r="O1272" s="58"/>
      <c r="P1272" s="58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5"/>
      <c r="AW1272" s="5"/>
      <c r="AX1272" s="64"/>
      <c r="AY1272" s="1"/>
      <c r="AZ1272" s="65"/>
      <c r="BA1272" s="64"/>
      <c r="BB1272" s="5"/>
      <c r="BC1272" s="5"/>
      <c r="BD1272" s="1"/>
      <c r="BE1272" s="1"/>
      <c r="BF1272" s="1"/>
      <c r="BG1272" s="1"/>
      <c r="BH1272" s="1"/>
      <c r="BI1272" s="1"/>
      <c r="BJ1272" s="1"/>
      <c r="BK1272" s="1"/>
      <c r="BL1272" s="3"/>
      <c r="BM1272" s="1"/>
      <c r="BN1272" s="1"/>
      <c r="BO1272" s="3"/>
      <c r="BP1272" s="1"/>
      <c r="BQ1272" s="1"/>
      <c r="BR1272" s="1"/>
      <c r="BS1272" s="3"/>
    </row>
    <row r="1273" spans="2:71" x14ac:dyDescent="0.2">
      <c r="B1273" s="54"/>
      <c r="C1273" s="54"/>
      <c r="D1273" s="55"/>
      <c r="E1273" s="55"/>
      <c r="F1273" s="55"/>
      <c r="G1273" s="55"/>
      <c r="H1273" s="55"/>
      <c r="I1273" s="55"/>
      <c r="J1273" s="55"/>
      <c r="K1273" s="55"/>
      <c r="L1273" s="55"/>
      <c r="M1273" s="55"/>
      <c r="N1273" s="55"/>
      <c r="O1273" s="58"/>
      <c r="P1273" s="58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5"/>
      <c r="AW1273" s="5"/>
      <c r="AX1273" s="64"/>
      <c r="AY1273" s="1"/>
      <c r="AZ1273" s="65"/>
      <c r="BA1273" s="64"/>
      <c r="BB1273" s="5"/>
      <c r="BC1273" s="5"/>
      <c r="BD1273" s="1"/>
      <c r="BE1273" s="1"/>
      <c r="BF1273" s="1"/>
      <c r="BG1273" s="1"/>
      <c r="BH1273" s="1"/>
      <c r="BI1273" s="1"/>
      <c r="BJ1273" s="1"/>
      <c r="BK1273" s="1"/>
      <c r="BL1273" s="3"/>
      <c r="BM1273" s="1"/>
      <c r="BN1273" s="1"/>
      <c r="BO1273" s="3"/>
      <c r="BP1273" s="1"/>
      <c r="BQ1273" s="1"/>
      <c r="BR1273" s="1"/>
      <c r="BS1273" s="3"/>
    </row>
    <row r="1274" spans="2:71" x14ac:dyDescent="0.2">
      <c r="B1274" s="54"/>
      <c r="C1274" s="54"/>
      <c r="D1274" s="55"/>
      <c r="E1274" s="55"/>
      <c r="F1274" s="55"/>
      <c r="G1274" s="55"/>
      <c r="H1274" s="55"/>
      <c r="I1274" s="55"/>
      <c r="J1274" s="55"/>
      <c r="K1274" s="55"/>
      <c r="L1274" s="55"/>
      <c r="M1274" s="55"/>
      <c r="N1274" s="55"/>
      <c r="O1274" s="58"/>
      <c r="P1274" s="58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5"/>
      <c r="AW1274" s="5"/>
      <c r="AX1274" s="64"/>
      <c r="AY1274" s="1"/>
      <c r="AZ1274" s="65"/>
      <c r="BA1274" s="64"/>
      <c r="BB1274" s="5"/>
      <c r="BC1274" s="5"/>
      <c r="BD1274" s="1"/>
      <c r="BE1274" s="1"/>
      <c r="BF1274" s="1"/>
      <c r="BG1274" s="1"/>
      <c r="BH1274" s="1"/>
      <c r="BI1274" s="1"/>
      <c r="BJ1274" s="1"/>
      <c r="BK1274" s="1"/>
      <c r="BL1274" s="3"/>
      <c r="BM1274" s="1"/>
      <c r="BN1274" s="1"/>
      <c r="BO1274" s="3"/>
      <c r="BP1274" s="1"/>
      <c r="BQ1274" s="1"/>
      <c r="BR1274" s="1"/>
      <c r="BS1274" s="3"/>
    </row>
    <row r="1275" spans="2:71" x14ac:dyDescent="0.2">
      <c r="B1275" s="54"/>
      <c r="C1275" s="54"/>
      <c r="D1275" s="55"/>
      <c r="E1275" s="55"/>
      <c r="F1275" s="55"/>
      <c r="G1275" s="55"/>
      <c r="H1275" s="55"/>
      <c r="I1275" s="55"/>
      <c r="J1275" s="55"/>
      <c r="K1275" s="55"/>
      <c r="L1275" s="55"/>
      <c r="M1275" s="55"/>
      <c r="N1275" s="55"/>
      <c r="O1275" s="58"/>
      <c r="P1275" s="58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5"/>
      <c r="AW1275" s="5"/>
      <c r="AX1275" s="64"/>
      <c r="AY1275" s="1"/>
      <c r="AZ1275" s="65"/>
      <c r="BA1275" s="64"/>
      <c r="BB1275" s="5"/>
      <c r="BC1275" s="5"/>
      <c r="BD1275" s="1"/>
      <c r="BE1275" s="1"/>
      <c r="BF1275" s="1"/>
      <c r="BG1275" s="1"/>
      <c r="BH1275" s="1"/>
      <c r="BI1275" s="1"/>
      <c r="BJ1275" s="1"/>
      <c r="BK1275" s="1"/>
      <c r="BL1275" s="3"/>
      <c r="BM1275" s="1"/>
      <c r="BN1275" s="1"/>
      <c r="BO1275" s="3"/>
      <c r="BP1275" s="1"/>
      <c r="BQ1275" s="1"/>
      <c r="BR1275" s="1"/>
      <c r="BS1275" s="3"/>
    </row>
    <row r="1276" spans="2:71" x14ac:dyDescent="0.2">
      <c r="B1276" s="54"/>
      <c r="C1276" s="54"/>
      <c r="D1276" s="55"/>
      <c r="E1276" s="55"/>
      <c r="F1276" s="55"/>
      <c r="G1276" s="55"/>
      <c r="H1276" s="55"/>
      <c r="I1276" s="55"/>
      <c r="J1276" s="55"/>
      <c r="K1276" s="55"/>
      <c r="L1276" s="55"/>
      <c r="M1276" s="55"/>
      <c r="N1276" s="55"/>
      <c r="O1276" s="58"/>
      <c r="P1276" s="58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5"/>
      <c r="AW1276" s="5"/>
      <c r="AX1276" s="64"/>
      <c r="AY1276" s="1"/>
      <c r="AZ1276" s="65"/>
      <c r="BA1276" s="64"/>
      <c r="BB1276" s="5"/>
      <c r="BC1276" s="5"/>
      <c r="BD1276" s="1"/>
      <c r="BE1276" s="1"/>
      <c r="BF1276" s="1"/>
      <c r="BG1276" s="1"/>
      <c r="BH1276" s="1"/>
      <c r="BI1276" s="1"/>
      <c r="BJ1276" s="1"/>
      <c r="BK1276" s="1"/>
      <c r="BL1276" s="3"/>
      <c r="BM1276" s="1"/>
      <c r="BN1276" s="1"/>
      <c r="BO1276" s="3"/>
      <c r="BP1276" s="1"/>
      <c r="BQ1276" s="1"/>
      <c r="BR1276" s="1"/>
      <c r="BS1276" s="3"/>
    </row>
    <row r="1277" spans="2:71" x14ac:dyDescent="0.2">
      <c r="B1277" s="54"/>
      <c r="C1277" s="54"/>
      <c r="D1277" s="55"/>
      <c r="E1277" s="55"/>
      <c r="F1277" s="55"/>
      <c r="G1277" s="55"/>
      <c r="H1277" s="55"/>
      <c r="I1277" s="55"/>
      <c r="J1277" s="55"/>
      <c r="K1277" s="55"/>
      <c r="L1277" s="55"/>
      <c r="M1277" s="55"/>
      <c r="N1277" s="55"/>
      <c r="O1277" s="58"/>
      <c r="P1277" s="58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5"/>
      <c r="AW1277" s="5"/>
      <c r="AX1277" s="64"/>
      <c r="AY1277" s="1"/>
      <c r="AZ1277" s="65"/>
      <c r="BA1277" s="64"/>
      <c r="BB1277" s="5"/>
      <c r="BC1277" s="5"/>
      <c r="BD1277" s="1"/>
      <c r="BE1277" s="1"/>
      <c r="BF1277" s="1"/>
      <c r="BG1277" s="1"/>
      <c r="BH1277" s="1"/>
      <c r="BI1277" s="1"/>
      <c r="BJ1277" s="1"/>
      <c r="BK1277" s="1"/>
      <c r="BL1277" s="3"/>
      <c r="BM1277" s="1"/>
      <c r="BN1277" s="1"/>
      <c r="BO1277" s="3"/>
      <c r="BP1277" s="1"/>
      <c r="BQ1277" s="1"/>
      <c r="BR1277" s="1"/>
      <c r="BS1277" s="3"/>
    </row>
    <row r="1278" spans="2:71" x14ac:dyDescent="0.2">
      <c r="B1278" s="54"/>
      <c r="C1278" s="54"/>
      <c r="D1278" s="55"/>
      <c r="E1278" s="55"/>
      <c r="F1278" s="55"/>
      <c r="G1278" s="55"/>
      <c r="H1278" s="55"/>
      <c r="I1278" s="55"/>
      <c r="J1278" s="55"/>
      <c r="K1278" s="55"/>
      <c r="L1278" s="55"/>
      <c r="M1278" s="55"/>
      <c r="N1278" s="55"/>
      <c r="O1278" s="58"/>
      <c r="P1278" s="58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5"/>
      <c r="AW1278" s="5"/>
      <c r="AX1278" s="64"/>
      <c r="AY1278" s="1"/>
      <c r="AZ1278" s="65"/>
      <c r="BA1278" s="64"/>
      <c r="BB1278" s="5"/>
      <c r="BC1278" s="5"/>
      <c r="BD1278" s="1"/>
      <c r="BE1278" s="1"/>
      <c r="BF1278" s="1"/>
      <c r="BG1278" s="1"/>
      <c r="BH1278" s="1"/>
      <c r="BI1278" s="1"/>
      <c r="BJ1278" s="1"/>
      <c r="BK1278" s="1"/>
      <c r="BL1278" s="3"/>
      <c r="BM1278" s="1"/>
      <c r="BN1278" s="1"/>
      <c r="BO1278" s="3"/>
      <c r="BP1278" s="1"/>
      <c r="BQ1278" s="1"/>
      <c r="BR1278" s="1"/>
      <c r="BS1278" s="3"/>
    </row>
    <row r="1279" spans="2:71" x14ac:dyDescent="0.2">
      <c r="B1279" s="54"/>
      <c r="C1279" s="54"/>
      <c r="D1279" s="55"/>
      <c r="E1279" s="55"/>
      <c r="F1279" s="55"/>
      <c r="G1279" s="55"/>
      <c r="H1279" s="55"/>
      <c r="I1279" s="55"/>
      <c r="J1279" s="55"/>
      <c r="K1279" s="55"/>
      <c r="L1279" s="55"/>
      <c r="M1279" s="55"/>
      <c r="N1279" s="55"/>
      <c r="O1279" s="58"/>
      <c r="P1279" s="58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5"/>
      <c r="AW1279" s="5"/>
      <c r="AX1279" s="64"/>
      <c r="AY1279" s="1"/>
      <c r="AZ1279" s="65"/>
      <c r="BA1279" s="64"/>
      <c r="BB1279" s="5"/>
      <c r="BC1279" s="5"/>
      <c r="BD1279" s="1"/>
      <c r="BE1279" s="1"/>
      <c r="BF1279" s="1"/>
      <c r="BG1279" s="1"/>
      <c r="BH1279" s="1"/>
      <c r="BI1279" s="1"/>
      <c r="BJ1279" s="1"/>
      <c r="BK1279" s="1"/>
      <c r="BL1279" s="3"/>
      <c r="BM1279" s="1"/>
      <c r="BN1279" s="1"/>
      <c r="BO1279" s="3"/>
      <c r="BP1279" s="1"/>
      <c r="BQ1279" s="1"/>
      <c r="BR1279" s="1"/>
      <c r="BS1279" s="3"/>
    </row>
    <row r="1280" spans="2:71" x14ac:dyDescent="0.2">
      <c r="B1280" s="54"/>
      <c r="C1280" s="54"/>
      <c r="D1280" s="55"/>
      <c r="E1280" s="55"/>
      <c r="F1280" s="55"/>
      <c r="G1280" s="55"/>
      <c r="H1280" s="55"/>
      <c r="I1280" s="55"/>
      <c r="J1280" s="55"/>
      <c r="K1280" s="55"/>
      <c r="L1280" s="55"/>
      <c r="M1280" s="55"/>
      <c r="N1280" s="55"/>
      <c r="O1280" s="58"/>
      <c r="P1280" s="58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5"/>
      <c r="AW1280" s="5"/>
      <c r="AX1280" s="64"/>
      <c r="AY1280" s="1"/>
      <c r="AZ1280" s="65"/>
      <c r="BA1280" s="64"/>
      <c r="BB1280" s="5"/>
      <c r="BC1280" s="5"/>
      <c r="BD1280" s="1"/>
      <c r="BE1280" s="1"/>
      <c r="BF1280" s="1"/>
      <c r="BG1280" s="1"/>
      <c r="BH1280" s="1"/>
      <c r="BI1280" s="1"/>
      <c r="BJ1280" s="1"/>
      <c r="BK1280" s="1"/>
      <c r="BL1280" s="3"/>
      <c r="BM1280" s="1"/>
      <c r="BN1280" s="1"/>
      <c r="BO1280" s="3"/>
      <c r="BP1280" s="1"/>
      <c r="BQ1280" s="1"/>
      <c r="BR1280" s="1"/>
      <c r="BS1280" s="3"/>
    </row>
    <row r="1281" spans="2:71" x14ac:dyDescent="0.2">
      <c r="B1281" s="54"/>
      <c r="C1281" s="54"/>
      <c r="D1281" s="55"/>
      <c r="E1281" s="55"/>
      <c r="F1281" s="55"/>
      <c r="G1281" s="55"/>
      <c r="H1281" s="55"/>
      <c r="I1281" s="55"/>
      <c r="J1281" s="55"/>
      <c r="K1281" s="55"/>
      <c r="L1281" s="55"/>
      <c r="M1281" s="55"/>
      <c r="N1281" s="55"/>
      <c r="O1281" s="58"/>
      <c r="P1281" s="58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5"/>
      <c r="AW1281" s="5"/>
      <c r="AX1281" s="64"/>
      <c r="AY1281" s="1"/>
      <c r="AZ1281" s="65"/>
      <c r="BA1281" s="64"/>
      <c r="BB1281" s="5"/>
      <c r="BC1281" s="5"/>
      <c r="BD1281" s="1"/>
      <c r="BE1281" s="1"/>
      <c r="BF1281" s="1"/>
      <c r="BG1281" s="1"/>
      <c r="BH1281" s="1"/>
      <c r="BI1281" s="1"/>
      <c r="BJ1281" s="1"/>
      <c r="BK1281" s="1"/>
      <c r="BL1281" s="3"/>
      <c r="BM1281" s="1"/>
      <c r="BN1281" s="1"/>
      <c r="BO1281" s="3"/>
      <c r="BP1281" s="1"/>
      <c r="BQ1281" s="1"/>
      <c r="BR1281" s="1"/>
      <c r="BS1281" s="3"/>
    </row>
    <row r="1282" spans="2:71" x14ac:dyDescent="0.2">
      <c r="B1282" s="54"/>
      <c r="C1282" s="54"/>
      <c r="D1282" s="55"/>
      <c r="E1282" s="55"/>
      <c r="F1282" s="55"/>
      <c r="G1282" s="55"/>
      <c r="H1282" s="55"/>
      <c r="I1282" s="55"/>
      <c r="J1282" s="55"/>
      <c r="K1282" s="55"/>
      <c r="L1282" s="55"/>
      <c r="M1282" s="55"/>
      <c r="N1282" s="55"/>
      <c r="O1282" s="58"/>
      <c r="P1282" s="58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5"/>
      <c r="AW1282" s="5"/>
      <c r="AX1282" s="64"/>
      <c r="AY1282" s="1"/>
      <c r="AZ1282" s="65"/>
      <c r="BA1282" s="64"/>
      <c r="BB1282" s="5"/>
      <c r="BC1282" s="5"/>
      <c r="BD1282" s="1"/>
      <c r="BE1282" s="1"/>
      <c r="BF1282" s="1"/>
      <c r="BG1282" s="1"/>
      <c r="BH1282" s="1"/>
      <c r="BI1282" s="1"/>
      <c r="BJ1282" s="1"/>
      <c r="BK1282" s="1"/>
      <c r="BL1282" s="3"/>
      <c r="BM1282" s="1"/>
      <c r="BN1282" s="1"/>
      <c r="BO1282" s="3"/>
      <c r="BP1282" s="1"/>
      <c r="BQ1282" s="1"/>
      <c r="BR1282" s="1"/>
      <c r="BS1282" s="3"/>
    </row>
    <row r="1283" spans="2:71" x14ac:dyDescent="0.2">
      <c r="B1283" s="54"/>
      <c r="C1283" s="54"/>
      <c r="D1283" s="55"/>
      <c r="E1283" s="55"/>
      <c r="F1283" s="55"/>
      <c r="G1283" s="55"/>
      <c r="H1283" s="55"/>
      <c r="I1283" s="55"/>
      <c r="J1283" s="55"/>
      <c r="K1283" s="55"/>
      <c r="L1283" s="55"/>
      <c r="M1283" s="55"/>
      <c r="N1283" s="55"/>
      <c r="O1283" s="58"/>
      <c r="P1283" s="58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5"/>
      <c r="AW1283" s="5"/>
      <c r="AX1283" s="64"/>
      <c r="AY1283" s="1"/>
      <c r="AZ1283" s="65"/>
      <c r="BA1283" s="64"/>
      <c r="BB1283" s="5"/>
      <c r="BC1283" s="5"/>
      <c r="BD1283" s="1"/>
      <c r="BE1283" s="1"/>
      <c r="BF1283" s="1"/>
      <c r="BG1283" s="1"/>
      <c r="BH1283" s="1"/>
      <c r="BI1283" s="1"/>
      <c r="BJ1283" s="1"/>
      <c r="BK1283" s="1"/>
      <c r="BL1283" s="3"/>
      <c r="BM1283" s="1"/>
      <c r="BN1283" s="1"/>
      <c r="BO1283" s="3"/>
      <c r="BP1283" s="1"/>
      <c r="BQ1283" s="1"/>
      <c r="BR1283" s="1"/>
      <c r="BS1283" s="3"/>
    </row>
    <row r="1284" spans="2:71" x14ac:dyDescent="0.2">
      <c r="B1284" s="54"/>
      <c r="C1284" s="54"/>
      <c r="D1284" s="55"/>
      <c r="E1284" s="55"/>
      <c r="F1284" s="55"/>
      <c r="G1284" s="55"/>
      <c r="H1284" s="55"/>
      <c r="I1284" s="55"/>
      <c r="J1284" s="55"/>
      <c r="K1284" s="55"/>
      <c r="L1284" s="55"/>
      <c r="M1284" s="55"/>
      <c r="N1284" s="55"/>
      <c r="O1284" s="58"/>
      <c r="P1284" s="58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5"/>
      <c r="AW1284" s="5"/>
      <c r="AX1284" s="64"/>
      <c r="AY1284" s="1"/>
      <c r="AZ1284" s="65"/>
      <c r="BA1284" s="64"/>
      <c r="BB1284" s="5"/>
      <c r="BC1284" s="5"/>
      <c r="BD1284" s="1"/>
      <c r="BE1284" s="1"/>
      <c r="BF1284" s="1"/>
      <c r="BG1284" s="1"/>
      <c r="BH1284" s="1"/>
      <c r="BI1284" s="1"/>
      <c r="BJ1284" s="1"/>
      <c r="BK1284" s="1"/>
      <c r="BL1284" s="3"/>
      <c r="BM1284" s="1"/>
      <c r="BN1284" s="1"/>
      <c r="BO1284" s="3"/>
      <c r="BP1284" s="1"/>
      <c r="BQ1284" s="1"/>
      <c r="BR1284" s="1"/>
      <c r="BS1284" s="3"/>
    </row>
    <row r="1285" spans="2:71" x14ac:dyDescent="0.2">
      <c r="B1285" s="54"/>
      <c r="C1285" s="54"/>
      <c r="D1285" s="55"/>
      <c r="E1285" s="55"/>
      <c r="F1285" s="55"/>
      <c r="G1285" s="55"/>
      <c r="H1285" s="55"/>
      <c r="I1285" s="55"/>
      <c r="J1285" s="55"/>
      <c r="K1285" s="55"/>
      <c r="L1285" s="55"/>
      <c r="M1285" s="55"/>
      <c r="N1285" s="55"/>
      <c r="O1285" s="58"/>
      <c r="P1285" s="58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5"/>
      <c r="AW1285" s="5"/>
      <c r="AX1285" s="64"/>
      <c r="AY1285" s="1"/>
      <c r="AZ1285" s="65"/>
      <c r="BA1285" s="64"/>
      <c r="BB1285" s="5"/>
      <c r="BC1285" s="5"/>
      <c r="BD1285" s="1"/>
      <c r="BE1285" s="1"/>
      <c r="BF1285" s="1"/>
      <c r="BG1285" s="1"/>
      <c r="BH1285" s="1"/>
      <c r="BI1285" s="1"/>
      <c r="BJ1285" s="1"/>
      <c r="BK1285" s="1"/>
      <c r="BL1285" s="3"/>
      <c r="BM1285" s="1"/>
      <c r="BN1285" s="1"/>
      <c r="BO1285" s="3"/>
      <c r="BP1285" s="1"/>
      <c r="BQ1285" s="1"/>
      <c r="BR1285" s="1"/>
      <c r="BS1285" s="3"/>
    </row>
    <row r="1286" spans="2:71" x14ac:dyDescent="0.2">
      <c r="B1286" s="54"/>
      <c r="C1286" s="54"/>
      <c r="D1286" s="55"/>
      <c r="E1286" s="55"/>
      <c r="F1286" s="55"/>
      <c r="G1286" s="55"/>
      <c r="H1286" s="55"/>
      <c r="I1286" s="55"/>
      <c r="J1286" s="55"/>
      <c r="K1286" s="55"/>
      <c r="L1286" s="55"/>
      <c r="M1286" s="55"/>
      <c r="N1286" s="55"/>
      <c r="O1286" s="58"/>
      <c r="P1286" s="58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5"/>
      <c r="AW1286" s="5"/>
      <c r="AX1286" s="64"/>
      <c r="AY1286" s="1"/>
      <c r="AZ1286" s="65"/>
      <c r="BA1286" s="64"/>
      <c r="BB1286" s="5"/>
      <c r="BC1286" s="5"/>
      <c r="BD1286" s="1"/>
      <c r="BE1286" s="1"/>
      <c r="BF1286" s="1"/>
      <c r="BG1286" s="1"/>
      <c r="BH1286" s="1"/>
      <c r="BI1286" s="1"/>
      <c r="BJ1286" s="1"/>
      <c r="BK1286" s="1"/>
      <c r="BL1286" s="3"/>
      <c r="BM1286" s="1"/>
      <c r="BN1286" s="1"/>
      <c r="BO1286" s="3"/>
      <c r="BP1286" s="1"/>
      <c r="BQ1286" s="1"/>
      <c r="BR1286" s="1"/>
      <c r="BS1286" s="3"/>
    </row>
    <row r="1287" spans="2:71" x14ac:dyDescent="0.2">
      <c r="B1287" s="54"/>
      <c r="C1287" s="54"/>
      <c r="D1287" s="55"/>
      <c r="E1287" s="55"/>
      <c r="F1287" s="55"/>
      <c r="G1287" s="55"/>
      <c r="H1287" s="55"/>
      <c r="I1287" s="55"/>
      <c r="J1287" s="55"/>
      <c r="K1287" s="55"/>
      <c r="L1287" s="55"/>
      <c r="M1287" s="55"/>
      <c r="N1287" s="55"/>
      <c r="O1287" s="58"/>
      <c r="P1287" s="58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5"/>
      <c r="AW1287" s="5"/>
      <c r="AX1287" s="64"/>
      <c r="AY1287" s="1"/>
      <c r="AZ1287" s="65"/>
      <c r="BA1287" s="64"/>
      <c r="BB1287" s="5"/>
      <c r="BC1287" s="5"/>
      <c r="BD1287" s="1"/>
      <c r="BE1287" s="1"/>
      <c r="BF1287" s="1"/>
      <c r="BG1287" s="1"/>
      <c r="BH1287" s="1"/>
      <c r="BI1287" s="1"/>
      <c r="BJ1287" s="1"/>
      <c r="BK1287" s="1"/>
      <c r="BL1287" s="3"/>
      <c r="BM1287" s="1"/>
      <c r="BN1287" s="1"/>
      <c r="BO1287" s="3"/>
      <c r="BP1287" s="1"/>
      <c r="BQ1287" s="1"/>
      <c r="BR1287" s="1"/>
      <c r="BS1287" s="3"/>
    </row>
    <row r="1288" spans="2:71" x14ac:dyDescent="0.2">
      <c r="B1288" s="54"/>
      <c r="C1288" s="54"/>
      <c r="D1288" s="55"/>
      <c r="E1288" s="55"/>
      <c r="F1288" s="55"/>
      <c r="G1288" s="55"/>
      <c r="H1288" s="55"/>
      <c r="I1288" s="55"/>
      <c r="J1288" s="55"/>
      <c r="K1288" s="55"/>
      <c r="L1288" s="55"/>
      <c r="M1288" s="55"/>
      <c r="N1288" s="55"/>
      <c r="O1288" s="58"/>
      <c r="P1288" s="58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5"/>
      <c r="AW1288" s="5"/>
      <c r="AX1288" s="64"/>
      <c r="AY1288" s="1"/>
      <c r="AZ1288" s="65"/>
      <c r="BA1288" s="64"/>
      <c r="BB1288" s="5"/>
      <c r="BC1288" s="5"/>
      <c r="BD1288" s="1"/>
      <c r="BE1288" s="1"/>
      <c r="BF1288" s="1"/>
      <c r="BG1288" s="1"/>
      <c r="BH1288" s="1"/>
      <c r="BI1288" s="1"/>
      <c r="BJ1288" s="1"/>
      <c r="BK1288" s="1"/>
      <c r="BL1288" s="3"/>
      <c r="BM1288" s="1"/>
      <c r="BN1288" s="1"/>
      <c r="BO1288" s="3"/>
      <c r="BP1288" s="1"/>
      <c r="BQ1288" s="1"/>
      <c r="BR1288" s="1"/>
      <c r="BS1288" s="3"/>
    </row>
    <row r="1289" spans="2:71" x14ac:dyDescent="0.2">
      <c r="B1289" s="54"/>
      <c r="C1289" s="54"/>
      <c r="D1289" s="55"/>
      <c r="E1289" s="55"/>
      <c r="F1289" s="55"/>
      <c r="G1289" s="55"/>
      <c r="H1289" s="55"/>
      <c r="I1289" s="55"/>
      <c r="J1289" s="55"/>
      <c r="K1289" s="55"/>
      <c r="L1289" s="55"/>
      <c r="M1289" s="55"/>
      <c r="N1289" s="55"/>
      <c r="O1289" s="58"/>
      <c r="P1289" s="58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5"/>
      <c r="AW1289" s="5"/>
      <c r="AX1289" s="64"/>
      <c r="AY1289" s="1"/>
      <c r="AZ1289" s="65"/>
      <c r="BA1289" s="64"/>
      <c r="BB1289" s="5"/>
      <c r="BC1289" s="5"/>
      <c r="BD1289" s="1"/>
      <c r="BE1289" s="1"/>
      <c r="BF1289" s="1"/>
      <c r="BG1289" s="1"/>
      <c r="BH1289" s="1"/>
      <c r="BI1289" s="1"/>
      <c r="BJ1289" s="1"/>
      <c r="BK1289" s="1"/>
      <c r="BL1289" s="3"/>
      <c r="BM1289" s="1"/>
      <c r="BN1289" s="1"/>
      <c r="BO1289" s="3"/>
      <c r="BP1289" s="1"/>
      <c r="BQ1289" s="1"/>
      <c r="BR1289" s="1"/>
      <c r="BS1289" s="3"/>
    </row>
    <row r="1290" spans="2:71" x14ac:dyDescent="0.2">
      <c r="B1290" s="54"/>
      <c r="C1290" s="54"/>
      <c r="D1290" s="55"/>
      <c r="E1290" s="55"/>
      <c r="F1290" s="55"/>
      <c r="G1290" s="55"/>
      <c r="H1290" s="55"/>
      <c r="I1290" s="55"/>
      <c r="J1290" s="55"/>
      <c r="K1290" s="55"/>
      <c r="L1290" s="55"/>
      <c r="M1290" s="55"/>
      <c r="N1290" s="55"/>
      <c r="O1290" s="58"/>
      <c r="P1290" s="58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5"/>
      <c r="AW1290" s="5"/>
      <c r="AX1290" s="64"/>
      <c r="AY1290" s="1"/>
      <c r="AZ1290" s="65"/>
      <c r="BA1290" s="64"/>
      <c r="BB1290" s="5"/>
      <c r="BC1290" s="5"/>
      <c r="BD1290" s="1"/>
      <c r="BE1290" s="1"/>
      <c r="BF1290" s="1"/>
      <c r="BG1290" s="1"/>
      <c r="BH1290" s="1"/>
      <c r="BI1290" s="1"/>
      <c r="BJ1290" s="1"/>
      <c r="BK1290" s="1"/>
      <c r="BL1290" s="3"/>
      <c r="BM1290" s="1"/>
      <c r="BN1290" s="1"/>
      <c r="BO1290" s="3"/>
      <c r="BP1290" s="1"/>
      <c r="BQ1290" s="1"/>
      <c r="BR1290" s="1"/>
      <c r="BS1290" s="3"/>
    </row>
    <row r="1291" spans="2:71" x14ac:dyDescent="0.2">
      <c r="B1291" s="54"/>
      <c r="C1291" s="56"/>
      <c r="D1291" s="55"/>
      <c r="E1291" s="55"/>
      <c r="F1291" s="55"/>
      <c r="G1291" s="55"/>
      <c r="H1291" s="55"/>
      <c r="I1291" s="55"/>
      <c r="J1291" s="55"/>
      <c r="K1291" s="55"/>
      <c r="L1291" s="55"/>
      <c r="M1291" s="55"/>
      <c r="N1291" s="55"/>
      <c r="O1291" s="58"/>
      <c r="P1291" s="58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5"/>
      <c r="AW1291" s="5"/>
      <c r="AX1291" s="64"/>
      <c r="AY1291" s="1"/>
      <c r="AZ1291" s="65"/>
      <c r="BA1291" s="64"/>
      <c r="BB1291" s="5"/>
      <c r="BC1291" s="5"/>
      <c r="BD1291" s="1"/>
      <c r="BE1291" s="1"/>
      <c r="BF1291" s="1"/>
      <c r="BG1291" s="1"/>
      <c r="BH1291" s="1"/>
      <c r="BI1291" s="1"/>
      <c r="BJ1291" s="1"/>
      <c r="BK1291" s="1"/>
      <c r="BL1291" s="3"/>
      <c r="BM1291" s="1"/>
      <c r="BN1291" s="1"/>
      <c r="BO1291" s="3"/>
      <c r="BP1291" s="1"/>
      <c r="BQ1291" s="1"/>
      <c r="BR1291" s="1"/>
      <c r="BS1291" s="3"/>
    </row>
    <row r="1292" spans="2:71" x14ac:dyDescent="0.2">
      <c r="B1292" s="54"/>
      <c r="C1292" s="56"/>
      <c r="D1292" s="55"/>
      <c r="E1292" s="55"/>
      <c r="F1292" s="55"/>
      <c r="G1292" s="55"/>
      <c r="H1292" s="55"/>
      <c r="I1292" s="55"/>
      <c r="J1292" s="55"/>
      <c r="K1292" s="55"/>
      <c r="L1292" s="55"/>
      <c r="M1292" s="55"/>
      <c r="N1292" s="55"/>
      <c r="O1292" s="58"/>
      <c r="P1292" s="58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5"/>
      <c r="AW1292" s="5"/>
      <c r="AX1292" s="64"/>
      <c r="AY1292" s="1"/>
      <c r="AZ1292" s="65"/>
      <c r="BA1292" s="64"/>
      <c r="BB1292" s="5"/>
      <c r="BC1292" s="5"/>
      <c r="BD1292" s="1"/>
      <c r="BE1292" s="1"/>
      <c r="BF1292" s="1"/>
      <c r="BG1292" s="1"/>
      <c r="BH1292" s="1"/>
      <c r="BI1292" s="1"/>
      <c r="BJ1292" s="1"/>
      <c r="BK1292" s="1"/>
      <c r="BL1292" s="3"/>
      <c r="BM1292" s="1"/>
      <c r="BN1292" s="1"/>
      <c r="BO1292" s="3"/>
      <c r="BP1292" s="1"/>
      <c r="BQ1292" s="1"/>
      <c r="BR1292" s="1"/>
      <c r="BS1292" s="3"/>
    </row>
    <row r="1293" spans="2:71" x14ac:dyDescent="0.2">
      <c r="B1293" s="54"/>
      <c r="C1293" s="56"/>
      <c r="D1293" s="55"/>
      <c r="E1293" s="55"/>
      <c r="F1293" s="55"/>
      <c r="G1293" s="55"/>
      <c r="H1293" s="55"/>
      <c r="I1293" s="55"/>
      <c r="J1293" s="55"/>
      <c r="K1293" s="55"/>
      <c r="L1293" s="55"/>
      <c r="M1293" s="55"/>
      <c r="N1293" s="55"/>
      <c r="O1293" s="58"/>
      <c r="P1293" s="58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5"/>
      <c r="AW1293" s="5"/>
      <c r="AX1293" s="64"/>
      <c r="AY1293" s="1"/>
      <c r="AZ1293" s="65"/>
      <c r="BA1293" s="64"/>
      <c r="BB1293" s="5"/>
      <c r="BC1293" s="5"/>
      <c r="BD1293" s="1"/>
      <c r="BE1293" s="1"/>
      <c r="BF1293" s="1"/>
      <c r="BG1293" s="1"/>
      <c r="BH1293" s="1"/>
      <c r="BI1293" s="1"/>
      <c r="BJ1293" s="1"/>
      <c r="BK1293" s="1"/>
      <c r="BL1293" s="3"/>
      <c r="BM1293" s="1"/>
      <c r="BN1293" s="1"/>
      <c r="BO1293" s="3"/>
      <c r="BP1293" s="1"/>
      <c r="BQ1293" s="1"/>
      <c r="BR1293" s="1"/>
      <c r="BS1293" s="3"/>
    </row>
    <row r="1294" spans="2:71" x14ac:dyDescent="0.2">
      <c r="B1294" s="54"/>
      <c r="C1294" s="56"/>
      <c r="D1294" s="55"/>
      <c r="E1294" s="55"/>
      <c r="F1294" s="55"/>
      <c r="G1294" s="55"/>
      <c r="H1294" s="55"/>
      <c r="I1294" s="55"/>
      <c r="J1294" s="55"/>
      <c r="K1294" s="55"/>
      <c r="L1294" s="55"/>
      <c r="M1294" s="55"/>
      <c r="N1294" s="55"/>
      <c r="O1294" s="58"/>
      <c r="P1294" s="58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5"/>
      <c r="AW1294" s="5"/>
      <c r="AX1294" s="64"/>
      <c r="AY1294" s="1"/>
      <c r="AZ1294" s="65"/>
      <c r="BA1294" s="64"/>
      <c r="BB1294" s="5"/>
      <c r="BC1294" s="5"/>
      <c r="BD1294" s="1"/>
      <c r="BE1294" s="1"/>
      <c r="BF1294" s="1"/>
      <c r="BG1294" s="1"/>
      <c r="BH1294" s="1"/>
      <c r="BI1294" s="1"/>
      <c r="BJ1294" s="1"/>
      <c r="BK1294" s="1"/>
      <c r="BL1294" s="3"/>
      <c r="BM1294" s="1"/>
      <c r="BN1294" s="1"/>
      <c r="BO1294" s="3"/>
      <c r="BP1294" s="1"/>
      <c r="BQ1294" s="1"/>
      <c r="BR1294" s="1"/>
      <c r="BS1294" s="3"/>
    </row>
    <row r="1295" spans="2:71" x14ac:dyDescent="0.2">
      <c r="B1295" s="54"/>
      <c r="C1295" s="56"/>
      <c r="D1295" s="55"/>
      <c r="E1295" s="55"/>
      <c r="F1295" s="55"/>
      <c r="G1295" s="55"/>
      <c r="H1295" s="55"/>
      <c r="I1295" s="55"/>
      <c r="J1295" s="55"/>
      <c r="K1295" s="55"/>
      <c r="L1295" s="55"/>
      <c r="M1295" s="55"/>
      <c r="N1295" s="55"/>
      <c r="O1295" s="58"/>
      <c r="P1295" s="58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5"/>
      <c r="AW1295" s="5"/>
      <c r="AX1295" s="64"/>
      <c r="AY1295" s="1"/>
      <c r="AZ1295" s="65"/>
      <c r="BA1295" s="64"/>
      <c r="BB1295" s="5"/>
      <c r="BC1295" s="5"/>
      <c r="BD1295" s="1"/>
      <c r="BE1295" s="1"/>
      <c r="BF1295" s="1"/>
      <c r="BG1295" s="1"/>
      <c r="BH1295" s="1"/>
      <c r="BI1295" s="1"/>
      <c r="BJ1295" s="1"/>
      <c r="BK1295" s="1"/>
      <c r="BL1295" s="3"/>
      <c r="BM1295" s="1"/>
      <c r="BN1295" s="1"/>
      <c r="BO1295" s="3"/>
      <c r="BP1295" s="1"/>
      <c r="BQ1295" s="1"/>
      <c r="BR1295" s="1"/>
      <c r="BS1295" s="3"/>
    </row>
    <row r="1296" spans="2:71" x14ac:dyDescent="0.2">
      <c r="B1296" s="54"/>
      <c r="C1296" s="56"/>
      <c r="D1296" s="55"/>
      <c r="E1296" s="55"/>
      <c r="F1296" s="55"/>
      <c r="G1296" s="55"/>
      <c r="H1296" s="55"/>
      <c r="I1296" s="55"/>
      <c r="J1296" s="55"/>
      <c r="K1296" s="55"/>
      <c r="L1296" s="55"/>
      <c r="M1296" s="55"/>
      <c r="N1296" s="55"/>
      <c r="O1296" s="58"/>
      <c r="P1296" s="58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5"/>
      <c r="AW1296" s="5"/>
      <c r="AX1296" s="64"/>
      <c r="AY1296" s="1"/>
      <c r="AZ1296" s="65"/>
      <c r="BA1296" s="64"/>
      <c r="BB1296" s="5"/>
      <c r="BC1296" s="5"/>
      <c r="BD1296" s="1"/>
      <c r="BE1296" s="1"/>
      <c r="BF1296" s="1"/>
      <c r="BG1296" s="1"/>
      <c r="BH1296" s="1"/>
      <c r="BI1296" s="1"/>
      <c r="BJ1296" s="1"/>
      <c r="BK1296" s="1"/>
      <c r="BL1296" s="3"/>
      <c r="BM1296" s="1"/>
      <c r="BN1296" s="1"/>
      <c r="BO1296" s="3"/>
      <c r="BP1296" s="1"/>
      <c r="BQ1296" s="1"/>
      <c r="BR1296" s="1"/>
      <c r="BS1296" s="3"/>
    </row>
    <row r="1297" spans="2:71" x14ac:dyDescent="0.2">
      <c r="B1297" s="54"/>
      <c r="C1297" s="56"/>
      <c r="D1297" s="55"/>
      <c r="E1297" s="55"/>
      <c r="F1297" s="55"/>
      <c r="G1297" s="55"/>
      <c r="H1297" s="55"/>
      <c r="I1297" s="55"/>
      <c r="J1297" s="55"/>
      <c r="K1297" s="55"/>
      <c r="L1297" s="55"/>
      <c r="M1297" s="55"/>
      <c r="N1297" s="55"/>
      <c r="O1297" s="58"/>
      <c r="P1297" s="58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5"/>
      <c r="AW1297" s="5"/>
      <c r="AX1297" s="64"/>
      <c r="AY1297" s="1"/>
      <c r="AZ1297" s="65"/>
      <c r="BA1297" s="64"/>
      <c r="BB1297" s="5"/>
      <c r="BC1297" s="5"/>
      <c r="BD1297" s="1"/>
      <c r="BE1297" s="1"/>
      <c r="BF1297" s="1"/>
      <c r="BG1297" s="1"/>
      <c r="BH1297" s="1"/>
      <c r="BI1297" s="1"/>
      <c r="BJ1297" s="1"/>
      <c r="BK1297" s="1"/>
      <c r="BL1297" s="3"/>
      <c r="BM1297" s="1"/>
      <c r="BN1297" s="1"/>
      <c r="BO1297" s="3"/>
      <c r="BP1297" s="1"/>
      <c r="BQ1297" s="1"/>
      <c r="BR1297" s="1"/>
      <c r="BS1297" s="3"/>
    </row>
    <row r="1298" spans="2:71" x14ac:dyDescent="0.2">
      <c r="B1298" s="54"/>
      <c r="C1298" s="54"/>
      <c r="D1298" s="55"/>
      <c r="E1298" s="55"/>
      <c r="F1298" s="55"/>
      <c r="G1298" s="55"/>
      <c r="H1298" s="55"/>
      <c r="I1298" s="55"/>
      <c r="J1298" s="55"/>
      <c r="K1298" s="55"/>
      <c r="L1298" s="55"/>
      <c r="M1298" s="55"/>
      <c r="N1298" s="55"/>
      <c r="O1298" s="58"/>
      <c r="P1298" s="58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5"/>
      <c r="AW1298" s="5"/>
      <c r="AX1298" s="64"/>
      <c r="AY1298" s="1"/>
      <c r="AZ1298" s="65"/>
      <c r="BA1298" s="64"/>
      <c r="BB1298" s="5"/>
      <c r="BC1298" s="5"/>
      <c r="BD1298" s="1"/>
      <c r="BE1298" s="1"/>
      <c r="BF1298" s="1"/>
      <c r="BG1298" s="1"/>
      <c r="BH1298" s="1"/>
      <c r="BI1298" s="1"/>
      <c r="BJ1298" s="1"/>
      <c r="BK1298" s="1"/>
      <c r="BL1298" s="3"/>
      <c r="BM1298" s="1"/>
      <c r="BN1298" s="1"/>
      <c r="BO1298" s="3"/>
      <c r="BP1298" s="1"/>
      <c r="BQ1298" s="1"/>
      <c r="BR1298" s="1"/>
      <c r="BS1298" s="3"/>
    </row>
    <row r="1299" spans="2:71" x14ac:dyDescent="0.2">
      <c r="B1299" s="54"/>
      <c r="C1299" s="54"/>
      <c r="D1299" s="55"/>
      <c r="E1299" s="55"/>
      <c r="F1299" s="55"/>
      <c r="G1299" s="55"/>
      <c r="H1299" s="55"/>
      <c r="I1299" s="55"/>
      <c r="J1299" s="55"/>
      <c r="K1299" s="55"/>
      <c r="L1299" s="55"/>
      <c r="M1299" s="55"/>
      <c r="N1299" s="55"/>
      <c r="O1299" s="58"/>
      <c r="P1299" s="58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5"/>
      <c r="AW1299" s="5"/>
      <c r="AX1299" s="64"/>
      <c r="AY1299" s="1"/>
      <c r="AZ1299" s="65"/>
      <c r="BA1299" s="64"/>
      <c r="BB1299" s="5"/>
      <c r="BC1299" s="5"/>
      <c r="BD1299" s="1"/>
      <c r="BE1299" s="1"/>
      <c r="BF1299" s="1"/>
      <c r="BG1299" s="1"/>
      <c r="BH1299" s="1"/>
      <c r="BI1299" s="1"/>
      <c r="BJ1299" s="1"/>
      <c r="BK1299" s="1"/>
      <c r="BL1299" s="3"/>
      <c r="BM1299" s="1"/>
      <c r="BN1299" s="1"/>
      <c r="BO1299" s="3"/>
      <c r="BP1299" s="1"/>
      <c r="BQ1299" s="1"/>
      <c r="BR1299" s="1"/>
      <c r="BS1299" s="3"/>
    </row>
    <row r="1300" spans="2:71" x14ac:dyDescent="0.2">
      <c r="B1300" s="54"/>
      <c r="C1300" s="54"/>
      <c r="D1300" s="55"/>
      <c r="E1300" s="55"/>
      <c r="F1300" s="55"/>
      <c r="G1300" s="55"/>
      <c r="H1300" s="55"/>
      <c r="I1300" s="55"/>
      <c r="J1300" s="55"/>
      <c r="K1300" s="55"/>
      <c r="L1300" s="55"/>
      <c r="M1300" s="55"/>
      <c r="N1300" s="55"/>
      <c r="O1300" s="58"/>
      <c r="P1300" s="58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5"/>
      <c r="AW1300" s="5"/>
      <c r="AX1300" s="64"/>
      <c r="AY1300" s="1"/>
      <c r="AZ1300" s="65"/>
      <c r="BA1300" s="64"/>
      <c r="BB1300" s="5"/>
      <c r="BC1300" s="5"/>
      <c r="BD1300" s="1"/>
      <c r="BE1300" s="1"/>
      <c r="BF1300" s="1"/>
      <c r="BG1300" s="1"/>
      <c r="BH1300" s="1"/>
      <c r="BI1300" s="1"/>
      <c r="BJ1300" s="1"/>
      <c r="BK1300" s="1"/>
      <c r="BL1300" s="3"/>
      <c r="BM1300" s="1"/>
      <c r="BN1300" s="1"/>
      <c r="BO1300" s="3"/>
      <c r="BP1300" s="1"/>
      <c r="BQ1300" s="1"/>
      <c r="BR1300" s="1"/>
      <c r="BS1300" s="3"/>
    </row>
    <row r="1301" spans="2:71" x14ac:dyDescent="0.2">
      <c r="B1301" s="54"/>
      <c r="C1301" s="54"/>
      <c r="D1301" s="55"/>
      <c r="E1301" s="55"/>
      <c r="F1301" s="55"/>
      <c r="G1301" s="55"/>
      <c r="H1301" s="55"/>
      <c r="I1301" s="55"/>
      <c r="J1301" s="55"/>
      <c r="K1301" s="55"/>
      <c r="L1301" s="55"/>
      <c r="M1301" s="55"/>
      <c r="N1301" s="55"/>
      <c r="O1301" s="58"/>
      <c r="P1301" s="58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5"/>
      <c r="AW1301" s="5"/>
      <c r="AX1301" s="64"/>
      <c r="AY1301" s="1"/>
      <c r="AZ1301" s="65"/>
      <c r="BA1301" s="64"/>
      <c r="BB1301" s="5"/>
      <c r="BC1301" s="5"/>
      <c r="BD1301" s="1"/>
      <c r="BE1301" s="1"/>
      <c r="BF1301" s="1"/>
      <c r="BG1301" s="1"/>
      <c r="BH1301" s="1"/>
      <c r="BI1301" s="1"/>
      <c r="BJ1301" s="1"/>
      <c r="BK1301" s="1"/>
      <c r="BL1301" s="3"/>
      <c r="BM1301" s="1"/>
      <c r="BN1301" s="1"/>
      <c r="BO1301" s="3"/>
      <c r="BP1301" s="1"/>
      <c r="BQ1301" s="1"/>
      <c r="BR1301" s="1"/>
      <c r="BS1301" s="3"/>
    </row>
    <row r="1302" spans="2:71" x14ac:dyDescent="0.2">
      <c r="B1302" s="54"/>
      <c r="C1302" s="54"/>
      <c r="D1302" s="55"/>
      <c r="E1302" s="55"/>
      <c r="F1302" s="55"/>
      <c r="G1302" s="55"/>
      <c r="H1302" s="55"/>
      <c r="I1302" s="55"/>
      <c r="J1302" s="55"/>
      <c r="K1302" s="55"/>
      <c r="L1302" s="55"/>
      <c r="M1302" s="55"/>
      <c r="N1302" s="55"/>
      <c r="O1302" s="58"/>
      <c r="P1302" s="58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5"/>
      <c r="AW1302" s="5"/>
      <c r="AX1302" s="64"/>
      <c r="AY1302" s="1"/>
      <c r="AZ1302" s="65"/>
      <c r="BA1302" s="64"/>
      <c r="BB1302" s="5"/>
      <c r="BC1302" s="5"/>
      <c r="BD1302" s="1"/>
      <c r="BE1302" s="1"/>
      <c r="BF1302" s="1"/>
      <c r="BG1302" s="1"/>
      <c r="BH1302" s="1"/>
      <c r="BI1302" s="1"/>
      <c r="BJ1302" s="1"/>
      <c r="BK1302" s="1"/>
      <c r="BL1302" s="3"/>
      <c r="BM1302" s="1"/>
      <c r="BN1302" s="1"/>
      <c r="BO1302" s="3"/>
      <c r="BP1302" s="1"/>
      <c r="BQ1302" s="1"/>
      <c r="BR1302" s="1"/>
      <c r="BS1302" s="3"/>
    </row>
    <row r="1303" spans="2:71" x14ac:dyDescent="0.2">
      <c r="B1303" s="54"/>
      <c r="C1303" s="54"/>
      <c r="D1303" s="55"/>
      <c r="E1303" s="55"/>
      <c r="F1303" s="55"/>
      <c r="G1303" s="55"/>
      <c r="H1303" s="55"/>
      <c r="I1303" s="55"/>
      <c r="J1303" s="55"/>
      <c r="K1303" s="55"/>
      <c r="L1303" s="55"/>
      <c r="M1303" s="55"/>
      <c r="N1303" s="55"/>
      <c r="O1303" s="58"/>
      <c r="P1303" s="58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5"/>
      <c r="AW1303" s="5"/>
      <c r="AX1303" s="64"/>
      <c r="AY1303" s="1"/>
      <c r="AZ1303" s="65"/>
      <c r="BA1303" s="64"/>
      <c r="BB1303" s="5"/>
      <c r="BC1303" s="5"/>
      <c r="BD1303" s="1"/>
      <c r="BE1303" s="1"/>
      <c r="BF1303" s="1"/>
      <c r="BG1303" s="1"/>
      <c r="BH1303" s="1"/>
      <c r="BI1303" s="1"/>
      <c r="BJ1303" s="1"/>
      <c r="BK1303" s="1"/>
      <c r="BL1303" s="3"/>
      <c r="BM1303" s="1"/>
      <c r="BN1303" s="1"/>
      <c r="BO1303" s="3"/>
      <c r="BP1303" s="1"/>
      <c r="BQ1303" s="1"/>
      <c r="BR1303" s="1"/>
      <c r="BS1303" s="3"/>
    </row>
    <row r="1304" spans="2:71" x14ac:dyDescent="0.2">
      <c r="B1304" s="54"/>
      <c r="C1304" s="54"/>
      <c r="D1304" s="55"/>
      <c r="E1304" s="55"/>
      <c r="F1304" s="55"/>
      <c r="G1304" s="55"/>
      <c r="H1304" s="55"/>
      <c r="I1304" s="55"/>
      <c r="J1304" s="55"/>
      <c r="K1304" s="55"/>
      <c r="L1304" s="55"/>
      <c r="M1304" s="55"/>
      <c r="N1304" s="55"/>
      <c r="O1304" s="58"/>
      <c r="P1304" s="58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5"/>
      <c r="AW1304" s="5"/>
      <c r="AX1304" s="64"/>
      <c r="AY1304" s="1"/>
      <c r="AZ1304" s="65"/>
      <c r="BA1304" s="64"/>
      <c r="BB1304" s="5"/>
      <c r="BC1304" s="5"/>
      <c r="BD1304" s="1"/>
      <c r="BE1304" s="1"/>
      <c r="BF1304" s="1"/>
      <c r="BG1304" s="1"/>
      <c r="BH1304" s="1"/>
      <c r="BI1304" s="1"/>
      <c r="BJ1304" s="1"/>
      <c r="BK1304" s="1"/>
      <c r="BL1304" s="3"/>
      <c r="BM1304" s="1"/>
      <c r="BN1304" s="1"/>
      <c r="BO1304" s="3"/>
      <c r="BP1304" s="1"/>
      <c r="BQ1304" s="1"/>
      <c r="BR1304" s="1"/>
      <c r="BS1304" s="3"/>
    </row>
    <row r="1305" spans="2:71" x14ac:dyDescent="0.2">
      <c r="B1305" s="54"/>
      <c r="C1305" s="54"/>
      <c r="D1305" s="55"/>
      <c r="E1305" s="55"/>
      <c r="F1305" s="55"/>
      <c r="G1305" s="55"/>
      <c r="H1305" s="55"/>
      <c r="I1305" s="55"/>
      <c r="J1305" s="55"/>
      <c r="K1305" s="55"/>
      <c r="L1305" s="55"/>
      <c r="M1305" s="55"/>
      <c r="N1305" s="55"/>
      <c r="O1305" s="58"/>
      <c r="P1305" s="58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5"/>
      <c r="AW1305" s="5"/>
      <c r="AX1305" s="64"/>
      <c r="AY1305" s="1"/>
      <c r="AZ1305" s="65"/>
      <c r="BA1305" s="64"/>
      <c r="BB1305" s="5"/>
      <c r="BC1305" s="5"/>
      <c r="BD1305" s="1"/>
      <c r="BE1305" s="1"/>
      <c r="BF1305" s="1"/>
      <c r="BG1305" s="1"/>
      <c r="BH1305" s="1"/>
      <c r="BI1305" s="1"/>
      <c r="BJ1305" s="1"/>
      <c r="BK1305" s="1"/>
      <c r="BL1305" s="3"/>
      <c r="BM1305" s="1"/>
      <c r="BN1305" s="1"/>
      <c r="BO1305" s="3"/>
      <c r="BP1305" s="1"/>
      <c r="BQ1305" s="1"/>
      <c r="BR1305" s="1"/>
      <c r="BS1305" s="3"/>
    </row>
    <row r="1306" spans="2:71" x14ac:dyDescent="0.2">
      <c r="B1306" s="54"/>
      <c r="C1306" s="54"/>
      <c r="D1306" s="55"/>
      <c r="E1306" s="55"/>
      <c r="F1306" s="55"/>
      <c r="G1306" s="55"/>
      <c r="H1306" s="55"/>
      <c r="I1306" s="55"/>
      <c r="J1306" s="55"/>
      <c r="K1306" s="55"/>
      <c r="L1306" s="55"/>
      <c r="M1306" s="55"/>
      <c r="N1306" s="55"/>
      <c r="O1306" s="58"/>
      <c r="P1306" s="58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5"/>
      <c r="AW1306" s="5"/>
      <c r="AX1306" s="64"/>
      <c r="AY1306" s="1"/>
      <c r="AZ1306" s="65"/>
      <c r="BA1306" s="64"/>
      <c r="BB1306" s="5"/>
      <c r="BC1306" s="5"/>
      <c r="BD1306" s="1"/>
      <c r="BE1306" s="1"/>
      <c r="BF1306" s="1"/>
      <c r="BG1306" s="1"/>
      <c r="BH1306" s="1"/>
      <c r="BI1306" s="1"/>
      <c r="BJ1306" s="1"/>
      <c r="BK1306" s="1"/>
      <c r="BL1306" s="3"/>
      <c r="BM1306" s="1"/>
      <c r="BN1306" s="1"/>
      <c r="BO1306" s="3"/>
      <c r="BP1306" s="1"/>
      <c r="BQ1306" s="1"/>
      <c r="BR1306" s="1"/>
      <c r="BS1306" s="3"/>
    </row>
    <row r="1307" spans="2:71" x14ac:dyDescent="0.2">
      <c r="B1307" s="54"/>
      <c r="C1307" s="54"/>
      <c r="D1307" s="55"/>
      <c r="E1307" s="55"/>
      <c r="F1307" s="55"/>
      <c r="G1307" s="55"/>
      <c r="H1307" s="55"/>
      <c r="I1307" s="55"/>
      <c r="J1307" s="55"/>
      <c r="K1307" s="55"/>
      <c r="L1307" s="55"/>
      <c r="M1307" s="55"/>
      <c r="N1307" s="55"/>
      <c r="O1307" s="58"/>
      <c r="P1307" s="58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5"/>
      <c r="AW1307" s="5"/>
      <c r="AX1307" s="64"/>
      <c r="AY1307" s="1"/>
      <c r="AZ1307" s="65"/>
      <c r="BA1307" s="64"/>
      <c r="BB1307" s="5"/>
      <c r="BC1307" s="5"/>
      <c r="BD1307" s="1"/>
      <c r="BE1307" s="1"/>
      <c r="BF1307" s="1"/>
      <c r="BG1307" s="1"/>
      <c r="BH1307" s="1"/>
      <c r="BI1307" s="1"/>
      <c r="BJ1307" s="1"/>
      <c r="BK1307" s="1"/>
      <c r="BL1307" s="3"/>
      <c r="BM1307" s="1"/>
      <c r="BN1307" s="1"/>
      <c r="BO1307" s="3"/>
      <c r="BP1307" s="1"/>
      <c r="BQ1307" s="1"/>
      <c r="BR1307" s="1"/>
      <c r="BS1307" s="3"/>
    </row>
    <row r="1308" spans="2:71" x14ac:dyDescent="0.2">
      <c r="B1308" s="54"/>
      <c r="C1308" s="54"/>
      <c r="D1308" s="55"/>
      <c r="E1308" s="55"/>
      <c r="F1308" s="55"/>
      <c r="G1308" s="55"/>
      <c r="H1308" s="55"/>
      <c r="I1308" s="55"/>
      <c r="J1308" s="55"/>
      <c r="K1308" s="55"/>
      <c r="L1308" s="55"/>
      <c r="M1308" s="55"/>
      <c r="N1308" s="55"/>
      <c r="O1308" s="58"/>
      <c r="P1308" s="58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5"/>
      <c r="AW1308" s="5"/>
      <c r="AX1308" s="64"/>
      <c r="AY1308" s="1"/>
      <c r="AZ1308" s="65"/>
      <c r="BA1308" s="64"/>
      <c r="BB1308" s="5"/>
      <c r="BC1308" s="5"/>
      <c r="BD1308" s="1"/>
      <c r="BE1308" s="1"/>
      <c r="BF1308" s="1"/>
      <c r="BG1308" s="1"/>
      <c r="BH1308" s="1"/>
      <c r="BI1308" s="1"/>
      <c r="BJ1308" s="1"/>
      <c r="BK1308" s="1"/>
      <c r="BL1308" s="3"/>
      <c r="BM1308" s="1"/>
      <c r="BN1308" s="1"/>
      <c r="BO1308" s="3"/>
      <c r="BP1308" s="1"/>
      <c r="BQ1308" s="1"/>
      <c r="BR1308" s="1"/>
      <c r="BS1308" s="3"/>
    </row>
    <row r="1309" spans="2:71" x14ac:dyDescent="0.2">
      <c r="B1309" s="54"/>
      <c r="C1309" s="54"/>
      <c r="D1309" s="55"/>
      <c r="E1309" s="55"/>
      <c r="F1309" s="55"/>
      <c r="G1309" s="55"/>
      <c r="H1309" s="55"/>
      <c r="I1309" s="55"/>
      <c r="J1309" s="55"/>
      <c r="K1309" s="55"/>
      <c r="L1309" s="55"/>
      <c r="M1309" s="55"/>
      <c r="N1309" s="55"/>
      <c r="O1309" s="58"/>
      <c r="P1309" s="58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5"/>
      <c r="AW1309" s="5"/>
      <c r="AX1309" s="64"/>
      <c r="AY1309" s="1"/>
      <c r="AZ1309" s="65"/>
      <c r="BA1309" s="64"/>
      <c r="BB1309" s="5"/>
      <c r="BC1309" s="5"/>
      <c r="BD1309" s="1"/>
      <c r="BE1309" s="1"/>
      <c r="BF1309" s="1"/>
      <c r="BG1309" s="1"/>
      <c r="BH1309" s="1"/>
      <c r="BI1309" s="1"/>
      <c r="BJ1309" s="1"/>
      <c r="BK1309" s="1"/>
      <c r="BL1309" s="3"/>
      <c r="BM1309" s="1"/>
      <c r="BN1309" s="1"/>
      <c r="BO1309" s="3"/>
      <c r="BP1309" s="1"/>
      <c r="BQ1309" s="1"/>
      <c r="BR1309" s="1"/>
      <c r="BS1309" s="3"/>
    </row>
    <row r="1310" spans="2:71" x14ac:dyDescent="0.2">
      <c r="B1310" s="54"/>
      <c r="C1310" s="54"/>
      <c r="D1310" s="55"/>
      <c r="E1310" s="55"/>
      <c r="F1310" s="55"/>
      <c r="G1310" s="55"/>
      <c r="H1310" s="55"/>
      <c r="I1310" s="55"/>
      <c r="J1310" s="55"/>
      <c r="K1310" s="55"/>
      <c r="L1310" s="55"/>
      <c r="M1310" s="55"/>
      <c r="N1310" s="55"/>
      <c r="O1310" s="58"/>
      <c r="P1310" s="58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5"/>
      <c r="AW1310" s="5"/>
      <c r="AX1310" s="64"/>
      <c r="AY1310" s="1"/>
      <c r="AZ1310" s="65"/>
      <c r="BA1310" s="64"/>
      <c r="BB1310" s="5"/>
      <c r="BC1310" s="5"/>
      <c r="BD1310" s="1"/>
      <c r="BE1310" s="1"/>
      <c r="BF1310" s="1"/>
      <c r="BG1310" s="1"/>
      <c r="BH1310" s="1"/>
      <c r="BI1310" s="1"/>
      <c r="BJ1310" s="1"/>
      <c r="BK1310" s="1"/>
      <c r="BL1310" s="3"/>
      <c r="BM1310" s="1"/>
      <c r="BN1310" s="1"/>
      <c r="BO1310" s="3"/>
      <c r="BP1310" s="1"/>
      <c r="BQ1310" s="1"/>
      <c r="BR1310" s="1"/>
      <c r="BS1310" s="3"/>
    </row>
    <row r="1311" spans="2:71" x14ac:dyDescent="0.2">
      <c r="B1311" s="54"/>
      <c r="C1311" s="54"/>
      <c r="D1311" s="55"/>
      <c r="E1311" s="55"/>
      <c r="F1311" s="55"/>
      <c r="G1311" s="55"/>
      <c r="H1311" s="55"/>
      <c r="I1311" s="55"/>
      <c r="J1311" s="55"/>
      <c r="K1311" s="55"/>
      <c r="L1311" s="55"/>
      <c r="M1311" s="55"/>
      <c r="N1311" s="55"/>
      <c r="O1311" s="58"/>
      <c r="P1311" s="58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5"/>
      <c r="AW1311" s="5"/>
      <c r="AX1311" s="64"/>
      <c r="AY1311" s="1"/>
      <c r="AZ1311" s="65"/>
      <c r="BA1311" s="64"/>
      <c r="BB1311" s="5"/>
      <c r="BC1311" s="5"/>
      <c r="BD1311" s="1"/>
      <c r="BE1311" s="1"/>
      <c r="BF1311" s="1"/>
      <c r="BG1311" s="1"/>
      <c r="BH1311" s="1"/>
      <c r="BI1311" s="1"/>
      <c r="BJ1311" s="1"/>
      <c r="BK1311" s="1"/>
      <c r="BL1311" s="3"/>
      <c r="BM1311" s="1"/>
      <c r="BN1311" s="1"/>
      <c r="BO1311" s="3"/>
      <c r="BP1311" s="1"/>
      <c r="BQ1311" s="1"/>
      <c r="BR1311" s="1"/>
      <c r="BS1311" s="3"/>
    </row>
    <row r="1312" spans="2:71" x14ac:dyDescent="0.2">
      <c r="B1312" s="54"/>
      <c r="C1312" s="54"/>
      <c r="D1312" s="55"/>
      <c r="E1312" s="55"/>
      <c r="F1312" s="55"/>
      <c r="G1312" s="55"/>
      <c r="H1312" s="55"/>
      <c r="I1312" s="55"/>
      <c r="J1312" s="55"/>
      <c r="K1312" s="55"/>
      <c r="L1312" s="55"/>
      <c r="M1312" s="55"/>
      <c r="N1312" s="55"/>
      <c r="O1312" s="58"/>
      <c r="P1312" s="58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5"/>
      <c r="AW1312" s="5"/>
      <c r="AX1312" s="64"/>
      <c r="AY1312" s="1"/>
      <c r="AZ1312" s="65"/>
      <c r="BA1312" s="64"/>
      <c r="BB1312" s="5"/>
      <c r="BC1312" s="5"/>
      <c r="BD1312" s="1"/>
      <c r="BE1312" s="1"/>
      <c r="BF1312" s="1"/>
      <c r="BG1312" s="1"/>
      <c r="BH1312" s="1"/>
      <c r="BI1312" s="1"/>
      <c r="BJ1312" s="1"/>
      <c r="BK1312" s="1"/>
      <c r="BL1312" s="3"/>
      <c r="BM1312" s="1"/>
      <c r="BN1312" s="1"/>
      <c r="BO1312" s="3"/>
      <c r="BP1312" s="1"/>
      <c r="BQ1312" s="1"/>
      <c r="BR1312" s="1"/>
      <c r="BS1312" s="3"/>
    </row>
    <row r="1313" spans="2:71" x14ac:dyDescent="0.2">
      <c r="B1313" s="54"/>
      <c r="C1313" s="54"/>
      <c r="D1313" s="55"/>
      <c r="E1313" s="55"/>
      <c r="F1313" s="55"/>
      <c r="G1313" s="55"/>
      <c r="H1313" s="55"/>
      <c r="I1313" s="55"/>
      <c r="J1313" s="55"/>
      <c r="K1313" s="55"/>
      <c r="L1313" s="55"/>
      <c r="M1313" s="55"/>
      <c r="N1313" s="55"/>
      <c r="O1313" s="58"/>
      <c r="P1313" s="58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5"/>
      <c r="AW1313" s="5"/>
      <c r="AX1313" s="64"/>
      <c r="AY1313" s="1"/>
      <c r="AZ1313" s="65"/>
      <c r="BA1313" s="64"/>
      <c r="BB1313" s="5"/>
      <c r="BC1313" s="5"/>
      <c r="BD1313" s="1"/>
      <c r="BE1313" s="1"/>
      <c r="BF1313" s="1"/>
      <c r="BG1313" s="1"/>
      <c r="BH1313" s="1"/>
      <c r="BI1313" s="1"/>
      <c r="BJ1313" s="1"/>
      <c r="BK1313" s="1"/>
      <c r="BL1313" s="3"/>
      <c r="BM1313" s="1"/>
      <c r="BN1313" s="1"/>
      <c r="BO1313" s="3"/>
      <c r="BP1313" s="1"/>
      <c r="BQ1313" s="1"/>
      <c r="BR1313" s="1"/>
      <c r="BS1313" s="3"/>
    </row>
    <row r="1314" spans="2:71" x14ac:dyDescent="0.2">
      <c r="B1314" s="54"/>
      <c r="C1314" s="54"/>
      <c r="D1314" s="55"/>
      <c r="E1314" s="55"/>
      <c r="F1314" s="55"/>
      <c r="G1314" s="55"/>
      <c r="H1314" s="55"/>
      <c r="I1314" s="55"/>
      <c r="J1314" s="55"/>
      <c r="K1314" s="55"/>
      <c r="L1314" s="55"/>
      <c r="M1314" s="55"/>
      <c r="N1314" s="55"/>
      <c r="O1314" s="58"/>
      <c r="P1314" s="58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5"/>
      <c r="AW1314" s="5"/>
      <c r="AX1314" s="64"/>
      <c r="AY1314" s="1"/>
      <c r="AZ1314" s="65"/>
      <c r="BA1314" s="64"/>
      <c r="BB1314" s="5"/>
      <c r="BC1314" s="5"/>
      <c r="BD1314" s="1"/>
      <c r="BE1314" s="1"/>
      <c r="BF1314" s="1"/>
      <c r="BG1314" s="1"/>
      <c r="BH1314" s="1"/>
      <c r="BI1314" s="1"/>
      <c r="BJ1314" s="1"/>
      <c r="BK1314" s="1"/>
      <c r="BL1314" s="3"/>
      <c r="BM1314" s="1"/>
      <c r="BN1314" s="1"/>
      <c r="BO1314" s="3"/>
      <c r="BP1314" s="1"/>
      <c r="BQ1314" s="1"/>
      <c r="BR1314" s="1"/>
      <c r="BS1314" s="3"/>
    </row>
    <row r="1315" spans="2:71" x14ac:dyDescent="0.2">
      <c r="B1315" s="54"/>
      <c r="C1315" s="54"/>
      <c r="D1315" s="55"/>
      <c r="E1315" s="55"/>
      <c r="F1315" s="55"/>
      <c r="G1315" s="55"/>
      <c r="H1315" s="55"/>
      <c r="I1315" s="55"/>
      <c r="J1315" s="55"/>
      <c r="K1315" s="55"/>
      <c r="L1315" s="55"/>
      <c r="M1315" s="55"/>
      <c r="N1315" s="55"/>
      <c r="O1315" s="58"/>
      <c r="P1315" s="58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5"/>
      <c r="AW1315" s="5"/>
      <c r="AX1315" s="64"/>
      <c r="AY1315" s="1"/>
      <c r="AZ1315" s="65"/>
      <c r="BA1315" s="64"/>
      <c r="BB1315" s="5"/>
      <c r="BC1315" s="5"/>
      <c r="BD1315" s="1"/>
      <c r="BE1315" s="1"/>
      <c r="BF1315" s="1"/>
      <c r="BG1315" s="1"/>
      <c r="BH1315" s="1"/>
      <c r="BI1315" s="1"/>
      <c r="BJ1315" s="1"/>
      <c r="BK1315" s="1"/>
      <c r="BL1315" s="3"/>
      <c r="BM1315" s="1"/>
      <c r="BN1315" s="1"/>
      <c r="BO1315" s="3"/>
      <c r="BP1315" s="1"/>
      <c r="BQ1315" s="1"/>
      <c r="BR1315" s="1"/>
      <c r="BS1315" s="3"/>
    </row>
    <row r="1316" spans="2:71" x14ac:dyDescent="0.2">
      <c r="B1316" s="54"/>
      <c r="C1316" s="54"/>
      <c r="D1316" s="55"/>
      <c r="E1316" s="55"/>
      <c r="F1316" s="55"/>
      <c r="G1316" s="55"/>
      <c r="H1316" s="55"/>
      <c r="I1316" s="55"/>
      <c r="J1316" s="55"/>
      <c r="K1316" s="55"/>
      <c r="L1316" s="55"/>
      <c r="M1316" s="55"/>
      <c r="N1316" s="55"/>
      <c r="O1316" s="58"/>
      <c r="P1316" s="58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5"/>
      <c r="AW1316" s="5"/>
      <c r="AX1316" s="64"/>
      <c r="AY1316" s="1"/>
      <c r="AZ1316" s="65"/>
      <c r="BA1316" s="64"/>
      <c r="BB1316" s="5"/>
      <c r="BC1316" s="5"/>
      <c r="BD1316" s="1"/>
      <c r="BE1316" s="1"/>
      <c r="BF1316" s="1"/>
      <c r="BG1316" s="1"/>
      <c r="BH1316" s="1"/>
      <c r="BI1316" s="1"/>
      <c r="BJ1316" s="1"/>
      <c r="BK1316" s="1"/>
      <c r="BL1316" s="3"/>
      <c r="BM1316" s="1"/>
      <c r="BN1316" s="1"/>
      <c r="BO1316" s="3"/>
      <c r="BP1316" s="1"/>
      <c r="BQ1316" s="1"/>
      <c r="BR1316" s="1"/>
      <c r="BS1316" s="3"/>
    </row>
    <row r="1317" spans="2:71" x14ac:dyDescent="0.2">
      <c r="B1317" s="54"/>
      <c r="C1317" s="54"/>
      <c r="D1317" s="55"/>
      <c r="E1317" s="55"/>
      <c r="F1317" s="55"/>
      <c r="G1317" s="55"/>
      <c r="H1317" s="55"/>
      <c r="I1317" s="55"/>
      <c r="J1317" s="55"/>
      <c r="K1317" s="55"/>
      <c r="L1317" s="55"/>
      <c r="M1317" s="55"/>
      <c r="N1317" s="55"/>
      <c r="O1317" s="58"/>
      <c r="P1317" s="58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5"/>
      <c r="AW1317" s="5"/>
      <c r="AX1317" s="64"/>
      <c r="AY1317" s="1"/>
      <c r="AZ1317" s="65"/>
      <c r="BA1317" s="64"/>
      <c r="BB1317" s="5"/>
      <c r="BC1317" s="5"/>
      <c r="BD1317" s="1"/>
      <c r="BE1317" s="1"/>
      <c r="BF1317" s="1"/>
      <c r="BG1317" s="1"/>
      <c r="BH1317" s="1"/>
      <c r="BI1317" s="1"/>
      <c r="BJ1317" s="1"/>
      <c r="BK1317" s="1"/>
      <c r="BL1317" s="3"/>
      <c r="BM1317" s="1"/>
      <c r="BN1317" s="1"/>
      <c r="BO1317" s="3"/>
      <c r="BP1317" s="1"/>
      <c r="BQ1317" s="1"/>
      <c r="BR1317" s="1"/>
      <c r="BS1317" s="3"/>
    </row>
    <row r="1318" spans="2:71" x14ac:dyDescent="0.2">
      <c r="B1318" s="54"/>
      <c r="C1318" s="54"/>
      <c r="D1318" s="55"/>
      <c r="E1318" s="55"/>
      <c r="F1318" s="55"/>
      <c r="G1318" s="55"/>
      <c r="H1318" s="55"/>
      <c r="I1318" s="55"/>
      <c r="J1318" s="55"/>
      <c r="K1318" s="55"/>
      <c r="L1318" s="55"/>
      <c r="M1318" s="55"/>
      <c r="N1318" s="55"/>
      <c r="O1318" s="58"/>
      <c r="P1318" s="58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5"/>
      <c r="AW1318" s="5"/>
      <c r="AX1318" s="64"/>
      <c r="AY1318" s="1"/>
      <c r="AZ1318" s="65"/>
      <c r="BA1318" s="64"/>
      <c r="BB1318" s="5"/>
      <c r="BC1318" s="5"/>
      <c r="BD1318" s="1"/>
      <c r="BE1318" s="1"/>
      <c r="BF1318" s="1"/>
      <c r="BG1318" s="1"/>
      <c r="BH1318" s="1"/>
      <c r="BI1318" s="1"/>
      <c r="BJ1318" s="1"/>
      <c r="BK1318" s="1"/>
      <c r="BL1318" s="3"/>
      <c r="BM1318" s="1"/>
      <c r="BN1318" s="1"/>
      <c r="BO1318" s="3"/>
      <c r="BP1318" s="1"/>
      <c r="BQ1318" s="1"/>
      <c r="BR1318" s="1"/>
      <c r="BS1318" s="3"/>
    </row>
    <row r="1319" spans="2:71" x14ac:dyDescent="0.2">
      <c r="B1319" s="54"/>
      <c r="C1319" s="54"/>
      <c r="D1319" s="55"/>
      <c r="E1319" s="55"/>
      <c r="F1319" s="55"/>
      <c r="G1319" s="55"/>
      <c r="H1319" s="55"/>
      <c r="I1319" s="55"/>
      <c r="J1319" s="55"/>
      <c r="K1319" s="55"/>
      <c r="L1319" s="55"/>
      <c r="M1319" s="55"/>
      <c r="N1319" s="55"/>
      <c r="O1319" s="58"/>
      <c r="P1319" s="58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5"/>
      <c r="AW1319" s="5"/>
      <c r="AX1319" s="64"/>
      <c r="AY1319" s="1"/>
      <c r="AZ1319" s="65"/>
      <c r="BA1319" s="64"/>
      <c r="BB1319" s="5"/>
      <c r="BC1319" s="5"/>
      <c r="BD1319" s="1"/>
      <c r="BE1319" s="1"/>
      <c r="BF1319" s="1"/>
      <c r="BG1319" s="1"/>
      <c r="BH1319" s="1"/>
      <c r="BI1319" s="1"/>
      <c r="BJ1319" s="1"/>
      <c r="BK1319" s="1"/>
      <c r="BL1319" s="3"/>
      <c r="BM1319" s="1"/>
      <c r="BN1319" s="1"/>
      <c r="BO1319" s="3"/>
      <c r="BP1319" s="1"/>
      <c r="BQ1319" s="1"/>
      <c r="BR1319" s="1"/>
      <c r="BS1319" s="3"/>
    </row>
    <row r="1320" spans="2:71" x14ac:dyDescent="0.2">
      <c r="B1320" s="54"/>
      <c r="C1320" s="54"/>
      <c r="D1320" s="55"/>
      <c r="E1320" s="55"/>
      <c r="F1320" s="55"/>
      <c r="G1320" s="55"/>
      <c r="H1320" s="55"/>
      <c r="I1320" s="55"/>
      <c r="J1320" s="55"/>
      <c r="K1320" s="55"/>
      <c r="L1320" s="55"/>
      <c r="M1320" s="55"/>
      <c r="N1320" s="55"/>
      <c r="O1320" s="58"/>
      <c r="P1320" s="58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5"/>
      <c r="AW1320" s="5"/>
      <c r="AX1320" s="64"/>
      <c r="AY1320" s="1"/>
      <c r="AZ1320" s="65"/>
      <c r="BA1320" s="64"/>
      <c r="BB1320" s="5"/>
      <c r="BC1320" s="5"/>
      <c r="BD1320" s="1"/>
      <c r="BE1320" s="1"/>
      <c r="BF1320" s="1"/>
      <c r="BG1320" s="1"/>
      <c r="BH1320" s="1"/>
      <c r="BI1320" s="1"/>
      <c r="BJ1320" s="1"/>
      <c r="BK1320" s="1"/>
      <c r="BL1320" s="3"/>
      <c r="BM1320" s="1"/>
      <c r="BN1320" s="1"/>
      <c r="BO1320" s="3"/>
      <c r="BP1320" s="1"/>
      <c r="BQ1320" s="1"/>
      <c r="BR1320" s="1"/>
      <c r="BS1320" s="3"/>
    </row>
    <row r="1321" spans="2:71" x14ac:dyDescent="0.2">
      <c r="B1321" s="54"/>
      <c r="C1321" s="54"/>
      <c r="D1321" s="55"/>
      <c r="E1321" s="55"/>
      <c r="F1321" s="55"/>
      <c r="G1321" s="55"/>
      <c r="H1321" s="55"/>
      <c r="I1321" s="55"/>
      <c r="J1321" s="55"/>
      <c r="K1321" s="55"/>
      <c r="L1321" s="55"/>
      <c r="M1321" s="55"/>
      <c r="N1321" s="55"/>
      <c r="O1321" s="58"/>
      <c r="P1321" s="58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5"/>
      <c r="AW1321" s="5"/>
      <c r="AX1321" s="64"/>
      <c r="AY1321" s="1"/>
      <c r="AZ1321" s="65"/>
      <c r="BA1321" s="64"/>
      <c r="BB1321" s="5"/>
      <c r="BC1321" s="5"/>
      <c r="BD1321" s="1"/>
      <c r="BE1321" s="1"/>
      <c r="BF1321" s="1"/>
      <c r="BG1321" s="1"/>
      <c r="BH1321" s="1"/>
      <c r="BI1321" s="1"/>
      <c r="BJ1321" s="1"/>
      <c r="BK1321" s="1"/>
      <c r="BL1321" s="3"/>
      <c r="BM1321" s="1"/>
      <c r="BN1321" s="1"/>
      <c r="BO1321" s="3"/>
      <c r="BP1321" s="1"/>
      <c r="BQ1321" s="1"/>
      <c r="BR1321" s="1"/>
      <c r="BS1321" s="3"/>
    </row>
    <row r="1322" spans="2:71" x14ac:dyDescent="0.2">
      <c r="B1322" s="54"/>
      <c r="C1322" s="54"/>
      <c r="D1322" s="55"/>
      <c r="E1322" s="55"/>
      <c r="F1322" s="55"/>
      <c r="G1322" s="55"/>
      <c r="H1322" s="55"/>
      <c r="I1322" s="55"/>
      <c r="J1322" s="55"/>
      <c r="K1322" s="55"/>
      <c r="L1322" s="55"/>
      <c r="M1322" s="55"/>
      <c r="N1322" s="55"/>
      <c r="O1322" s="58"/>
      <c r="P1322" s="58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5"/>
      <c r="AW1322" s="5"/>
      <c r="AX1322" s="64"/>
      <c r="AY1322" s="1"/>
      <c r="AZ1322" s="65"/>
      <c r="BA1322" s="64"/>
      <c r="BB1322" s="5"/>
      <c r="BC1322" s="5"/>
      <c r="BD1322" s="1"/>
      <c r="BE1322" s="1"/>
      <c r="BF1322" s="1"/>
      <c r="BG1322" s="1"/>
      <c r="BH1322" s="1"/>
      <c r="BI1322" s="1"/>
      <c r="BJ1322" s="1"/>
      <c r="BK1322" s="1"/>
      <c r="BL1322" s="3"/>
      <c r="BM1322" s="1"/>
      <c r="BN1322" s="1"/>
      <c r="BO1322" s="3"/>
      <c r="BP1322" s="1"/>
      <c r="BQ1322" s="1"/>
      <c r="BR1322" s="1"/>
      <c r="BS1322" s="3"/>
    </row>
    <row r="1323" spans="2:71" x14ac:dyDescent="0.2">
      <c r="B1323" s="54"/>
      <c r="C1323" s="54"/>
      <c r="D1323" s="55"/>
      <c r="E1323" s="55"/>
      <c r="F1323" s="55"/>
      <c r="G1323" s="55"/>
      <c r="H1323" s="55"/>
      <c r="I1323" s="55"/>
      <c r="J1323" s="55"/>
      <c r="K1323" s="55"/>
      <c r="L1323" s="55"/>
      <c r="M1323" s="55"/>
      <c r="N1323" s="55"/>
      <c r="O1323" s="58"/>
      <c r="P1323" s="58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5"/>
      <c r="AW1323" s="5"/>
      <c r="AX1323" s="64"/>
      <c r="AY1323" s="1"/>
      <c r="AZ1323" s="65"/>
      <c r="BA1323" s="64"/>
      <c r="BB1323" s="5"/>
      <c r="BC1323" s="5"/>
      <c r="BD1323" s="1"/>
      <c r="BE1323" s="1"/>
      <c r="BF1323" s="1"/>
      <c r="BG1323" s="1"/>
      <c r="BH1323" s="1"/>
      <c r="BI1323" s="1"/>
      <c r="BJ1323" s="1"/>
      <c r="BK1323" s="1"/>
      <c r="BL1323" s="3"/>
      <c r="BM1323" s="1"/>
      <c r="BN1323" s="1"/>
      <c r="BO1323" s="3"/>
      <c r="BP1323" s="1"/>
      <c r="BQ1323" s="1"/>
      <c r="BR1323" s="1"/>
      <c r="BS1323" s="3"/>
    </row>
    <row r="1324" spans="2:71" x14ac:dyDescent="0.2">
      <c r="B1324" s="54"/>
      <c r="C1324" s="54"/>
      <c r="D1324" s="55"/>
      <c r="E1324" s="55"/>
      <c r="F1324" s="55"/>
      <c r="G1324" s="55"/>
      <c r="H1324" s="55"/>
      <c r="I1324" s="55"/>
      <c r="J1324" s="55"/>
      <c r="K1324" s="55"/>
      <c r="L1324" s="55"/>
      <c r="M1324" s="55"/>
      <c r="N1324" s="55"/>
      <c r="O1324" s="58"/>
      <c r="P1324" s="58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5"/>
      <c r="AW1324" s="5"/>
      <c r="AX1324" s="64"/>
      <c r="AY1324" s="1"/>
      <c r="AZ1324" s="65"/>
      <c r="BA1324" s="64"/>
      <c r="BB1324" s="5"/>
      <c r="BC1324" s="5"/>
      <c r="BD1324" s="1"/>
      <c r="BE1324" s="1"/>
      <c r="BF1324" s="1"/>
      <c r="BG1324" s="1"/>
      <c r="BH1324" s="1"/>
      <c r="BI1324" s="1"/>
      <c r="BJ1324" s="1"/>
      <c r="BK1324" s="1"/>
      <c r="BL1324" s="3"/>
      <c r="BM1324" s="1"/>
      <c r="BN1324" s="1"/>
      <c r="BO1324" s="3"/>
      <c r="BP1324" s="1"/>
      <c r="BQ1324" s="1"/>
      <c r="BR1324" s="1"/>
      <c r="BS1324" s="3"/>
    </row>
    <row r="1325" spans="2:71" x14ac:dyDescent="0.2">
      <c r="B1325" s="54"/>
      <c r="C1325" s="54"/>
      <c r="D1325" s="55"/>
      <c r="E1325" s="55"/>
      <c r="F1325" s="55"/>
      <c r="G1325" s="55"/>
      <c r="H1325" s="55"/>
      <c r="I1325" s="55"/>
      <c r="J1325" s="55"/>
      <c r="K1325" s="55"/>
      <c r="L1325" s="55"/>
      <c r="M1325" s="55"/>
      <c r="N1325" s="55"/>
      <c r="O1325" s="58"/>
      <c r="P1325" s="58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5"/>
      <c r="AW1325" s="5"/>
      <c r="AX1325" s="64"/>
      <c r="AY1325" s="1"/>
      <c r="AZ1325" s="65"/>
      <c r="BA1325" s="64"/>
      <c r="BB1325" s="5"/>
      <c r="BC1325" s="5"/>
      <c r="BD1325" s="1"/>
      <c r="BE1325" s="1"/>
      <c r="BF1325" s="1"/>
      <c r="BG1325" s="1"/>
      <c r="BH1325" s="1"/>
      <c r="BI1325" s="1"/>
      <c r="BJ1325" s="1"/>
      <c r="BK1325" s="1"/>
      <c r="BL1325" s="3"/>
      <c r="BM1325" s="1"/>
      <c r="BN1325" s="1"/>
      <c r="BO1325" s="3"/>
      <c r="BP1325" s="1"/>
      <c r="BQ1325" s="1"/>
      <c r="BR1325" s="1"/>
      <c r="BS1325" s="3"/>
    </row>
    <row r="1326" spans="2:71" x14ac:dyDescent="0.2">
      <c r="B1326" s="54"/>
      <c r="C1326" s="54"/>
      <c r="D1326" s="55"/>
      <c r="E1326" s="55"/>
      <c r="F1326" s="55"/>
      <c r="G1326" s="55"/>
      <c r="H1326" s="55"/>
      <c r="I1326" s="55"/>
      <c r="J1326" s="55"/>
      <c r="K1326" s="55"/>
      <c r="L1326" s="55"/>
      <c r="M1326" s="55"/>
      <c r="N1326" s="55"/>
      <c r="O1326" s="58"/>
      <c r="P1326" s="58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5"/>
      <c r="AW1326" s="5"/>
      <c r="AX1326" s="64"/>
      <c r="AY1326" s="1"/>
      <c r="AZ1326" s="65"/>
      <c r="BA1326" s="64"/>
      <c r="BB1326" s="5"/>
      <c r="BC1326" s="5"/>
      <c r="BD1326" s="1"/>
      <c r="BE1326" s="1"/>
      <c r="BF1326" s="1"/>
      <c r="BG1326" s="1"/>
      <c r="BH1326" s="1"/>
      <c r="BI1326" s="1"/>
      <c r="BJ1326" s="1"/>
      <c r="BK1326" s="1"/>
      <c r="BL1326" s="3"/>
      <c r="BM1326" s="1"/>
      <c r="BN1326" s="1"/>
      <c r="BO1326" s="3"/>
      <c r="BP1326" s="1"/>
      <c r="BQ1326" s="1"/>
      <c r="BR1326" s="1"/>
      <c r="BS1326" s="3"/>
    </row>
    <row r="1327" spans="2:71" x14ac:dyDescent="0.2">
      <c r="B1327" s="54"/>
      <c r="C1327" s="54"/>
      <c r="D1327" s="55"/>
      <c r="E1327" s="55"/>
      <c r="F1327" s="55"/>
      <c r="G1327" s="55"/>
      <c r="H1327" s="55"/>
      <c r="I1327" s="55"/>
      <c r="J1327" s="55"/>
      <c r="K1327" s="55"/>
      <c r="L1327" s="55"/>
      <c r="M1327" s="55"/>
      <c r="N1327" s="55"/>
      <c r="O1327" s="58"/>
      <c r="P1327" s="58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5"/>
      <c r="AW1327" s="5"/>
      <c r="AX1327" s="64"/>
      <c r="AY1327" s="1"/>
      <c r="AZ1327" s="65"/>
      <c r="BA1327" s="64"/>
      <c r="BB1327" s="5"/>
      <c r="BC1327" s="5"/>
      <c r="BD1327" s="1"/>
      <c r="BE1327" s="1"/>
      <c r="BF1327" s="1"/>
      <c r="BG1327" s="1"/>
      <c r="BH1327" s="1"/>
      <c r="BI1327" s="1"/>
      <c r="BJ1327" s="1"/>
      <c r="BK1327" s="1"/>
      <c r="BL1327" s="3"/>
      <c r="BM1327" s="1"/>
      <c r="BN1327" s="1"/>
      <c r="BO1327" s="3"/>
      <c r="BP1327" s="1"/>
      <c r="BQ1327" s="1"/>
      <c r="BR1327" s="1"/>
      <c r="BS1327" s="3"/>
    </row>
    <row r="1328" spans="2:71" x14ac:dyDescent="0.2">
      <c r="B1328" s="54"/>
      <c r="C1328" s="54"/>
      <c r="D1328" s="55"/>
      <c r="E1328" s="55"/>
      <c r="F1328" s="55"/>
      <c r="G1328" s="55"/>
      <c r="H1328" s="55"/>
      <c r="I1328" s="55"/>
      <c r="J1328" s="55"/>
      <c r="K1328" s="55"/>
      <c r="L1328" s="55"/>
      <c r="M1328" s="55"/>
      <c r="N1328" s="55"/>
      <c r="O1328" s="58"/>
      <c r="P1328" s="58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5"/>
      <c r="AW1328" s="5"/>
      <c r="AX1328" s="64"/>
      <c r="AY1328" s="1"/>
      <c r="AZ1328" s="65"/>
      <c r="BA1328" s="64"/>
      <c r="BB1328" s="5"/>
      <c r="BC1328" s="5"/>
      <c r="BD1328" s="1"/>
      <c r="BE1328" s="1"/>
      <c r="BF1328" s="1"/>
      <c r="BG1328" s="1"/>
      <c r="BH1328" s="1"/>
      <c r="BI1328" s="1"/>
      <c r="BJ1328" s="1"/>
      <c r="BK1328" s="1"/>
      <c r="BL1328" s="3"/>
      <c r="BM1328" s="1"/>
      <c r="BN1328" s="1"/>
      <c r="BO1328" s="3"/>
      <c r="BP1328" s="1"/>
      <c r="BQ1328" s="1"/>
      <c r="BR1328" s="1"/>
      <c r="BS1328" s="3"/>
    </row>
    <row r="1329" spans="2:71" x14ac:dyDescent="0.2">
      <c r="B1329" s="54"/>
      <c r="C1329" s="54"/>
      <c r="D1329" s="55"/>
      <c r="E1329" s="55"/>
      <c r="F1329" s="55"/>
      <c r="G1329" s="55"/>
      <c r="H1329" s="55"/>
      <c r="I1329" s="55"/>
      <c r="J1329" s="55"/>
      <c r="K1329" s="55"/>
      <c r="L1329" s="55"/>
      <c r="M1329" s="55"/>
      <c r="N1329" s="55"/>
      <c r="O1329" s="58"/>
      <c r="P1329" s="58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5"/>
      <c r="AW1329" s="5"/>
      <c r="AX1329" s="64"/>
      <c r="AY1329" s="1"/>
      <c r="AZ1329" s="65"/>
      <c r="BA1329" s="64"/>
      <c r="BB1329" s="5"/>
      <c r="BC1329" s="5"/>
      <c r="BD1329" s="1"/>
      <c r="BE1329" s="1"/>
      <c r="BF1329" s="1"/>
      <c r="BG1329" s="1"/>
      <c r="BH1329" s="1"/>
      <c r="BI1329" s="1"/>
      <c r="BJ1329" s="1"/>
      <c r="BK1329" s="1"/>
      <c r="BL1329" s="3"/>
      <c r="BM1329" s="1"/>
      <c r="BN1329" s="1"/>
      <c r="BO1329" s="3"/>
      <c r="BP1329" s="1"/>
      <c r="BQ1329" s="1"/>
      <c r="BR1329" s="1"/>
      <c r="BS1329" s="3"/>
    </row>
    <row r="1330" spans="2:71" x14ac:dyDescent="0.2">
      <c r="B1330" s="54"/>
      <c r="C1330" s="54"/>
      <c r="D1330" s="55"/>
      <c r="E1330" s="55"/>
      <c r="F1330" s="55"/>
      <c r="G1330" s="55"/>
      <c r="H1330" s="55"/>
      <c r="I1330" s="55"/>
      <c r="J1330" s="55"/>
      <c r="K1330" s="55"/>
      <c r="L1330" s="55"/>
      <c r="M1330" s="55"/>
      <c r="N1330" s="55"/>
      <c r="O1330" s="58"/>
      <c r="P1330" s="58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5"/>
      <c r="AW1330" s="5"/>
      <c r="AX1330" s="64"/>
      <c r="AY1330" s="1"/>
      <c r="AZ1330" s="65"/>
      <c r="BA1330" s="64"/>
      <c r="BB1330" s="5"/>
      <c r="BC1330" s="5"/>
      <c r="BD1330" s="1"/>
      <c r="BE1330" s="1"/>
      <c r="BF1330" s="1"/>
      <c r="BG1330" s="1"/>
      <c r="BH1330" s="1"/>
      <c r="BI1330" s="1"/>
      <c r="BJ1330" s="1"/>
      <c r="BK1330" s="1"/>
      <c r="BL1330" s="3"/>
      <c r="BM1330" s="1"/>
      <c r="BN1330" s="1"/>
      <c r="BO1330" s="3"/>
      <c r="BP1330" s="1"/>
      <c r="BQ1330" s="1"/>
      <c r="BR1330" s="1"/>
      <c r="BS1330" s="3"/>
    </row>
    <row r="1331" spans="2:71" x14ac:dyDescent="0.2">
      <c r="B1331" s="54"/>
      <c r="C1331" s="54"/>
      <c r="D1331" s="55"/>
      <c r="E1331" s="55"/>
      <c r="F1331" s="55"/>
      <c r="G1331" s="55"/>
      <c r="H1331" s="55"/>
      <c r="I1331" s="55"/>
      <c r="J1331" s="55"/>
      <c r="K1331" s="55"/>
      <c r="L1331" s="55"/>
      <c r="M1331" s="55"/>
      <c r="N1331" s="55"/>
      <c r="O1331" s="58"/>
      <c r="P1331" s="58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5"/>
      <c r="AW1331" s="5"/>
      <c r="AX1331" s="64"/>
      <c r="AY1331" s="1"/>
      <c r="AZ1331" s="65"/>
      <c r="BA1331" s="64"/>
      <c r="BB1331" s="5"/>
      <c r="BC1331" s="5"/>
      <c r="BD1331" s="1"/>
      <c r="BE1331" s="1"/>
      <c r="BF1331" s="1"/>
      <c r="BG1331" s="1"/>
      <c r="BH1331" s="1"/>
      <c r="BI1331" s="1"/>
      <c r="BJ1331" s="1"/>
      <c r="BK1331" s="1"/>
      <c r="BL1331" s="3"/>
      <c r="BM1331" s="1"/>
      <c r="BN1331" s="1"/>
      <c r="BO1331" s="3"/>
      <c r="BP1331" s="1"/>
      <c r="BQ1331" s="1"/>
      <c r="BR1331" s="1"/>
      <c r="BS1331" s="3"/>
    </row>
    <row r="1332" spans="2:71" x14ac:dyDescent="0.2">
      <c r="B1332" s="54"/>
      <c r="C1332" s="54"/>
      <c r="D1332" s="55"/>
      <c r="E1332" s="55"/>
      <c r="F1332" s="55"/>
      <c r="G1332" s="55"/>
      <c r="H1332" s="55"/>
      <c r="I1332" s="55"/>
      <c r="J1332" s="55"/>
      <c r="K1332" s="55"/>
      <c r="L1332" s="55"/>
      <c r="M1332" s="55"/>
      <c r="N1332" s="55"/>
      <c r="O1332" s="58"/>
      <c r="P1332" s="58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5"/>
      <c r="AW1332" s="5"/>
      <c r="AX1332" s="64"/>
      <c r="AY1332" s="1"/>
      <c r="AZ1332" s="65"/>
      <c r="BA1332" s="64"/>
      <c r="BB1332" s="5"/>
      <c r="BC1332" s="5"/>
      <c r="BD1332" s="1"/>
      <c r="BE1332" s="1"/>
      <c r="BF1332" s="1"/>
      <c r="BG1332" s="1"/>
      <c r="BH1332" s="1"/>
      <c r="BI1332" s="1"/>
      <c r="BJ1332" s="1"/>
      <c r="BK1332" s="1"/>
      <c r="BL1332" s="3"/>
      <c r="BM1332" s="1"/>
      <c r="BN1332" s="1"/>
      <c r="BO1332" s="3"/>
      <c r="BP1332" s="1"/>
      <c r="BQ1332" s="1"/>
      <c r="BR1332" s="1"/>
      <c r="BS1332" s="3"/>
    </row>
    <row r="1333" spans="2:71" x14ac:dyDescent="0.2">
      <c r="B1333" s="54"/>
      <c r="C1333" s="54"/>
      <c r="D1333" s="55"/>
      <c r="E1333" s="55"/>
      <c r="F1333" s="55"/>
      <c r="G1333" s="55"/>
      <c r="H1333" s="55"/>
      <c r="I1333" s="55"/>
      <c r="J1333" s="55"/>
      <c r="K1333" s="55"/>
      <c r="L1333" s="55"/>
      <c r="M1333" s="55"/>
      <c r="N1333" s="55"/>
      <c r="O1333" s="58"/>
      <c r="P1333" s="58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5"/>
      <c r="AW1333" s="5"/>
      <c r="AX1333" s="64"/>
      <c r="AY1333" s="1"/>
      <c r="AZ1333" s="65"/>
      <c r="BA1333" s="64"/>
      <c r="BB1333" s="5"/>
      <c r="BC1333" s="5"/>
      <c r="BD1333" s="1"/>
      <c r="BE1333" s="1"/>
      <c r="BF1333" s="1"/>
      <c r="BG1333" s="1"/>
      <c r="BH1333" s="1"/>
      <c r="BI1333" s="1"/>
      <c r="BJ1333" s="1"/>
      <c r="BK1333" s="1"/>
      <c r="BL1333" s="3"/>
      <c r="BM1333" s="1"/>
      <c r="BN1333" s="1"/>
      <c r="BO1333" s="3"/>
      <c r="BP1333" s="1"/>
      <c r="BQ1333" s="1"/>
      <c r="BR1333" s="1"/>
      <c r="BS1333" s="3"/>
    </row>
    <row r="1334" spans="2:71" x14ac:dyDescent="0.2">
      <c r="B1334" s="54"/>
      <c r="C1334" s="54"/>
      <c r="D1334" s="55"/>
      <c r="E1334" s="55"/>
      <c r="F1334" s="55"/>
      <c r="G1334" s="55"/>
      <c r="H1334" s="55"/>
      <c r="I1334" s="55"/>
      <c r="J1334" s="55"/>
      <c r="K1334" s="55"/>
      <c r="L1334" s="55"/>
      <c r="M1334" s="55"/>
      <c r="N1334" s="55"/>
      <c r="O1334" s="58"/>
      <c r="P1334" s="58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5"/>
      <c r="AW1334" s="5"/>
      <c r="AX1334" s="64"/>
      <c r="AY1334" s="1"/>
      <c r="AZ1334" s="65"/>
      <c r="BA1334" s="64"/>
      <c r="BB1334" s="5"/>
      <c r="BC1334" s="5"/>
      <c r="BD1334" s="1"/>
      <c r="BE1334" s="1"/>
      <c r="BF1334" s="1"/>
      <c r="BG1334" s="1"/>
      <c r="BH1334" s="1"/>
      <c r="BI1334" s="1"/>
      <c r="BJ1334" s="1"/>
      <c r="BK1334" s="1"/>
      <c r="BL1334" s="3"/>
      <c r="BM1334" s="1"/>
      <c r="BN1334" s="1"/>
      <c r="BO1334" s="3"/>
      <c r="BP1334" s="1"/>
      <c r="BQ1334" s="1"/>
      <c r="BR1334" s="1"/>
      <c r="BS1334" s="3"/>
    </row>
    <row r="1335" spans="2:71" x14ac:dyDescent="0.2">
      <c r="B1335" s="54"/>
      <c r="C1335" s="54"/>
      <c r="D1335" s="55"/>
      <c r="E1335" s="55"/>
      <c r="F1335" s="55"/>
      <c r="G1335" s="55"/>
      <c r="H1335" s="55"/>
      <c r="I1335" s="55"/>
      <c r="J1335" s="55"/>
      <c r="K1335" s="55"/>
      <c r="L1335" s="55"/>
      <c r="M1335" s="55"/>
      <c r="N1335" s="55"/>
      <c r="O1335" s="58"/>
      <c r="P1335" s="58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5"/>
      <c r="AW1335" s="5"/>
      <c r="AX1335" s="64"/>
      <c r="AY1335" s="1"/>
      <c r="AZ1335" s="65"/>
      <c r="BA1335" s="64"/>
      <c r="BB1335" s="5"/>
      <c r="BC1335" s="5"/>
      <c r="BD1335" s="1"/>
      <c r="BE1335" s="1"/>
      <c r="BF1335" s="1"/>
      <c r="BG1335" s="1"/>
      <c r="BH1335" s="1"/>
      <c r="BI1335" s="1"/>
      <c r="BJ1335" s="1"/>
      <c r="BK1335" s="1"/>
      <c r="BL1335" s="3"/>
      <c r="BM1335" s="1"/>
      <c r="BN1335" s="1"/>
      <c r="BO1335" s="3"/>
      <c r="BP1335" s="1"/>
      <c r="BQ1335" s="1"/>
      <c r="BR1335" s="1"/>
      <c r="BS1335" s="3"/>
    </row>
    <row r="1336" spans="2:71" x14ac:dyDescent="0.2">
      <c r="B1336" s="54"/>
      <c r="C1336" s="54"/>
      <c r="D1336" s="55"/>
      <c r="E1336" s="55"/>
      <c r="F1336" s="55"/>
      <c r="G1336" s="55"/>
      <c r="H1336" s="55"/>
      <c r="I1336" s="55"/>
      <c r="J1336" s="55"/>
      <c r="K1336" s="55"/>
      <c r="L1336" s="55"/>
      <c r="M1336" s="55"/>
      <c r="N1336" s="55"/>
      <c r="O1336" s="58"/>
      <c r="P1336" s="58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5"/>
      <c r="AW1336" s="5"/>
      <c r="AX1336" s="64"/>
      <c r="AY1336" s="1"/>
      <c r="AZ1336" s="65"/>
      <c r="BA1336" s="64"/>
      <c r="BB1336" s="5"/>
      <c r="BC1336" s="5"/>
      <c r="BD1336" s="1"/>
      <c r="BE1336" s="1"/>
      <c r="BF1336" s="1"/>
      <c r="BG1336" s="1"/>
      <c r="BH1336" s="1"/>
      <c r="BI1336" s="1"/>
      <c r="BJ1336" s="1"/>
      <c r="BK1336" s="1"/>
      <c r="BL1336" s="3"/>
      <c r="BM1336" s="1"/>
      <c r="BN1336" s="1"/>
      <c r="BO1336" s="3"/>
      <c r="BP1336" s="1"/>
      <c r="BQ1336" s="1"/>
      <c r="BR1336" s="1"/>
      <c r="BS1336" s="3"/>
    </row>
    <row r="1337" spans="2:71" x14ac:dyDescent="0.2">
      <c r="B1337" s="54"/>
      <c r="C1337" s="54"/>
      <c r="D1337" s="55"/>
      <c r="E1337" s="55"/>
      <c r="F1337" s="55"/>
      <c r="G1337" s="55"/>
      <c r="H1337" s="55"/>
      <c r="I1337" s="55"/>
      <c r="J1337" s="55"/>
      <c r="K1337" s="55"/>
      <c r="L1337" s="55"/>
      <c r="M1337" s="55"/>
      <c r="N1337" s="55"/>
      <c r="O1337" s="58"/>
      <c r="P1337" s="58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5"/>
      <c r="AW1337" s="5"/>
      <c r="AX1337" s="64"/>
      <c r="AY1337" s="1"/>
      <c r="AZ1337" s="65"/>
      <c r="BA1337" s="64"/>
      <c r="BB1337" s="5"/>
      <c r="BC1337" s="5"/>
      <c r="BD1337" s="1"/>
      <c r="BE1337" s="1"/>
      <c r="BF1337" s="1"/>
      <c r="BG1337" s="1"/>
      <c r="BH1337" s="1"/>
      <c r="BI1337" s="1"/>
      <c r="BJ1337" s="1"/>
      <c r="BK1337" s="1"/>
      <c r="BL1337" s="3"/>
      <c r="BM1337" s="1"/>
      <c r="BN1337" s="1"/>
      <c r="BO1337" s="3"/>
      <c r="BP1337" s="1"/>
      <c r="BQ1337" s="1"/>
      <c r="BR1337" s="1"/>
      <c r="BS1337" s="3"/>
    </row>
    <row r="1338" spans="2:71" x14ac:dyDescent="0.2">
      <c r="B1338" s="54"/>
      <c r="C1338" s="54"/>
      <c r="D1338" s="55"/>
      <c r="E1338" s="55"/>
      <c r="F1338" s="55"/>
      <c r="G1338" s="55"/>
      <c r="H1338" s="55"/>
      <c r="I1338" s="55"/>
      <c r="J1338" s="55"/>
      <c r="K1338" s="55"/>
      <c r="L1338" s="55"/>
      <c r="M1338" s="55"/>
      <c r="N1338" s="55"/>
      <c r="O1338" s="58"/>
      <c r="P1338" s="58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5"/>
      <c r="AW1338" s="5"/>
      <c r="AX1338" s="64"/>
      <c r="AY1338" s="1"/>
      <c r="AZ1338" s="65"/>
      <c r="BA1338" s="64"/>
      <c r="BB1338" s="5"/>
      <c r="BC1338" s="5"/>
      <c r="BD1338" s="1"/>
      <c r="BE1338" s="1"/>
      <c r="BF1338" s="1"/>
      <c r="BG1338" s="1"/>
      <c r="BH1338" s="1"/>
      <c r="BI1338" s="1"/>
      <c r="BJ1338" s="1"/>
      <c r="BK1338" s="1"/>
      <c r="BL1338" s="3"/>
      <c r="BM1338" s="1"/>
      <c r="BN1338" s="1"/>
      <c r="BO1338" s="3"/>
      <c r="BP1338" s="1"/>
      <c r="BQ1338" s="1"/>
      <c r="BR1338" s="1"/>
      <c r="BS1338" s="3"/>
    </row>
    <row r="1339" spans="2:71" x14ac:dyDescent="0.2">
      <c r="B1339" s="54"/>
      <c r="C1339" s="54"/>
      <c r="D1339" s="55"/>
      <c r="E1339" s="55"/>
      <c r="F1339" s="55"/>
      <c r="G1339" s="55"/>
      <c r="H1339" s="55"/>
      <c r="I1339" s="55"/>
      <c r="J1339" s="55"/>
      <c r="K1339" s="55"/>
      <c r="L1339" s="55"/>
      <c r="M1339" s="55"/>
      <c r="N1339" s="55"/>
      <c r="O1339" s="58"/>
      <c r="P1339" s="58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5"/>
      <c r="AW1339" s="5"/>
      <c r="AX1339" s="64"/>
      <c r="AY1339" s="1"/>
      <c r="AZ1339" s="65"/>
      <c r="BA1339" s="64"/>
      <c r="BB1339" s="5"/>
      <c r="BC1339" s="5"/>
      <c r="BD1339" s="1"/>
      <c r="BE1339" s="1"/>
      <c r="BF1339" s="1"/>
      <c r="BG1339" s="1"/>
      <c r="BH1339" s="1"/>
      <c r="BI1339" s="1"/>
      <c r="BJ1339" s="1"/>
      <c r="BK1339" s="1"/>
      <c r="BL1339" s="3"/>
      <c r="BM1339" s="1"/>
      <c r="BN1339" s="1"/>
      <c r="BO1339" s="3"/>
      <c r="BP1339" s="1"/>
      <c r="BQ1339" s="1"/>
      <c r="BR1339" s="1"/>
      <c r="BS1339" s="3"/>
    </row>
    <row r="1340" spans="2:71" x14ac:dyDescent="0.2">
      <c r="B1340" s="54"/>
      <c r="C1340" s="54"/>
      <c r="D1340" s="55"/>
      <c r="E1340" s="55"/>
      <c r="F1340" s="55"/>
      <c r="G1340" s="55"/>
      <c r="H1340" s="55"/>
      <c r="I1340" s="55"/>
      <c r="J1340" s="55"/>
      <c r="K1340" s="55"/>
      <c r="L1340" s="55"/>
      <c r="M1340" s="55"/>
      <c r="N1340" s="55"/>
      <c r="O1340" s="58"/>
      <c r="P1340" s="58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5"/>
      <c r="AW1340" s="5"/>
      <c r="AX1340" s="64"/>
      <c r="AY1340" s="1"/>
      <c r="AZ1340" s="65"/>
      <c r="BA1340" s="64"/>
      <c r="BB1340" s="5"/>
      <c r="BC1340" s="5"/>
      <c r="BD1340" s="1"/>
      <c r="BE1340" s="1"/>
      <c r="BF1340" s="1"/>
      <c r="BG1340" s="1"/>
      <c r="BH1340" s="1"/>
      <c r="BI1340" s="1"/>
      <c r="BJ1340" s="1"/>
      <c r="BK1340" s="1"/>
      <c r="BL1340" s="3"/>
      <c r="BM1340" s="1"/>
      <c r="BN1340" s="1"/>
      <c r="BO1340" s="3"/>
      <c r="BP1340" s="1"/>
      <c r="BQ1340" s="1"/>
      <c r="BR1340" s="1"/>
      <c r="BS1340" s="3"/>
    </row>
    <row r="1341" spans="2:71" x14ac:dyDescent="0.2">
      <c r="B1341" s="54"/>
      <c r="C1341" s="54"/>
      <c r="D1341" s="55"/>
      <c r="E1341" s="55"/>
      <c r="F1341" s="55"/>
      <c r="G1341" s="55"/>
      <c r="H1341" s="55"/>
      <c r="I1341" s="55"/>
      <c r="J1341" s="55"/>
      <c r="K1341" s="55"/>
      <c r="L1341" s="55"/>
      <c r="M1341" s="55"/>
      <c r="N1341" s="55"/>
      <c r="O1341" s="58"/>
      <c r="P1341" s="58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5"/>
      <c r="AW1341" s="5"/>
      <c r="AX1341" s="64"/>
      <c r="AY1341" s="1"/>
      <c r="AZ1341" s="65"/>
      <c r="BA1341" s="64"/>
      <c r="BB1341" s="5"/>
      <c r="BC1341" s="5"/>
      <c r="BD1341" s="1"/>
      <c r="BE1341" s="1"/>
      <c r="BF1341" s="1"/>
      <c r="BG1341" s="1"/>
      <c r="BH1341" s="1"/>
      <c r="BI1341" s="1"/>
      <c r="BJ1341" s="1"/>
      <c r="BK1341" s="1"/>
      <c r="BL1341" s="3"/>
      <c r="BM1341" s="1"/>
      <c r="BN1341" s="1"/>
      <c r="BO1341" s="3"/>
      <c r="BP1341" s="1"/>
      <c r="BQ1341" s="1"/>
      <c r="BR1341" s="1"/>
      <c r="BS1341" s="3"/>
    </row>
    <row r="1342" spans="2:71" x14ac:dyDescent="0.2">
      <c r="B1342" s="54"/>
      <c r="C1342" s="54"/>
      <c r="D1342" s="55"/>
      <c r="E1342" s="55"/>
      <c r="F1342" s="55"/>
      <c r="G1342" s="55"/>
      <c r="H1342" s="55"/>
      <c r="I1342" s="55"/>
      <c r="J1342" s="55"/>
      <c r="K1342" s="55"/>
      <c r="L1342" s="55"/>
      <c r="M1342" s="55"/>
      <c r="N1342" s="55"/>
      <c r="O1342" s="58"/>
      <c r="P1342" s="58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5"/>
      <c r="AW1342" s="5"/>
      <c r="AX1342" s="64"/>
      <c r="AY1342" s="1"/>
      <c r="AZ1342" s="65"/>
      <c r="BA1342" s="64"/>
      <c r="BB1342" s="5"/>
      <c r="BC1342" s="5"/>
      <c r="BD1342" s="1"/>
      <c r="BE1342" s="1"/>
      <c r="BF1342" s="1"/>
      <c r="BG1342" s="1"/>
      <c r="BH1342" s="1"/>
      <c r="BI1342" s="1"/>
      <c r="BJ1342" s="1"/>
      <c r="BK1342" s="1"/>
      <c r="BL1342" s="3"/>
      <c r="BM1342" s="1"/>
      <c r="BN1342" s="1"/>
      <c r="BO1342" s="3"/>
      <c r="BP1342" s="1"/>
      <c r="BQ1342" s="1"/>
      <c r="BR1342" s="1"/>
      <c r="BS1342" s="3"/>
    </row>
    <row r="1343" spans="2:71" x14ac:dyDescent="0.2">
      <c r="B1343" s="8"/>
      <c r="C1343" s="8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  <c r="AP1343" s="9"/>
      <c r="AQ1343" s="9"/>
      <c r="AR1343" s="9"/>
      <c r="AS1343" s="9"/>
      <c r="AT1343" s="9"/>
      <c r="AU1343" s="5"/>
      <c r="AV1343" s="1"/>
      <c r="AW1343" s="1"/>
      <c r="AX1343" s="1"/>
      <c r="AY1343" s="3"/>
      <c r="AZ1343" s="1"/>
      <c r="BA1343" s="1"/>
      <c r="BB1343" s="3"/>
      <c r="BC1343" s="1"/>
      <c r="BD1343" s="1"/>
      <c r="BE1343" s="1"/>
      <c r="BF1343" s="3"/>
    </row>
    <row r="1344" spans="2:71" x14ac:dyDescent="0.2">
      <c r="B1344" s="8"/>
      <c r="C1344" s="8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  <c r="AP1344" s="9"/>
      <c r="AQ1344" s="9"/>
      <c r="AR1344" s="9"/>
      <c r="AS1344" s="9"/>
      <c r="AT1344" s="1"/>
      <c r="AU1344" s="5"/>
      <c r="AV1344" s="1"/>
      <c r="AW1344" s="1"/>
      <c r="AX1344" s="3"/>
      <c r="AY1344" s="1"/>
      <c r="AZ1344" s="1"/>
      <c r="BA1344" s="3"/>
      <c r="BB1344" s="1"/>
      <c r="BC1344" s="1"/>
      <c r="BD1344" s="1"/>
      <c r="BE1344" s="3"/>
    </row>
    <row r="1345" spans="2:56" x14ac:dyDescent="0.2">
      <c r="B1345" s="8"/>
      <c r="C1345" s="8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  <c r="AP1345" s="9"/>
      <c r="AQ1345" s="9"/>
      <c r="AR1345" s="9"/>
      <c r="AS1345" s="1"/>
      <c r="AT1345" s="1"/>
      <c r="AU1345" s="1"/>
      <c r="AV1345" s="1"/>
      <c r="AW1345" s="3"/>
      <c r="AX1345" s="1"/>
      <c r="AY1345" s="1"/>
      <c r="AZ1345" s="3"/>
      <c r="BA1345" s="1"/>
      <c r="BB1345" s="1"/>
      <c r="BC1345" s="1"/>
      <c r="BD1345" s="3"/>
    </row>
    <row r="1346" spans="2:56" x14ac:dyDescent="0.2">
      <c r="B1346" s="8"/>
      <c r="C1346" s="8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1"/>
      <c r="AO1346" s="1"/>
      <c r="AP1346" s="1"/>
      <c r="AQ1346" s="1"/>
      <c r="AR1346" s="1"/>
      <c r="AS1346" s="1"/>
      <c r="AT1346" s="1"/>
      <c r="AU1346" s="1"/>
      <c r="AV1346" s="3"/>
      <c r="AW1346" s="1"/>
      <c r="AX1346" s="1"/>
      <c r="AY1346" s="3"/>
      <c r="AZ1346" s="1"/>
      <c r="BA1346" s="1"/>
      <c r="BB1346" s="1"/>
      <c r="BC1346" s="3"/>
    </row>
    <row r="1347" spans="2:56" x14ac:dyDescent="0.2">
      <c r="B1347" s="8"/>
      <c r="C1347" s="8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3"/>
      <c r="AX1347" s="1"/>
      <c r="AY1347" s="1"/>
      <c r="AZ1347" s="1"/>
      <c r="BA1347" s="3"/>
    </row>
    <row r="1348" spans="2:56" x14ac:dyDescent="0.2">
      <c r="B1348" s="8"/>
      <c r="C1348" s="8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3"/>
      <c r="AX1348" s="1"/>
      <c r="AY1348" s="1"/>
      <c r="AZ1348" s="1"/>
      <c r="BA1348" s="3"/>
    </row>
    <row r="1349" spans="2:56" x14ac:dyDescent="0.2">
      <c r="B1349" s="8"/>
      <c r="C1349" s="8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3"/>
      <c r="AX1349" s="1"/>
      <c r="AY1349" s="1"/>
      <c r="AZ1349" s="1"/>
      <c r="BA1349" s="3"/>
    </row>
    <row r="1350" spans="2:56" x14ac:dyDescent="0.2">
      <c r="B1350" s="8"/>
      <c r="C1350" s="8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3"/>
      <c r="AX1350" s="1"/>
      <c r="AY1350" s="1"/>
      <c r="AZ1350" s="1"/>
      <c r="BA1350" s="3"/>
    </row>
    <row r="1351" spans="2:56" x14ac:dyDescent="0.2">
      <c r="B1351" s="8"/>
      <c r="C1351" s="8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3"/>
      <c r="AX1351" s="1"/>
      <c r="AY1351" s="1"/>
      <c r="AZ1351" s="1"/>
      <c r="BA1351" s="3"/>
    </row>
    <row r="1352" spans="2:56" x14ac:dyDescent="0.2">
      <c r="B1352" s="8"/>
      <c r="C1352" s="8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3"/>
      <c r="AX1352" s="1"/>
      <c r="AY1352" s="1"/>
      <c r="AZ1352" s="1"/>
      <c r="BA1352" s="3"/>
    </row>
    <row r="1353" spans="2:56" x14ac:dyDescent="0.2">
      <c r="B1353" s="8"/>
      <c r="C1353" s="8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3"/>
      <c r="AX1353" s="1"/>
      <c r="AY1353" s="1"/>
      <c r="AZ1353" s="1"/>
      <c r="BA1353" s="3"/>
    </row>
    <row r="1354" spans="2:56" x14ac:dyDescent="0.2">
      <c r="B1354" s="8"/>
      <c r="C1354" s="8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3"/>
      <c r="AX1354" s="1"/>
      <c r="AY1354" s="1"/>
      <c r="AZ1354" s="1"/>
      <c r="BA1354" s="3"/>
    </row>
    <row r="1355" spans="2:56" x14ac:dyDescent="0.2">
      <c r="B1355" s="8"/>
      <c r="C1355" s="8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3"/>
      <c r="AX1355" s="1"/>
      <c r="AY1355" s="1"/>
      <c r="AZ1355" s="1"/>
      <c r="BA1355" s="3"/>
    </row>
    <row r="1356" spans="2:56" x14ac:dyDescent="0.2">
      <c r="B1356" s="8"/>
      <c r="C1356" s="8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3"/>
      <c r="AX1356" s="1"/>
      <c r="AY1356" s="1"/>
      <c r="AZ1356" s="1"/>
      <c r="BA1356" s="3"/>
    </row>
    <row r="1357" spans="2:56" x14ac:dyDescent="0.2">
      <c r="B1357" s="8"/>
      <c r="C1357" s="8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3"/>
      <c r="AX1357" s="1"/>
      <c r="AY1357" s="1"/>
      <c r="AZ1357" s="1"/>
      <c r="BA1357" s="3"/>
    </row>
    <row r="1358" spans="2:56" x14ac:dyDescent="0.2">
      <c r="B1358" s="8"/>
      <c r="C1358" s="8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3"/>
      <c r="AX1358" s="1"/>
      <c r="AY1358" s="1"/>
      <c r="AZ1358" s="1"/>
      <c r="BA1358" s="3"/>
    </row>
    <row r="1359" spans="2:56" x14ac:dyDescent="0.2">
      <c r="B1359" s="8"/>
      <c r="C1359" s="8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3"/>
      <c r="AX1359" s="1"/>
      <c r="AY1359" s="1"/>
      <c r="AZ1359" s="1"/>
      <c r="BA1359" s="3"/>
    </row>
    <row r="1360" spans="2:56" x14ac:dyDescent="0.2">
      <c r="B1360" s="8"/>
      <c r="C1360" s="8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9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3"/>
      <c r="AX1360" s="1"/>
      <c r="AY1360" s="1"/>
      <c r="AZ1360" s="1"/>
      <c r="BA1360" s="3"/>
    </row>
    <row r="1361" spans="2:53" x14ac:dyDescent="0.2">
      <c r="B1361" s="8"/>
      <c r="C1361" s="8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9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3"/>
      <c r="AX1361" s="1"/>
      <c r="AY1361" s="1"/>
      <c r="AZ1361" s="1"/>
      <c r="BA1361" s="3"/>
    </row>
    <row r="1362" spans="2:53" x14ac:dyDescent="0.2">
      <c r="B1362" s="8"/>
      <c r="C1362" s="8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9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3"/>
      <c r="AX1362" s="1"/>
      <c r="AY1362" s="1"/>
      <c r="AZ1362" s="1"/>
      <c r="BA1362" s="3"/>
    </row>
    <row r="1363" spans="2:53" x14ac:dyDescent="0.2">
      <c r="B1363" s="8"/>
      <c r="C1363" s="8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9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3"/>
      <c r="AX1363" s="1"/>
      <c r="AY1363" s="1"/>
      <c r="AZ1363" s="1"/>
      <c r="BA1363" s="3"/>
    </row>
    <row r="1364" spans="2:53" x14ac:dyDescent="0.2">
      <c r="B1364" s="8"/>
      <c r="C1364" s="8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9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3"/>
      <c r="AX1364" s="1"/>
      <c r="AY1364" s="1"/>
      <c r="AZ1364" s="1"/>
      <c r="BA1364" s="3"/>
    </row>
    <row r="1365" spans="2:53" x14ac:dyDescent="0.2">
      <c r="B1365" s="8"/>
      <c r="C1365" s="8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9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3"/>
      <c r="AX1365" s="1"/>
      <c r="AY1365" s="1"/>
      <c r="AZ1365" s="1"/>
      <c r="BA1365" s="3"/>
    </row>
    <row r="1366" spans="2:53" x14ac:dyDescent="0.2">
      <c r="B1366" s="8"/>
      <c r="C1366" s="8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9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3"/>
      <c r="AX1366" s="1"/>
      <c r="AY1366" s="1"/>
      <c r="AZ1366" s="1"/>
      <c r="BA1366" s="3"/>
    </row>
    <row r="1367" spans="2:53" x14ac:dyDescent="0.2">
      <c r="B1367" s="8"/>
      <c r="C1367" s="8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9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3"/>
      <c r="AX1367" s="1"/>
      <c r="AY1367" s="1"/>
      <c r="AZ1367" s="1"/>
      <c r="BA1367" s="3"/>
    </row>
    <row r="1368" spans="2:53" x14ac:dyDescent="0.2">
      <c r="B1368" s="8"/>
      <c r="C1368" s="8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9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3"/>
      <c r="AX1368" s="1"/>
      <c r="AY1368" s="1"/>
      <c r="AZ1368" s="1"/>
      <c r="BA1368" s="3"/>
    </row>
    <row r="1369" spans="2:53" x14ac:dyDescent="0.2">
      <c r="B1369" s="8"/>
      <c r="C1369" s="8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9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3"/>
      <c r="AX1369" s="1"/>
      <c r="AY1369" s="1"/>
      <c r="AZ1369" s="1"/>
      <c r="BA1369" s="3"/>
    </row>
    <row r="1370" spans="2:53" x14ac:dyDescent="0.2">
      <c r="B1370" s="8"/>
      <c r="C1370" s="8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9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3"/>
      <c r="AX1370" s="1"/>
      <c r="AY1370" s="1"/>
      <c r="AZ1370" s="1"/>
      <c r="BA1370" s="3"/>
    </row>
    <row r="1371" spans="2:53" x14ac:dyDescent="0.2">
      <c r="B1371" s="8"/>
      <c r="C1371" s="8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9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3"/>
      <c r="AX1371" s="1"/>
      <c r="AY1371" s="1"/>
      <c r="AZ1371" s="1"/>
      <c r="BA1371" s="3"/>
    </row>
    <row r="1372" spans="2:53" x14ac:dyDescent="0.2">
      <c r="B1372" s="8"/>
      <c r="C1372" s="8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9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3"/>
      <c r="AX1372" s="1"/>
      <c r="AY1372" s="1"/>
      <c r="AZ1372" s="1"/>
      <c r="BA1372" s="3"/>
    </row>
    <row r="1373" spans="2:53" x14ac:dyDescent="0.2">
      <c r="B1373" s="8"/>
      <c r="C1373" s="8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9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3"/>
      <c r="AW1373" s="1"/>
      <c r="AX1373" s="1"/>
      <c r="AY1373" s="1"/>
      <c r="AZ1373" s="3"/>
    </row>
    <row r="1374" spans="2:53" x14ac:dyDescent="0.2">
      <c r="B1374" s="8"/>
      <c r="C1374" s="8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9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3"/>
      <c r="AW1374" s="1"/>
      <c r="AX1374" s="1"/>
      <c r="AY1374" s="1"/>
      <c r="AZ1374" s="3"/>
    </row>
    <row r="1375" spans="2:53" x14ac:dyDescent="0.2">
      <c r="B1375" s="8"/>
      <c r="C1375" s="8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9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3"/>
      <c r="AW1375" s="1"/>
      <c r="AX1375" s="1"/>
      <c r="AY1375" s="1"/>
      <c r="AZ1375" s="3"/>
    </row>
    <row r="1376" spans="2:53" x14ac:dyDescent="0.2">
      <c r="B1376" s="8"/>
      <c r="C1376" s="8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9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6"/>
      <c r="AU1376" s="1"/>
      <c r="AV1376" s="1"/>
      <c r="AW1376" s="1"/>
      <c r="AX1376" s="1"/>
      <c r="AY1376" s="3"/>
    </row>
    <row r="1377" spans="2:51" x14ac:dyDescent="0.2">
      <c r="B1377" s="8"/>
      <c r="C1377" s="8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9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6"/>
      <c r="AU1377" s="1"/>
      <c r="AV1377" s="1"/>
      <c r="AW1377" s="1"/>
      <c r="AX1377" s="1"/>
      <c r="AY1377" s="3"/>
    </row>
    <row r="1378" spans="2:51" x14ac:dyDescent="0.2">
      <c r="B1378" s="8"/>
      <c r="C1378" s="8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9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6"/>
      <c r="AU1378" s="1"/>
      <c r="AV1378" s="1"/>
      <c r="AW1378" s="1"/>
      <c r="AX1378" s="1"/>
      <c r="AY1378" s="3"/>
    </row>
    <row r="1379" spans="2:51" x14ac:dyDescent="0.2">
      <c r="B1379" s="8"/>
      <c r="C1379" s="8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9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6"/>
      <c r="AU1379" s="1"/>
      <c r="AV1379" s="1"/>
      <c r="AW1379" s="1"/>
      <c r="AX1379" s="1"/>
      <c r="AY1379" s="3"/>
    </row>
    <row r="1380" spans="2:51" x14ac:dyDescent="0.2">
      <c r="B1380" s="8"/>
      <c r="C1380" s="8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9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6"/>
      <c r="AU1380" s="1"/>
      <c r="AV1380" s="1"/>
      <c r="AW1380" s="1"/>
      <c r="AX1380" s="1"/>
      <c r="AY1380" s="3"/>
    </row>
    <row r="1381" spans="2:51" x14ac:dyDescent="0.2">
      <c r="B1381" s="8"/>
      <c r="C1381" s="8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9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6"/>
      <c r="AU1381" s="1"/>
      <c r="AV1381" s="1"/>
      <c r="AW1381" s="1"/>
      <c r="AX1381" s="1"/>
      <c r="AY1381" s="3"/>
    </row>
    <row r="1382" spans="2:51" x14ac:dyDescent="0.2">
      <c r="B1382" s="8"/>
      <c r="C1382" s="8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9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6"/>
      <c r="AU1382" s="1"/>
      <c r="AV1382" s="1"/>
      <c r="AW1382" s="1"/>
      <c r="AX1382" s="1"/>
      <c r="AY1382" s="3"/>
    </row>
    <row r="1383" spans="2:51" x14ac:dyDescent="0.2">
      <c r="B1383" s="8"/>
      <c r="C1383" s="8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9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6"/>
      <c r="AU1383" s="1"/>
      <c r="AV1383" s="1"/>
      <c r="AW1383" s="1"/>
      <c r="AX1383" s="1"/>
      <c r="AY1383" s="3"/>
    </row>
    <row r="1384" spans="2:51" x14ac:dyDescent="0.2">
      <c r="B1384" s="8"/>
      <c r="C1384" s="8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9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6"/>
      <c r="AU1384" s="1"/>
      <c r="AV1384" s="1"/>
      <c r="AW1384" s="1"/>
      <c r="AX1384" s="1"/>
      <c r="AY1384" s="3"/>
    </row>
    <row r="1385" spans="2:51" x14ac:dyDescent="0.2">
      <c r="B1385" s="8"/>
      <c r="C1385" s="8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9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6"/>
      <c r="AU1385" s="1"/>
      <c r="AV1385" s="1"/>
      <c r="AW1385" s="1"/>
      <c r="AX1385" s="1"/>
      <c r="AY1385" s="3"/>
    </row>
    <row r="1386" spans="2:51" x14ac:dyDescent="0.2">
      <c r="B1386" s="8"/>
      <c r="C1386" s="8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9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6"/>
      <c r="AU1386" s="1"/>
      <c r="AV1386" s="1"/>
      <c r="AW1386" s="1"/>
      <c r="AX1386" s="1"/>
      <c r="AY1386" s="3"/>
    </row>
    <row r="1387" spans="2:51" x14ac:dyDescent="0.2">
      <c r="B1387" s="8"/>
      <c r="C1387" s="8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9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6"/>
      <c r="AU1387" s="1"/>
      <c r="AV1387" s="1"/>
      <c r="AW1387" s="1"/>
      <c r="AX1387" s="1"/>
      <c r="AY1387" s="3"/>
    </row>
    <row r="1388" spans="2:51" x14ac:dyDescent="0.2">
      <c r="B1388" s="8"/>
      <c r="C1388" s="8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9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6"/>
      <c r="AU1388" s="1"/>
      <c r="AV1388" s="1"/>
      <c r="AW1388" s="1"/>
      <c r="AX1388" s="1"/>
      <c r="AY1388" s="3"/>
    </row>
    <row r="1389" spans="2:51" x14ac:dyDescent="0.2">
      <c r="B1389" s="8"/>
      <c r="C1389" s="8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9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6"/>
      <c r="AU1389" s="1"/>
      <c r="AV1389" s="1"/>
      <c r="AW1389" s="1"/>
      <c r="AX1389" s="1"/>
      <c r="AY1389" s="3"/>
    </row>
    <row r="1390" spans="2:51" x14ac:dyDescent="0.2">
      <c r="B1390" s="8"/>
      <c r="C1390" s="8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9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6"/>
      <c r="AU1390" s="1"/>
      <c r="AV1390" s="1"/>
      <c r="AW1390" s="1"/>
      <c r="AX1390" s="1"/>
      <c r="AY1390" s="3"/>
    </row>
    <row r="1391" spans="2:51" x14ac:dyDescent="0.2">
      <c r="B1391" s="8"/>
      <c r="C1391" s="8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9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6"/>
      <c r="AU1391" s="1"/>
      <c r="AV1391" s="1"/>
      <c r="AW1391" s="1"/>
      <c r="AX1391" s="1"/>
      <c r="AY1391" s="3"/>
    </row>
    <row r="1392" spans="2:51" x14ac:dyDescent="0.2">
      <c r="B1392" s="8"/>
      <c r="C1392" s="8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9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6"/>
      <c r="AU1392" s="1"/>
      <c r="AV1392" s="1"/>
      <c r="AW1392" s="1"/>
      <c r="AX1392" s="1"/>
      <c r="AY1392" s="3"/>
    </row>
    <row r="1393" spans="2:51" x14ac:dyDescent="0.2">
      <c r="B1393" s="8"/>
      <c r="C1393" s="8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9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6"/>
      <c r="AU1393" s="1"/>
      <c r="AV1393" s="1"/>
      <c r="AW1393" s="1"/>
      <c r="AX1393" s="1"/>
      <c r="AY1393" s="3"/>
    </row>
    <row r="1394" spans="2:51" x14ac:dyDescent="0.2">
      <c r="B1394" s="8"/>
      <c r="C1394" s="8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9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6"/>
      <c r="AU1394" s="1"/>
      <c r="AV1394" s="1"/>
      <c r="AW1394" s="1"/>
      <c r="AX1394" s="1"/>
      <c r="AY1394" s="3"/>
    </row>
    <row r="1395" spans="2:51" x14ac:dyDescent="0.2">
      <c r="B1395" s="8"/>
      <c r="C1395" s="8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9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6"/>
      <c r="AU1395" s="1"/>
      <c r="AV1395" s="1"/>
      <c r="AW1395" s="1"/>
      <c r="AX1395" s="1"/>
      <c r="AY1395" s="3"/>
    </row>
    <row r="1396" spans="2:51" x14ac:dyDescent="0.2">
      <c r="B1396" s="8"/>
      <c r="C1396" s="8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9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6"/>
      <c r="AU1396" s="1"/>
      <c r="AV1396" s="1"/>
      <c r="AW1396" s="1"/>
      <c r="AX1396" s="1"/>
      <c r="AY1396" s="3"/>
    </row>
    <row r="1397" spans="2:51" x14ac:dyDescent="0.2">
      <c r="B1397" s="8"/>
      <c r="C1397" s="8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9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6"/>
      <c r="AU1397" s="1"/>
      <c r="AV1397" s="1"/>
      <c r="AW1397" s="1"/>
      <c r="AX1397" s="1"/>
      <c r="AY1397" s="3"/>
    </row>
    <row r="1398" spans="2:51" x14ac:dyDescent="0.2">
      <c r="B1398" s="8"/>
      <c r="C1398" s="8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9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6"/>
      <c r="AU1398" s="1"/>
      <c r="AV1398" s="1"/>
      <c r="AW1398" s="1"/>
      <c r="AX1398" s="1"/>
      <c r="AY1398" s="3"/>
    </row>
    <row r="1399" spans="2:51" x14ac:dyDescent="0.2">
      <c r="B1399" s="8"/>
      <c r="C1399" s="8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9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6"/>
      <c r="AU1399" s="1"/>
      <c r="AV1399" s="1"/>
      <c r="AW1399" s="1"/>
      <c r="AX1399" s="1"/>
      <c r="AY1399" s="3"/>
    </row>
    <row r="1400" spans="2:51" x14ac:dyDescent="0.2">
      <c r="B1400" s="8"/>
      <c r="C1400" s="8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9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6"/>
      <c r="AU1400" s="1"/>
      <c r="AV1400" s="1"/>
      <c r="AW1400" s="1"/>
      <c r="AX1400" s="1"/>
      <c r="AY1400" s="3"/>
    </row>
    <row r="1401" spans="2:51" x14ac:dyDescent="0.2">
      <c r="B1401" s="8"/>
      <c r="C1401" s="8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9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6"/>
      <c r="AU1401" s="1"/>
      <c r="AV1401" s="1"/>
      <c r="AW1401" s="1"/>
      <c r="AX1401" s="1"/>
      <c r="AY1401" s="3"/>
    </row>
    <row r="1402" spans="2:51" x14ac:dyDescent="0.2">
      <c r="B1402" s="8"/>
      <c r="C1402" s="8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9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6"/>
      <c r="AU1402" s="1"/>
      <c r="AV1402" s="1"/>
      <c r="AW1402" s="1"/>
      <c r="AX1402" s="1"/>
      <c r="AY1402" s="3"/>
    </row>
    <row r="1403" spans="2:51" x14ac:dyDescent="0.2">
      <c r="B1403" s="8"/>
      <c r="C1403" s="8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9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6"/>
      <c r="AU1403" s="1"/>
      <c r="AV1403" s="1"/>
      <c r="AW1403" s="1"/>
      <c r="AX1403" s="1"/>
      <c r="AY1403" s="3"/>
    </row>
    <row r="1404" spans="2:51" x14ac:dyDescent="0.2">
      <c r="B1404" s="8"/>
      <c r="C1404" s="1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9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6"/>
      <c r="AU1404" s="1"/>
      <c r="AV1404" s="1"/>
      <c r="AW1404" s="1"/>
      <c r="AX1404" s="1"/>
      <c r="AY1404" s="3"/>
    </row>
    <row r="1405" spans="2:51" x14ac:dyDescent="0.2">
      <c r="B1405" s="8"/>
      <c r="C1405" s="1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9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6"/>
      <c r="AU1405" s="1"/>
      <c r="AV1405" s="1"/>
      <c r="AW1405" s="1"/>
      <c r="AX1405" s="1"/>
      <c r="AY1405" s="3"/>
    </row>
    <row r="1406" spans="2:51" x14ac:dyDescent="0.2">
      <c r="B1406" s="8"/>
      <c r="C1406" s="1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9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6"/>
      <c r="AU1406" s="1"/>
      <c r="AV1406" s="1"/>
      <c r="AW1406" s="1"/>
      <c r="AX1406" s="1"/>
      <c r="AY1406" s="3"/>
    </row>
    <row r="1407" spans="2:51" x14ac:dyDescent="0.2">
      <c r="B1407" s="8"/>
      <c r="C1407" s="1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9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6"/>
      <c r="AU1407" s="1"/>
      <c r="AV1407" s="1"/>
      <c r="AW1407" s="1"/>
      <c r="AX1407" s="1"/>
      <c r="AY1407" s="3"/>
    </row>
    <row r="1408" spans="2:51" x14ac:dyDescent="0.2">
      <c r="B1408" s="8"/>
      <c r="C1408" s="1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9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6"/>
      <c r="AU1408" s="1"/>
      <c r="AV1408" s="1"/>
      <c r="AW1408" s="1"/>
      <c r="AX1408" s="1"/>
      <c r="AY1408" s="3"/>
    </row>
    <row r="1409" spans="2:51" x14ac:dyDescent="0.2">
      <c r="B1409" s="8"/>
      <c r="C1409" s="1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9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6"/>
      <c r="AU1409" s="1"/>
      <c r="AV1409" s="1"/>
      <c r="AW1409" s="1"/>
      <c r="AX1409" s="1"/>
      <c r="AY1409" s="3"/>
    </row>
    <row r="1410" spans="2:51" x14ac:dyDescent="0.2">
      <c r="B1410" s="8"/>
      <c r="C1410" s="1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9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6"/>
      <c r="AU1410" s="1"/>
      <c r="AV1410" s="1"/>
      <c r="AW1410" s="1"/>
      <c r="AX1410" s="1"/>
      <c r="AY1410" s="3"/>
    </row>
    <row r="1411" spans="2:51" x14ac:dyDescent="0.2">
      <c r="B1411" s="8"/>
      <c r="C1411" s="8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9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6"/>
      <c r="AU1411" s="1"/>
      <c r="AV1411" s="1"/>
      <c r="AW1411" s="1"/>
      <c r="AX1411" s="1"/>
      <c r="AY1411" s="3"/>
    </row>
    <row r="1412" spans="2:51" x14ac:dyDescent="0.2">
      <c r="B1412" s="8"/>
      <c r="C1412" s="8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9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6"/>
      <c r="AU1412" s="1"/>
      <c r="AV1412" s="1"/>
      <c r="AW1412" s="1"/>
      <c r="AX1412" s="1"/>
      <c r="AY1412" s="3"/>
    </row>
    <row r="1413" spans="2:51" x14ac:dyDescent="0.2">
      <c r="B1413" s="8"/>
      <c r="C1413" s="8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9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6"/>
      <c r="AU1413" s="1"/>
      <c r="AV1413" s="1"/>
      <c r="AW1413" s="1"/>
      <c r="AX1413" s="1"/>
      <c r="AY1413" s="3"/>
    </row>
    <row r="1414" spans="2:51" x14ac:dyDescent="0.2">
      <c r="B1414" s="8"/>
      <c r="C1414" s="8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9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6"/>
      <c r="AU1414" s="1"/>
      <c r="AV1414" s="1"/>
      <c r="AW1414" s="1"/>
      <c r="AX1414" s="1"/>
      <c r="AY1414" s="3"/>
    </row>
    <row r="1415" spans="2:51" x14ac:dyDescent="0.2">
      <c r="B1415" s="8"/>
      <c r="C1415" s="8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9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6"/>
      <c r="AU1415" s="1"/>
      <c r="AV1415" s="1"/>
      <c r="AW1415" s="1"/>
      <c r="AX1415" s="1"/>
      <c r="AY1415" s="3"/>
    </row>
    <row r="1416" spans="2:51" x14ac:dyDescent="0.2">
      <c r="B1416" s="8"/>
      <c r="C1416" s="8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9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6"/>
      <c r="AU1416" s="1"/>
      <c r="AV1416" s="1"/>
      <c r="AW1416" s="1"/>
      <c r="AX1416" s="1"/>
      <c r="AY1416" s="3"/>
    </row>
    <row r="1417" spans="2:51" x14ac:dyDescent="0.2">
      <c r="B1417" s="8"/>
      <c r="C1417" s="8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9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6"/>
      <c r="AU1417" s="1"/>
      <c r="AV1417" s="1"/>
      <c r="AW1417" s="1"/>
      <c r="AX1417" s="1"/>
      <c r="AY1417" s="3"/>
    </row>
    <row r="1418" spans="2:51" x14ac:dyDescent="0.2">
      <c r="B1418" s="8"/>
      <c r="C1418" s="8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9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6"/>
      <c r="AU1418" s="1"/>
      <c r="AV1418" s="1"/>
      <c r="AW1418" s="1"/>
      <c r="AX1418" s="1"/>
      <c r="AY1418" s="3"/>
    </row>
    <row r="1419" spans="2:51" x14ac:dyDescent="0.2">
      <c r="B1419" s="8"/>
      <c r="C1419" s="8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9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6"/>
      <c r="AU1419" s="1"/>
      <c r="AV1419" s="1"/>
      <c r="AW1419" s="1"/>
      <c r="AX1419" s="1"/>
      <c r="AY1419" s="3"/>
    </row>
    <row r="1420" spans="2:51" x14ac:dyDescent="0.2">
      <c r="B1420" s="8"/>
      <c r="C1420" s="8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9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6"/>
      <c r="AU1420" s="1"/>
      <c r="AV1420" s="1"/>
      <c r="AW1420" s="1"/>
      <c r="AX1420" s="1"/>
      <c r="AY1420" s="3"/>
    </row>
    <row r="1421" spans="2:51" x14ac:dyDescent="0.2">
      <c r="B1421" s="8"/>
      <c r="C1421" s="8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9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6"/>
      <c r="AU1421" s="1"/>
      <c r="AV1421" s="1"/>
      <c r="AW1421" s="1"/>
      <c r="AX1421" s="1"/>
      <c r="AY1421" s="3"/>
    </row>
    <row r="1422" spans="2:51" x14ac:dyDescent="0.2">
      <c r="B1422" s="8"/>
      <c r="C1422" s="8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9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6"/>
      <c r="AU1422" s="1"/>
      <c r="AV1422" s="1"/>
      <c r="AW1422" s="1"/>
      <c r="AX1422" s="1"/>
      <c r="AY1422" s="3"/>
    </row>
    <row r="1423" spans="2:51" x14ac:dyDescent="0.2">
      <c r="B1423" s="8"/>
      <c r="C1423" s="8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9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6"/>
      <c r="AU1423" s="1"/>
      <c r="AV1423" s="1"/>
      <c r="AW1423" s="1"/>
      <c r="AX1423" s="1"/>
      <c r="AY1423" s="3"/>
    </row>
    <row r="1424" spans="2:51" x14ac:dyDescent="0.2">
      <c r="B1424" s="8"/>
      <c r="C1424" s="8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9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6"/>
      <c r="AU1424" s="1"/>
      <c r="AV1424" s="1"/>
      <c r="AW1424" s="1"/>
      <c r="AX1424" s="1"/>
      <c r="AY1424" s="3"/>
    </row>
    <row r="1425" spans="2:51" x14ac:dyDescent="0.2">
      <c r="B1425" s="8"/>
      <c r="C1425" s="8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9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6"/>
      <c r="AU1425" s="1"/>
      <c r="AV1425" s="1"/>
      <c r="AW1425" s="1"/>
      <c r="AX1425" s="1"/>
      <c r="AY1425" s="3"/>
    </row>
    <row r="1426" spans="2:51" x14ac:dyDescent="0.2">
      <c r="B1426" s="8"/>
      <c r="C1426" s="8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9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6"/>
      <c r="AU1426" s="1"/>
      <c r="AV1426" s="1"/>
      <c r="AW1426" s="1"/>
      <c r="AX1426" s="1"/>
      <c r="AY1426" s="3"/>
    </row>
    <row r="1427" spans="2:51" x14ac:dyDescent="0.2">
      <c r="B1427" s="8"/>
      <c r="C1427" s="8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9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6"/>
      <c r="AU1427" s="1"/>
      <c r="AV1427" s="1"/>
      <c r="AW1427" s="1"/>
      <c r="AX1427" s="1"/>
      <c r="AY1427" s="3"/>
    </row>
    <row r="1428" spans="2:51" x14ac:dyDescent="0.2">
      <c r="B1428" s="8"/>
      <c r="C1428" s="8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9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6"/>
      <c r="AU1428" s="1"/>
      <c r="AV1428" s="1"/>
      <c r="AW1428" s="1"/>
      <c r="AX1428" s="1"/>
      <c r="AY1428" s="3"/>
    </row>
    <row r="1429" spans="2:51" x14ac:dyDescent="0.2">
      <c r="B1429" s="8"/>
      <c r="C1429" s="8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9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6"/>
      <c r="AU1429" s="1"/>
      <c r="AV1429" s="1"/>
      <c r="AW1429" s="1"/>
      <c r="AX1429" s="1"/>
      <c r="AY1429" s="3"/>
    </row>
    <row r="1430" spans="2:51" x14ac:dyDescent="0.2">
      <c r="B1430" s="8"/>
      <c r="C1430" s="8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9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6"/>
      <c r="AU1430" s="1"/>
      <c r="AV1430" s="1"/>
      <c r="AW1430" s="1"/>
      <c r="AX1430" s="1"/>
      <c r="AY1430" s="3"/>
    </row>
    <row r="1431" spans="2:51" x14ac:dyDescent="0.2">
      <c r="B1431" s="8"/>
      <c r="C1431" s="8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9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6"/>
      <c r="AU1431" s="1"/>
      <c r="AV1431" s="1"/>
      <c r="AW1431" s="1"/>
      <c r="AX1431" s="1"/>
      <c r="AY1431" s="3"/>
    </row>
    <row r="1432" spans="2:51" x14ac:dyDescent="0.2">
      <c r="B1432" s="8"/>
      <c r="C1432" s="8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9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6"/>
      <c r="AU1432" s="1"/>
      <c r="AV1432" s="1"/>
      <c r="AW1432" s="1"/>
      <c r="AX1432" s="1"/>
      <c r="AY1432" s="3"/>
    </row>
    <row r="1433" spans="2:51" x14ac:dyDescent="0.2">
      <c r="B1433" s="8"/>
      <c r="C1433" s="8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9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6"/>
      <c r="AU1433" s="1"/>
      <c r="AV1433" s="1"/>
      <c r="AW1433" s="1"/>
      <c r="AX1433" s="1"/>
      <c r="AY1433" s="3"/>
    </row>
    <row r="1434" spans="2:51" x14ac:dyDescent="0.2">
      <c r="B1434" s="8"/>
      <c r="C1434" s="8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9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6"/>
      <c r="AU1434" s="1"/>
      <c r="AV1434" s="1"/>
      <c r="AW1434" s="1"/>
      <c r="AX1434" s="1"/>
      <c r="AY1434" s="3"/>
    </row>
    <row r="1435" spans="2:51" x14ac:dyDescent="0.2">
      <c r="B1435" s="8"/>
      <c r="C1435" s="8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9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6"/>
      <c r="AU1435" s="1"/>
      <c r="AV1435" s="1"/>
      <c r="AW1435" s="1"/>
      <c r="AX1435" s="1"/>
      <c r="AY1435" s="3"/>
    </row>
    <row r="1436" spans="2:51" x14ac:dyDescent="0.2">
      <c r="B1436" s="8"/>
      <c r="C1436" s="8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9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6"/>
      <c r="AU1436" s="1"/>
      <c r="AV1436" s="1"/>
      <c r="AW1436" s="1"/>
      <c r="AX1436" s="1"/>
      <c r="AY1436" s="3"/>
    </row>
    <row r="1437" spans="2:51" x14ac:dyDescent="0.2">
      <c r="B1437" s="8"/>
      <c r="C1437" s="8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9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6"/>
      <c r="AU1437" s="1"/>
      <c r="AV1437" s="1"/>
      <c r="AW1437" s="1"/>
      <c r="AX1437" s="1"/>
      <c r="AY1437" s="3"/>
    </row>
    <row r="1438" spans="2:51" x14ac:dyDescent="0.2">
      <c r="B1438" s="8"/>
      <c r="C1438" s="8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9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6"/>
      <c r="AU1438" s="1"/>
      <c r="AV1438" s="1"/>
      <c r="AW1438" s="1"/>
      <c r="AX1438" s="1"/>
      <c r="AY1438" s="3"/>
    </row>
    <row r="1439" spans="2:51" x14ac:dyDescent="0.2">
      <c r="B1439" s="8"/>
      <c r="C1439" s="8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9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6"/>
      <c r="AU1439" s="1"/>
      <c r="AV1439" s="1"/>
      <c r="AW1439" s="1"/>
      <c r="AX1439" s="1"/>
      <c r="AY1439" s="3"/>
    </row>
    <row r="1440" spans="2:51" x14ac:dyDescent="0.2">
      <c r="B1440" s="8"/>
      <c r="C1440" s="8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9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6"/>
      <c r="AU1440" s="1"/>
      <c r="AV1440" s="1"/>
      <c r="AW1440" s="1"/>
      <c r="AX1440" s="1"/>
      <c r="AY1440" s="3"/>
    </row>
    <row r="1441" spans="2:51" x14ac:dyDescent="0.2">
      <c r="B1441" s="8"/>
      <c r="C1441" s="8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9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6"/>
      <c r="AU1441" s="1"/>
      <c r="AV1441" s="1"/>
      <c r="AW1441" s="1"/>
      <c r="AX1441" s="1"/>
      <c r="AY1441" s="3"/>
    </row>
    <row r="1442" spans="2:51" x14ac:dyDescent="0.2">
      <c r="B1442" s="8"/>
      <c r="C1442" s="8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9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6"/>
      <c r="AU1442" s="1"/>
      <c r="AV1442" s="1"/>
      <c r="AW1442" s="1"/>
      <c r="AX1442" s="1"/>
      <c r="AY1442" s="3"/>
    </row>
    <row r="1443" spans="2:51" x14ac:dyDescent="0.2">
      <c r="B1443" s="8"/>
      <c r="C1443" s="8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9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6"/>
      <c r="AU1443" s="1"/>
      <c r="AV1443" s="1"/>
      <c r="AW1443" s="1"/>
      <c r="AX1443" s="1"/>
      <c r="AY1443" s="3"/>
    </row>
    <row r="1444" spans="2:51" x14ac:dyDescent="0.2">
      <c r="B1444" s="8"/>
      <c r="C1444" s="8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9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6"/>
      <c r="AU1444" s="1"/>
      <c r="AV1444" s="1"/>
      <c r="AW1444" s="1"/>
      <c r="AX1444" s="1"/>
      <c r="AY1444" s="3"/>
    </row>
    <row r="1445" spans="2:51" x14ac:dyDescent="0.2">
      <c r="B1445" s="8"/>
      <c r="C1445" s="8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9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6"/>
      <c r="AU1445" s="1"/>
      <c r="AV1445" s="1"/>
      <c r="AW1445" s="1"/>
      <c r="AX1445" s="1"/>
      <c r="AY1445" s="3"/>
    </row>
    <row r="1446" spans="2:51" x14ac:dyDescent="0.2">
      <c r="B1446" s="8"/>
      <c r="C1446" s="8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9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6"/>
      <c r="AU1446" s="1"/>
      <c r="AV1446" s="1"/>
      <c r="AW1446" s="1"/>
      <c r="AX1446" s="1"/>
      <c r="AY1446" s="3"/>
    </row>
    <row r="1447" spans="2:51" x14ac:dyDescent="0.2">
      <c r="B1447" s="8"/>
      <c r="C1447" s="8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9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6"/>
      <c r="AU1447" s="1"/>
      <c r="AV1447" s="1"/>
      <c r="AW1447" s="1"/>
      <c r="AX1447" s="1"/>
      <c r="AY1447" s="3"/>
    </row>
    <row r="1448" spans="2:51" x14ac:dyDescent="0.2">
      <c r="B1448" s="8"/>
      <c r="C1448" s="8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9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6"/>
      <c r="AU1448" s="1"/>
      <c r="AV1448" s="1"/>
      <c r="AW1448" s="1"/>
      <c r="AX1448" s="1"/>
      <c r="AY1448" s="3"/>
    </row>
    <row r="1449" spans="2:51" x14ac:dyDescent="0.2">
      <c r="B1449" s="8"/>
      <c r="C1449" s="8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9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6"/>
      <c r="AU1449" s="1"/>
      <c r="AV1449" s="1"/>
      <c r="AW1449" s="1"/>
      <c r="AX1449" s="1"/>
      <c r="AY1449" s="3"/>
    </row>
    <row r="1450" spans="2:51" x14ac:dyDescent="0.2">
      <c r="B1450" s="8"/>
      <c r="C1450" s="8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9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6"/>
      <c r="AU1450" s="1"/>
      <c r="AV1450" s="1"/>
      <c r="AW1450" s="1"/>
      <c r="AX1450" s="1"/>
      <c r="AY1450" s="3"/>
    </row>
    <row r="1451" spans="2:51" x14ac:dyDescent="0.2">
      <c r="B1451" s="8"/>
      <c r="C1451" s="8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9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6"/>
      <c r="AU1451" s="1"/>
      <c r="AV1451" s="1"/>
      <c r="AW1451" s="1"/>
      <c r="AX1451" s="1"/>
      <c r="AY1451" s="3"/>
    </row>
    <row r="1452" spans="2:51" x14ac:dyDescent="0.2">
      <c r="B1452" s="8"/>
      <c r="C1452" s="8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9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6"/>
      <c r="AU1452" s="1"/>
      <c r="AV1452" s="1"/>
      <c r="AW1452" s="1"/>
      <c r="AX1452" s="1"/>
      <c r="AY1452" s="3"/>
    </row>
    <row r="1453" spans="2:51" x14ac:dyDescent="0.2">
      <c r="B1453" s="8"/>
      <c r="C1453" s="8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9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6"/>
      <c r="AU1453" s="1"/>
      <c r="AV1453" s="1"/>
      <c r="AW1453" s="1"/>
      <c r="AX1453" s="1"/>
      <c r="AY1453" s="3"/>
    </row>
    <row r="1454" spans="2:51" x14ac:dyDescent="0.2">
      <c r="B1454" s="8"/>
      <c r="C1454" s="8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9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6"/>
      <c r="AU1454" s="1"/>
      <c r="AV1454" s="1"/>
      <c r="AW1454" s="1"/>
      <c r="AX1454" s="1"/>
      <c r="AY1454" s="3"/>
    </row>
    <row r="1455" spans="2:51" x14ac:dyDescent="0.2">
      <c r="B1455" s="8"/>
      <c r="C1455" s="8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9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6"/>
      <c r="AU1455" s="1"/>
      <c r="AV1455" s="1"/>
      <c r="AW1455" s="1"/>
      <c r="AX1455" s="1"/>
      <c r="AY1455" s="3"/>
    </row>
    <row r="1456" spans="2:51" x14ac:dyDescent="0.2">
      <c r="B1456" s="8"/>
      <c r="C1456" s="8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9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6"/>
      <c r="AU1456" s="1"/>
      <c r="AV1456" s="1"/>
      <c r="AW1456" s="1"/>
      <c r="AX1456" s="1"/>
      <c r="AY1456" s="3"/>
    </row>
    <row r="1457" spans="2:51" x14ac:dyDescent="0.2">
      <c r="B1457" s="8"/>
      <c r="C1457" s="8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9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6"/>
      <c r="AU1457" s="1"/>
      <c r="AV1457" s="1"/>
      <c r="AW1457" s="1"/>
      <c r="AX1457" s="1"/>
      <c r="AY1457" s="3"/>
    </row>
    <row r="1458" spans="2:51" x14ac:dyDescent="0.2">
      <c r="B1458" s="8"/>
      <c r="C1458" s="8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9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6"/>
      <c r="AU1458" s="1"/>
      <c r="AV1458" s="1"/>
      <c r="AW1458" s="1"/>
      <c r="AX1458" s="1"/>
      <c r="AY1458" s="3"/>
    </row>
    <row r="1459" spans="2:51" x14ac:dyDescent="0.2">
      <c r="B1459" s="8"/>
      <c r="C1459" s="8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9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6"/>
      <c r="AU1459" s="1"/>
      <c r="AV1459" s="1"/>
      <c r="AW1459" s="1"/>
      <c r="AX1459" s="1"/>
      <c r="AY1459" s="3"/>
    </row>
    <row r="1460" spans="2:51" x14ac:dyDescent="0.2">
      <c r="B1460" s="8"/>
      <c r="C1460" s="8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9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6"/>
      <c r="AU1460" s="1"/>
      <c r="AV1460" s="1"/>
      <c r="AW1460" s="1"/>
      <c r="AX1460" s="1"/>
      <c r="AY1460" s="3"/>
    </row>
    <row r="1461" spans="2:51" x14ac:dyDescent="0.2">
      <c r="B1461" s="8"/>
      <c r="C1461" s="8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9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6"/>
      <c r="AU1461" s="1"/>
      <c r="AV1461" s="1"/>
      <c r="AW1461" s="1"/>
      <c r="AX1461" s="1"/>
      <c r="AY1461" s="3"/>
    </row>
    <row r="1462" spans="2:51" x14ac:dyDescent="0.2">
      <c r="B1462" s="8"/>
      <c r="C1462" s="8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9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6"/>
      <c r="AU1462" s="1"/>
      <c r="AV1462" s="1"/>
      <c r="AW1462" s="1"/>
      <c r="AX1462" s="1"/>
      <c r="AY1462" s="3"/>
    </row>
    <row r="1463" spans="2:51" x14ac:dyDescent="0.2">
      <c r="B1463" s="8"/>
      <c r="C1463" s="8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9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6"/>
      <c r="AU1463" s="1"/>
      <c r="AV1463" s="1"/>
      <c r="AW1463" s="1"/>
      <c r="AX1463" s="1"/>
      <c r="AY1463" s="3"/>
    </row>
    <row r="1464" spans="2:51" x14ac:dyDescent="0.2">
      <c r="B1464" s="8"/>
      <c r="C1464" s="8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9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6"/>
      <c r="AU1464" s="1"/>
      <c r="AV1464" s="1"/>
      <c r="AW1464" s="1"/>
      <c r="AX1464" s="1"/>
      <c r="AY1464" s="3"/>
    </row>
    <row r="1465" spans="2:51" x14ac:dyDescent="0.2">
      <c r="B1465" s="8"/>
      <c r="C1465" s="8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9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6"/>
      <c r="AU1465" s="1"/>
      <c r="AV1465" s="1"/>
      <c r="AW1465" s="1"/>
      <c r="AX1465" s="1"/>
      <c r="AY1465" s="3"/>
    </row>
    <row r="1466" spans="2:51" x14ac:dyDescent="0.2">
      <c r="B1466" s="8"/>
      <c r="C1466" s="8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9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6"/>
      <c r="AU1466" s="1"/>
      <c r="AV1466" s="1"/>
      <c r="AW1466" s="1"/>
      <c r="AX1466" s="1"/>
      <c r="AY1466" s="3"/>
    </row>
    <row r="1467" spans="2:51" x14ac:dyDescent="0.2">
      <c r="B1467" s="8"/>
      <c r="C1467" s="8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9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6"/>
      <c r="AU1467" s="1"/>
      <c r="AV1467" s="1"/>
      <c r="AW1467" s="1"/>
      <c r="AX1467" s="1"/>
      <c r="AY1467" s="3"/>
    </row>
    <row r="1468" spans="2:51" x14ac:dyDescent="0.2">
      <c r="B1468" s="8"/>
      <c r="C1468" s="8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9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6"/>
      <c r="AU1468" s="1"/>
      <c r="AV1468" s="1"/>
      <c r="AW1468" s="1"/>
      <c r="AX1468" s="1"/>
      <c r="AY1468" s="3"/>
    </row>
    <row r="1469" spans="2:51" x14ac:dyDescent="0.2">
      <c r="B1469" s="8"/>
      <c r="C1469" s="8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9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6"/>
      <c r="AU1469" s="1"/>
      <c r="AV1469" s="1"/>
      <c r="AW1469" s="1"/>
      <c r="AX1469" s="1"/>
      <c r="AY1469" s="3"/>
    </row>
    <row r="1470" spans="2:51" x14ac:dyDescent="0.2">
      <c r="B1470" s="8"/>
      <c r="C1470" s="8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9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6"/>
      <c r="AU1470" s="1"/>
      <c r="AV1470" s="1"/>
      <c r="AW1470" s="1"/>
      <c r="AX1470" s="1"/>
      <c r="AY1470" s="3"/>
    </row>
    <row r="1471" spans="2:51" x14ac:dyDescent="0.2">
      <c r="B1471" s="8"/>
      <c r="C1471" s="8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9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6"/>
      <c r="AU1471" s="1"/>
      <c r="AV1471" s="1"/>
      <c r="AW1471" s="1"/>
      <c r="AX1471" s="1"/>
      <c r="AY1471" s="3"/>
    </row>
    <row r="1472" spans="2:51" x14ac:dyDescent="0.2">
      <c r="B1472" s="8"/>
      <c r="C1472" s="8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9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6"/>
      <c r="AU1472" s="1"/>
      <c r="AV1472" s="1"/>
      <c r="AW1472" s="1"/>
      <c r="AX1472" s="1"/>
      <c r="AY1472" s="3"/>
    </row>
    <row r="1473" spans="2:51" x14ac:dyDescent="0.2">
      <c r="B1473" s="8"/>
      <c r="C1473" s="8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9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6"/>
      <c r="AU1473" s="1"/>
      <c r="AV1473" s="1"/>
      <c r="AW1473" s="1"/>
      <c r="AX1473" s="1"/>
      <c r="AY1473" s="3"/>
    </row>
    <row r="1474" spans="2:51" x14ac:dyDescent="0.2">
      <c r="B1474" s="8"/>
      <c r="C1474" s="8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9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6"/>
      <c r="AU1474" s="1"/>
      <c r="AV1474" s="1"/>
      <c r="AW1474" s="1"/>
      <c r="AX1474" s="1"/>
      <c r="AY1474" s="3"/>
    </row>
    <row r="1475" spans="2:51" x14ac:dyDescent="0.2">
      <c r="B1475" s="8"/>
      <c r="C1475" s="8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9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6"/>
      <c r="AU1475" s="1"/>
      <c r="AV1475" s="1"/>
      <c r="AW1475" s="1"/>
      <c r="AX1475" s="1"/>
      <c r="AY1475" s="3"/>
    </row>
    <row r="1476" spans="2:51" x14ac:dyDescent="0.2">
      <c r="B1476" s="8"/>
      <c r="C1476" s="8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9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6"/>
      <c r="AU1476" s="1"/>
      <c r="AV1476" s="1"/>
      <c r="AW1476" s="1"/>
      <c r="AX1476" s="1"/>
      <c r="AY1476" s="3"/>
    </row>
    <row r="1477" spans="2:51" x14ac:dyDescent="0.2">
      <c r="B1477" s="8"/>
      <c r="C1477" s="8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9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6"/>
      <c r="AU1477" s="1"/>
      <c r="AV1477" s="1"/>
      <c r="AW1477" s="1"/>
      <c r="AX1477" s="1"/>
      <c r="AY1477" s="3"/>
    </row>
    <row r="1478" spans="2:51" x14ac:dyDescent="0.2">
      <c r="B1478" s="8"/>
      <c r="C1478" s="8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9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6"/>
      <c r="AU1478" s="1"/>
      <c r="AV1478" s="1"/>
      <c r="AW1478" s="1"/>
      <c r="AX1478" s="1"/>
      <c r="AY1478" s="3"/>
    </row>
    <row r="1479" spans="2:51" x14ac:dyDescent="0.2">
      <c r="B1479" s="8"/>
      <c r="C1479" s="8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9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6"/>
      <c r="AU1479" s="1"/>
      <c r="AV1479" s="1"/>
      <c r="AW1479" s="1"/>
      <c r="AX1479" s="1"/>
      <c r="AY1479" s="3"/>
    </row>
    <row r="1480" spans="2:51" x14ac:dyDescent="0.2">
      <c r="B1480" s="8"/>
      <c r="C1480" s="8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9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6"/>
      <c r="AU1480" s="1"/>
      <c r="AV1480" s="1"/>
      <c r="AW1480" s="1"/>
      <c r="AX1480" s="1"/>
      <c r="AY1480" s="3"/>
    </row>
    <row r="1481" spans="2:51" x14ac:dyDescent="0.2">
      <c r="B1481" s="8"/>
      <c r="C1481" s="8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9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6"/>
      <c r="AU1481" s="1"/>
      <c r="AV1481" s="1"/>
      <c r="AW1481" s="1"/>
      <c r="AX1481" s="1"/>
      <c r="AY1481" s="3"/>
    </row>
    <row r="1482" spans="2:51" x14ac:dyDescent="0.2">
      <c r="B1482" s="8"/>
      <c r="C1482" s="8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9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6"/>
      <c r="AU1482" s="1"/>
      <c r="AV1482" s="1"/>
      <c r="AW1482" s="1"/>
      <c r="AX1482" s="1"/>
      <c r="AY1482" s="3"/>
    </row>
    <row r="1483" spans="2:51" x14ac:dyDescent="0.2">
      <c r="B1483" s="8"/>
      <c r="C1483" s="8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9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6"/>
      <c r="AU1483" s="1"/>
      <c r="AV1483" s="1"/>
      <c r="AW1483" s="1"/>
      <c r="AX1483" s="1"/>
      <c r="AY1483" s="3"/>
    </row>
    <row r="1484" spans="2:51" x14ac:dyDescent="0.2">
      <c r="B1484" s="8"/>
      <c r="C1484" s="8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9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6"/>
      <c r="AU1484" s="1"/>
      <c r="AV1484" s="1"/>
      <c r="AW1484" s="1"/>
      <c r="AX1484" s="1"/>
      <c r="AY1484" s="3"/>
    </row>
    <row r="1485" spans="2:51" x14ac:dyDescent="0.2">
      <c r="B1485" s="8"/>
      <c r="C1485" s="8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9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6"/>
      <c r="AU1485" s="1"/>
      <c r="AV1485" s="1"/>
      <c r="AW1485" s="1"/>
      <c r="AX1485" s="1"/>
      <c r="AY1485" s="3"/>
    </row>
    <row r="1486" spans="2:51" x14ac:dyDescent="0.2">
      <c r="B1486" s="8"/>
      <c r="C1486" s="8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9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6"/>
      <c r="AU1486" s="1"/>
      <c r="AV1486" s="1"/>
      <c r="AW1486" s="1"/>
      <c r="AX1486" s="1"/>
      <c r="AY1486" s="3"/>
    </row>
    <row r="1487" spans="2:51" x14ac:dyDescent="0.2">
      <c r="B1487" s="8"/>
      <c r="C1487" s="8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9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6"/>
      <c r="AU1487" s="1"/>
      <c r="AV1487" s="1"/>
      <c r="AW1487" s="1"/>
      <c r="AX1487" s="1"/>
      <c r="AY1487" s="3"/>
    </row>
    <row r="1488" spans="2:51" x14ac:dyDescent="0.2">
      <c r="B1488" s="8"/>
      <c r="C1488" s="8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9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6"/>
      <c r="AU1488" s="1"/>
      <c r="AV1488" s="1"/>
      <c r="AW1488" s="1"/>
      <c r="AX1488" s="1"/>
      <c r="AY1488" s="3"/>
    </row>
    <row r="1489" spans="2:51" x14ac:dyDescent="0.2">
      <c r="B1489" s="8"/>
      <c r="C1489" s="8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9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6"/>
      <c r="AU1489" s="1"/>
      <c r="AV1489" s="1"/>
      <c r="AW1489" s="1"/>
      <c r="AX1489" s="1"/>
      <c r="AY1489" s="3"/>
    </row>
    <row r="1490" spans="2:51" x14ac:dyDescent="0.2">
      <c r="B1490" s="8"/>
      <c r="C1490" s="8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9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6"/>
      <c r="AU1490" s="1"/>
      <c r="AV1490" s="1"/>
      <c r="AW1490" s="1"/>
      <c r="AX1490" s="1"/>
      <c r="AY1490" s="3"/>
    </row>
    <row r="1491" spans="2:51" x14ac:dyDescent="0.2">
      <c r="B1491" s="8"/>
      <c r="C1491" s="8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9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6"/>
      <c r="AU1491" s="1"/>
      <c r="AV1491" s="1"/>
      <c r="AW1491" s="1"/>
      <c r="AX1491" s="1"/>
      <c r="AY1491" s="3"/>
    </row>
    <row r="1492" spans="2:51" x14ac:dyDescent="0.2">
      <c r="B1492" s="8"/>
      <c r="C1492" s="8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9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6"/>
      <c r="AU1492" s="1"/>
      <c r="AV1492" s="1"/>
      <c r="AW1492" s="1"/>
      <c r="AX1492" s="1"/>
      <c r="AY1492" s="3"/>
    </row>
    <row r="1493" spans="2:51" x14ac:dyDescent="0.2">
      <c r="B1493" s="8"/>
      <c r="C1493" s="8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9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6"/>
      <c r="AU1493" s="1"/>
      <c r="AV1493" s="1"/>
      <c r="AW1493" s="1"/>
      <c r="AX1493" s="1"/>
      <c r="AY1493" s="3"/>
    </row>
    <row r="1494" spans="2:51" x14ac:dyDescent="0.2">
      <c r="B1494" s="8"/>
      <c r="C1494" s="8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9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6"/>
      <c r="AU1494" s="1"/>
      <c r="AV1494" s="1"/>
      <c r="AW1494" s="1"/>
      <c r="AX1494" s="1"/>
      <c r="AY1494" s="3"/>
    </row>
    <row r="1495" spans="2:51" x14ac:dyDescent="0.2">
      <c r="B1495" s="8"/>
      <c r="C1495" s="8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9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6"/>
      <c r="AU1495" s="1"/>
      <c r="AV1495" s="1"/>
      <c r="AW1495" s="1"/>
      <c r="AX1495" s="1"/>
      <c r="AY1495" s="3"/>
    </row>
    <row r="1496" spans="2:51" x14ac:dyDescent="0.2">
      <c r="B1496" s="8"/>
      <c r="C1496" s="8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9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6"/>
      <c r="AU1496" s="1"/>
      <c r="AV1496" s="1"/>
      <c r="AW1496" s="1"/>
      <c r="AX1496" s="1"/>
      <c r="AY1496" s="3"/>
    </row>
    <row r="1497" spans="2:51" x14ac:dyDescent="0.2">
      <c r="B1497" s="8"/>
      <c r="C1497" s="8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9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6"/>
      <c r="AU1497" s="1"/>
      <c r="AV1497" s="1"/>
      <c r="AW1497" s="1"/>
      <c r="AX1497" s="1"/>
      <c r="AY1497" s="3"/>
    </row>
    <row r="1498" spans="2:51" x14ac:dyDescent="0.2">
      <c r="B1498" s="8"/>
      <c r="C1498" s="8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9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6"/>
      <c r="AU1498" s="1"/>
      <c r="AV1498" s="1"/>
      <c r="AW1498" s="1"/>
      <c r="AX1498" s="1"/>
      <c r="AY1498" s="3"/>
    </row>
    <row r="1499" spans="2:51" x14ac:dyDescent="0.2">
      <c r="B1499" s="8"/>
      <c r="C1499" s="8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9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6"/>
      <c r="AU1499" s="1"/>
      <c r="AV1499" s="1"/>
      <c r="AW1499" s="1"/>
      <c r="AX1499" s="1"/>
      <c r="AY1499" s="3"/>
    </row>
    <row r="1500" spans="2:51" x14ac:dyDescent="0.2">
      <c r="B1500" s="8"/>
      <c r="C1500" s="8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9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6"/>
      <c r="AU1500" s="1"/>
      <c r="AV1500" s="1"/>
      <c r="AW1500" s="1"/>
      <c r="AX1500" s="1"/>
      <c r="AY1500" s="3"/>
    </row>
    <row r="1501" spans="2:51" x14ac:dyDescent="0.2">
      <c r="B1501" s="8"/>
      <c r="C1501" s="8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9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6"/>
      <c r="AU1501" s="1"/>
      <c r="AV1501" s="1"/>
      <c r="AW1501" s="1"/>
      <c r="AX1501" s="1"/>
      <c r="AY1501" s="3"/>
    </row>
    <row r="1502" spans="2:51" x14ac:dyDescent="0.2">
      <c r="B1502" s="8"/>
      <c r="C1502" s="8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9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6"/>
      <c r="AU1502" s="1"/>
      <c r="AV1502" s="1"/>
      <c r="AW1502" s="1"/>
      <c r="AX1502" s="1"/>
      <c r="AY1502" s="3"/>
    </row>
    <row r="1503" spans="2:51" x14ac:dyDescent="0.2">
      <c r="B1503" s="8"/>
      <c r="C1503" s="8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9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6"/>
      <c r="AU1503" s="1"/>
      <c r="AV1503" s="1"/>
      <c r="AW1503" s="1"/>
      <c r="AX1503" s="1"/>
      <c r="AY1503" s="3"/>
    </row>
    <row r="1504" spans="2:51" x14ac:dyDescent="0.2">
      <c r="B1504" s="8"/>
      <c r="C1504" s="8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9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6"/>
      <c r="AU1504" s="1"/>
      <c r="AV1504" s="1"/>
      <c r="AW1504" s="1"/>
      <c r="AX1504" s="1"/>
      <c r="AY1504" s="3"/>
    </row>
    <row r="1505" spans="2:51" x14ac:dyDescent="0.2">
      <c r="B1505" s="8"/>
      <c r="C1505" s="8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9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6"/>
      <c r="AU1505" s="1"/>
      <c r="AV1505" s="1"/>
      <c r="AW1505" s="1"/>
      <c r="AX1505" s="1"/>
      <c r="AY1505" s="3"/>
    </row>
    <row r="1506" spans="2:51" x14ac:dyDescent="0.2">
      <c r="B1506" s="8"/>
      <c r="C1506" s="8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9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6"/>
      <c r="AU1506" s="1"/>
      <c r="AV1506" s="1"/>
      <c r="AW1506" s="1"/>
      <c r="AX1506" s="1"/>
      <c r="AY1506" s="3"/>
    </row>
    <row r="1507" spans="2:51" x14ac:dyDescent="0.2">
      <c r="B1507" s="8"/>
      <c r="C1507" s="8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9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6"/>
      <c r="AU1507" s="1"/>
      <c r="AV1507" s="1"/>
      <c r="AW1507" s="1"/>
      <c r="AX1507" s="1"/>
      <c r="AY1507" s="3"/>
    </row>
    <row r="1508" spans="2:51" x14ac:dyDescent="0.2">
      <c r="B1508" s="8"/>
      <c r="C1508" s="8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9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6"/>
      <c r="AU1508" s="1"/>
      <c r="AV1508" s="1"/>
      <c r="AW1508" s="1"/>
      <c r="AX1508" s="1"/>
      <c r="AY1508" s="3"/>
    </row>
    <row r="1509" spans="2:51" x14ac:dyDescent="0.2">
      <c r="B1509" s="8"/>
      <c r="C1509" s="8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9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6"/>
      <c r="AU1509" s="1"/>
      <c r="AV1509" s="1"/>
      <c r="AW1509" s="1"/>
      <c r="AX1509" s="1"/>
      <c r="AY1509" s="3"/>
    </row>
    <row r="1510" spans="2:51" x14ac:dyDescent="0.2">
      <c r="B1510" s="8"/>
      <c r="C1510" s="8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9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6"/>
      <c r="AU1510" s="1"/>
      <c r="AV1510" s="1"/>
      <c r="AW1510" s="1"/>
      <c r="AX1510" s="1"/>
      <c r="AY1510" s="3"/>
    </row>
    <row r="1511" spans="2:51" x14ac:dyDescent="0.2">
      <c r="B1511" s="8"/>
      <c r="C1511" s="8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9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6"/>
      <c r="AU1511" s="1"/>
      <c r="AV1511" s="1"/>
      <c r="AW1511" s="1"/>
      <c r="AX1511" s="1"/>
      <c r="AY1511" s="3"/>
    </row>
    <row r="1512" spans="2:51" x14ac:dyDescent="0.2">
      <c r="B1512" s="8"/>
      <c r="C1512" s="8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9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6"/>
      <c r="AU1512" s="1"/>
      <c r="AV1512" s="1"/>
      <c r="AW1512" s="1"/>
      <c r="AX1512" s="1"/>
      <c r="AY1512" s="3"/>
    </row>
    <row r="1513" spans="2:51" x14ac:dyDescent="0.2">
      <c r="B1513" s="8"/>
      <c r="C1513" s="8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9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6"/>
      <c r="AU1513" s="1"/>
      <c r="AV1513" s="1"/>
      <c r="AW1513" s="1"/>
      <c r="AX1513" s="1"/>
      <c r="AY1513" s="3"/>
    </row>
    <row r="1514" spans="2:51" x14ac:dyDescent="0.2">
      <c r="B1514" s="8"/>
      <c r="C1514" s="8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9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6"/>
      <c r="AU1514" s="1"/>
      <c r="AV1514" s="1"/>
      <c r="AW1514" s="1"/>
      <c r="AX1514" s="1"/>
      <c r="AY1514" s="3"/>
    </row>
    <row r="1515" spans="2:51" x14ac:dyDescent="0.2">
      <c r="B1515" s="8"/>
      <c r="C1515" s="8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9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6"/>
      <c r="AU1515" s="1"/>
      <c r="AV1515" s="1"/>
      <c r="AW1515" s="1"/>
      <c r="AX1515" s="1"/>
      <c r="AY1515" s="3"/>
    </row>
    <row r="1516" spans="2:51" x14ac:dyDescent="0.2">
      <c r="B1516" s="8"/>
      <c r="C1516" s="8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9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6"/>
      <c r="AU1516" s="1"/>
      <c r="AV1516" s="1"/>
      <c r="AW1516" s="1"/>
      <c r="AX1516" s="1"/>
      <c r="AY1516" s="3"/>
    </row>
    <row r="1517" spans="2:51" x14ac:dyDescent="0.2">
      <c r="B1517" s="8"/>
      <c r="C1517" s="8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9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6"/>
      <c r="AU1517" s="1"/>
      <c r="AV1517" s="1"/>
      <c r="AW1517" s="1"/>
      <c r="AX1517" s="1"/>
      <c r="AY1517" s="3"/>
    </row>
    <row r="1518" spans="2:51" x14ac:dyDescent="0.2">
      <c r="B1518" s="8"/>
      <c r="C1518" s="8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9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6"/>
      <c r="AU1518" s="1"/>
      <c r="AV1518" s="1"/>
      <c r="AW1518" s="1"/>
      <c r="AX1518" s="1"/>
      <c r="AY1518" s="3"/>
    </row>
    <row r="1519" spans="2:51" x14ac:dyDescent="0.2">
      <c r="B1519" s="8"/>
      <c r="C1519" s="8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9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6"/>
      <c r="AU1519" s="1"/>
      <c r="AV1519" s="1"/>
      <c r="AW1519" s="1"/>
      <c r="AX1519" s="1"/>
      <c r="AY1519" s="3"/>
    </row>
    <row r="1520" spans="2:51" x14ac:dyDescent="0.2">
      <c r="B1520" s="8"/>
      <c r="C1520" s="8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9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6"/>
      <c r="AU1520" s="1"/>
      <c r="AV1520" s="1"/>
      <c r="AW1520" s="1"/>
      <c r="AX1520" s="1"/>
      <c r="AY1520" s="3"/>
    </row>
    <row r="1521" spans="2:51" x14ac:dyDescent="0.2">
      <c r="B1521" s="8"/>
      <c r="C1521" s="8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9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6"/>
      <c r="AU1521" s="1"/>
      <c r="AV1521" s="1"/>
      <c r="AW1521" s="1"/>
      <c r="AX1521" s="1"/>
      <c r="AY1521" s="3"/>
    </row>
    <row r="1522" spans="2:51" x14ac:dyDescent="0.2">
      <c r="B1522" s="8"/>
      <c r="C1522" s="8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9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6"/>
      <c r="AU1522" s="1"/>
      <c r="AV1522" s="1"/>
      <c r="AW1522" s="1"/>
      <c r="AX1522" s="1"/>
      <c r="AY1522" s="3"/>
    </row>
    <row r="1523" spans="2:51" x14ac:dyDescent="0.2">
      <c r="B1523" s="8"/>
      <c r="C1523" s="8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9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6"/>
      <c r="AU1523" s="1"/>
      <c r="AV1523" s="1"/>
      <c r="AW1523" s="1"/>
      <c r="AX1523" s="1"/>
      <c r="AY1523" s="3"/>
    </row>
    <row r="1524" spans="2:51" x14ac:dyDescent="0.2">
      <c r="B1524" s="8"/>
      <c r="C1524" s="8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9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6"/>
      <c r="AU1524" s="1"/>
      <c r="AV1524" s="1"/>
      <c r="AW1524" s="1"/>
      <c r="AX1524" s="1"/>
      <c r="AY1524" s="3"/>
    </row>
    <row r="1525" spans="2:51" x14ac:dyDescent="0.2">
      <c r="B1525" s="8"/>
      <c r="C1525" s="8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9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6"/>
      <c r="AU1525" s="1"/>
      <c r="AV1525" s="1"/>
      <c r="AW1525" s="1"/>
      <c r="AX1525" s="1"/>
      <c r="AY1525" s="3"/>
    </row>
    <row r="1526" spans="2:51" x14ac:dyDescent="0.2">
      <c r="B1526" s="8"/>
      <c r="C1526" s="8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9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6"/>
      <c r="AU1526" s="1"/>
      <c r="AV1526" s="1"/>
      <c r="AW1526" s="1"/>
      <c r="AX1526" s="1"/>
      <c r="AY1526" s="3"/>
    </row>
    <row r="1527" spans="2:51" x14ac:dyDescent="0.2">
      <c r="B1527" s="8"/>
      <c r="C1527" s="8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9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6"/>
      <c r="AU1527" s="1"/>
      <c r="AV1527" s="1"/>
      <c r="AW1527" s="1"/>
      <c r="AX1527" s="1"/>
      <c r="AY1527" s="3"/>
    </row>
    <row r="1528" spans="2:51" x14ac:dyDescent="0.2">
      <c r="B1528" s="8"/>
      <c r="C1528" s="8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9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6"/>
      <c r="AU1528" s="1"/>
      <c r="AV1528" s="1"/>
      <c r="AW1528" s="1"/>
      <c r="AX1528" s="1"/>
      <c r="AY1528" s="3"/>
    </row>
    <row r="1529" spans="2:51" x14ac:dyDescent="0.2">
      <c r="B1529" s="8"/>
      <c r="C1529" s="8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9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6"/>
      <c r="AU1529" s="1"/>
      <c r="AV1529" s="1"/>
      <c r="AW1529" s="1"/>
      <c r="AX1529" s="1"/>
      <c r="AY1529" s="3"/>
    </row>
    <row r="1530" spans="2:51" x14ac:dyDescent="0.2">
      <c r="B1530" s="8"/>
      <c r="C1530" s="8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9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6"/>
      <c r="AU1530" s="1"/>
      <c r="AV1530" s="1"/>
      <c r="AW1530" s="1"/>
      <c r="AX1530" s="1"/>
      <c r="AY1530" s="3"/>
    </row>
    <row r="1531" spans="2:51" x14ac:dyDescent="0.2">
      <c r="B1531" s="8"/>
      <c r="C1531" s="8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9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6"/>
      <c r="AU1531" s="1"/>
      <c r="AV1531" s="1"/>
      <c r="AW1531" s="1"/>
      <c r="AX1531" s="1"/>
      <c r="AY1531" s="3"/>
    </row>
    <row r="1532" spans="2:51" x14ac:dyDescent="0.2">
      <c r="B1532" s="8"/>
      <c r="C1532" s="8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9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6"/>
      <c r="AU1532" s="1"/>
      <c r="AV1532" s="1"/>
      <c r="AW1532" s="1"/>
      <c r="AX1532" s="1"/>
      <c r="AY1532" s="3"/>
    </row>
    <row r="1533" spans="2:51" x14ac:dyDescent="0.2">
      <c r="B1533" s="8"/>
      <c r="C1533" s="8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9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6"/>
      <c r="AU1533" s="1"/>
      <c r="AV1533" s="1"/>
      <c r="AW1533" s="1"/>
      <c r="AX1533" s="1"/>
      <c r="AY1533" s="3"/>
    </row>
    <row r="1534" spans="2:51" x14ac:dyDescent="0.2">
      <c r="B1534" s="8"/>
      <c r="C1534" s="8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9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6"/>
      <c r="AU1534" s="1"/>
      <c r="AV1534" s="1"/>
      <c r="AW1534" s="1"/>
      <c r="AX1534" s="1"/>
      <c r="AY1534" s="3"/>
    </row>
    <row r="1535" spans="2:51" x14ac:dyDescent="0.2">
      <c r="B1535" s="8"/>
      <c r="C1535" s="8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9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6"/>
      <c r="AU1535" s="1"/>
      <c r="AV1535" s="1"/>
      <c r="AW1535" s="1"/>
      <c r="AX1535" s="1"/>
      <c r="AY1535" s="3"/>
    </row>
    <row r="1536" spans="2:51" x14ac:dyDescent="0.2">
      <c r="B1536" s="8"/>
      <c r="C1536" s="8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9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6"/>
      <c r="AU1536" s="1"/>
      <c r="AV1536" s="1"/>
      <c r="AW1536" s="1"/>
      <c r="AX1536" s="1"/>
      <c r="AY1536" s="3"/>
    </row>
    <row r="1537" spans="2:51" x14ac:dyDescent="0.2">
      <c r="B1537" s="8"/>
      <c r="C1537" s="8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9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6"/>
      <c r="AU1537" s="1"/>
      <c r="AV1537" s="1"/>
      <c r="AW1537" s="1"/>
      <c r="AX1537" s="1"/>
      <c r="AY1537" s="3"/>
    </row>
    <row r="1538" spans="2:51" x14ac:dyDescent="0.2">
      <c r="B1538" s="8"/>
      <c r="C1538" s="8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9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6"/>
      <c r="AU1538" s="1"/>
      <c r="AV1538" s="1"/>
      <c r="AW1538" s="1"/>
      <c r="AX1538" s="1"/>
      <c r="AY1538" s="3"/>
    </row>
    <row r="1539" spans="2:51" x14ac:dyDescent="0.2">
      <c r="B1539" s="8"/>
      <c r="C1539" s="8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9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6"/>
      <c r="AU1539" s="1"/>
      <c r="AV1539" s="1"/>
      <c r="AW1539" s="1"/>
      <c r="AX1539" s="1"/>
      <c r="AY1539" s="3"/>
    </row>
    <row r="1540" spans="2:51" x14ac:dyDescent="0.2">
      <c r="B1540" s="8"/>
      <c r="C1540" s="8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9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6"/>
      <c r="AU1540" s="1"/>
      <c r="AV1540" s="1"/>
      <c r="AW1540" s="1"/>
      <c r="AX1540" s="1"/>
      <c r="AY1540" s="3"/>
    </row>
    <row r="1541" spans="2:51" x14ac:dyDescent="0.2">
      <c r="B1541" s="8"/>
      <c r="C1541" s="8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9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6"/>
      <c r="AU1541" s="1"/>
      <c r="AV1541" s="1"/>
      <c r="AW1541" s="1"/>
      <c r="AX1541" s="1"/>
      <c r="AY1541" s="3"/>
    </row>
    <row r="1542" spans="2:51" x14ac:dyDescent="0.2">
      <c r="B1542" s="8"/>
      <c r="C1542" s="8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9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6"/>
      <c r="AU1542" s="1"/>
      <c r="AV1542" s="1"/>
      <c r="AW1542" s="1"/>
      <c r="AX1542" s="1"/>
      <c r="AY1542" s="3"/>
    </row>
    <row r="1543" spans="2:51" x14ac:dyDescent="0.2">
      <c r="B1543" s="8"/>
      <c r="C1543" s="8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9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6"/>
      <c r="AU1543" s="1"/>
      <c r="AV1543" s="1"/>
      <c r="AW1543" s="1"/>
      <c r="AX1543" s="1"/>
      <c r="AY1543" s="3"/>
    </row>
    <row r="1544" spans="2:51" x14ac:dyDescent="0.2">
      <c r="B1544" s="8"/>
      <c r="C1544" s="8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9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6"/>
      <c r="AU1544" s="1"/>
      <c r="AV1544" s="1"/>
      <c r="AW1544" s="1"/>
      <c r="AX1544" s="1"/>
      <c r="AY1544" s="3"/>
    </row>
    <row r="1545" spans="2:51" x14ac:dyDescent="0.2">
      <c r="B1545" s="8"/>
      <c r="C1545" s="8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9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6"/>
      <c r="AU1545" s="1"/>
      <c r="AV1545" s="1"/>
      <c r="AW1545" s="1"/>
      <c r="AX1545" s="1"/>
      <c r="AY1545" s="3"/>
    </row>
    <row r="1546" spans="2:51" x14ac:dyDescent="0.2">
      <c r="B1546" s="8"/>
      <c r="C1546" s="8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9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6"/>
      <c r="AU1546" s="1"/>
      <c r="AV1546" s="1"/>
      <c r="AW1546" s="1"/>
      <c r="AX1546" s="1"/>
      <c r="AY1546" s="3"/>
    </row>
    <row r="1547" spans="2:51" x14ac:dyDescent="0.2">
      <c r="B1547" s="8"/>
      <c r="C1547" s="8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9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6"/>
      <c r="AU1547" s="1"/>
      <c r="AV1547" s="1"/>
      <c r="AW1547" s="1"/>
      <c r="AX1547" s="1"/>
      <c r="AY1547" s="3"/>
    </row>
    <row r="1548" spans="2:51" x14ac:dyDescent="0.2">
      <c r="B1548" s="8"/>
      <c r="C1548" s="8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9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6"/>
      <c r="AU1548" s="1"/>
      <c r="AV1548" s="1"/>
      <c r="AW1548" s="1"/>
      <c r="AX1548" s="1"/>
      <c r="AY1548" s="3"/>
    </row>
    <row r="1549" spans="2:51" x14ac:dyDescent="0.2">
      <c r="B1549" s="8"/>
      <c r="C1549" s="8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9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6"/>
      <c r="AU1549" s="1"/>
      <c r="AV1549" s="1"/>
      <c r="AW1549" s="1"/>
      <c r="AX1549" s="1"/>
      <c r="AY1549" s="3"/>
    </row>
    <row r="1550" spans="2:51" x14ac:dyDescent="0.2">
      <c r="B1550" s="8"/>
      <c r="C1550" s="8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9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6"/>
      <c r="AU1550" s="1"/>
      <c r="AV1550" s="1"/>
      <c r="AW1550" s="1"/>
      <c r="AX1550" s="1"/>
      <c r="AY1550" s="3"/>
    </row>
    <row r="1551" spans="2:51" x14ac:dyDescent="0.2">
      <c r="B1551" s="8"/>
      <c r="C1551" s="8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9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6"/>
      <c r="AU1551" s="1"/>
      <c r="AV1551" s="1"/>
      <c r="AW1551" s="1"/>
      <c r="AX1551" s="1"/>
      <c r="AY1551" s="3"/>
    </row>
    <row r="1552" spans="2:51" x14ac:dyDescent="0.2">
      <c r="B1552" s="8"/>
      <c r="C1552" s="8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9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6"/>
      <c r="AU1552" s="1"/>
      <c r="AV1552" s="1"/>
      <c r="AW1552" s="1"/>
      <c r="AX1552" s="1"/>
      <c r="AY1552" s="3"/>
    </row>
    <row r="1553" spans="2:51" x14ac:dyDescent="0.2">
      <c r="B1553" s="8"/>
      <c r="C1553" s="8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9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6"/>
      <c r="AU1553" s="1"/>
      <c r="AV1553" s="1"/>
      <c r="AW1553" s="1"/>
      <c r="AX1553" s="1"/>
      <c r="AY1553" s="3"/>
    </row>
    <row r="1554" spans="2:51" x14ac:dyDescent="0.2">
      <c r="B1554" s="8"/>
      <c r="C1554" s="8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9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6"/>
      <c r="AU1554" s="1"/>
      <c r="AV1554" s="1"/>
      <c r="AW1554" s="1"/>
      <c r="AX1554" s="1"/>
      <c r="AY1554" s="3"/>
    </row>
    <row r="1555" spans="2:51" x14ac:dyDescent="0.2">
      <c r="B1555" s="8"/>
      <c r="C1555" s="8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9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6"/>
      <c r="AU1555" s="1"/>
      <c r="AV1555" s="1"/>
      <c r="AW1555" s="1"/>
      <c r="AX1555" s="1"/>
      <c r="AY1555" s="3"/>
    </row>
    <row r="1556" spans="2:51" x14ac:dyDescent="0.2">
      <c r="B1556" s="8"/>
      <c r="C1556" s="8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9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6"/>
      <c r="AU1556" s="1"/>
      <c r="AV1556" s="1"/>
      <c r="AW1556" s="1"/>
      <c r="AX1556" s="1"/>
      <c r="AY1556" s="3"/>
    </row>
    <row r="1557" spans="2:51" x14ac:dyDescent="0.2">
      <c r="B1557" s="8"/>
      <c r="C1557" s="8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9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6"/>
      <c r="AU1557" s="1"/>
      <c r="AV1557" s="1"/>
      <c r="AW1557" s="1"/>
      <c r="AX1557" s="1"/>
      <c r="AY1557" s="3"/>
    </row>
    <row r="1558" spans="2:51" x14ac:dyDescent="0.2">
      <c r="B1558" s="8"/>
      <c r="C1558" s="8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9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6"/>
      <c r="AU1558" s="1"/>
      <c r="AV1558" s="1"/>
      <c r="AW1558" s="1"/>
      <c r="AX1558" s="1"/>
      <c r="AY1558" s="3"/>
    </row>
    <row r="1559" spans="2:51" x14ac:dyDescent="0.2">
      <c r="B1559" s="8"/>
      <c r="C1559" s="8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9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6"/>
      <c r="AU1559" s="1"/>
      <c r="AV1559" s="1"/>
      <c r="AW1559" s="1"/>
      <c r="AX1559" s="1"/>
      <c r="AY1559" s="3"/>
    </row>
    <row r="1560" spans="2:51" x14ac:dyDescent="0.2">
      <c r="B1560" s="8"/>
      <c r="C1560" s="8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9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6"/>
      <c r="AU1560" s="1"/>
      <c r="AV1560" s="1"/>
      <c r="AW1560" s="1"/>
      <c r="AX1560" s="1"/>
      <c r="AY1560" s="3"/>
    </row>
    <row r="1561" spans="2:51" x14ac:dyDescent="0.2">
      <c r="B1561" s="8"/>
      <c r="C1561" s="8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9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6"/>
      <c r="AU1561" s="1"/>
      <c r="AV1561" s="1"/>
      <c r="AW1561" s="1"/>
      <c r="AX1561" s="1"/>
      <c r="AY1561" s="3"/>
    </row>
    <row r="1562" spans="2:51" x14ac:dyDescent="0.2">
      <c r="B1562" s="8"/>
      <c r="C1562" s="8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9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6"/>
      <c r="AU1562" s="1"/>
      <c r="AV1562" s="1"/>
      <c r="AW1562" s="1"/>
      <c r="AX1562" s="1"/>
      <c r="AY1562" s="3"/>
    </row>
    <row r="1563" spans="2:51" x14ac:dyDescent="0.2">
      <c r="B1563" s="8"/>
      <c r="C1563" s="8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9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6"/>
      <c r="AU1563" s="1"/>
      <c r="AV1563" s="1"/>
      <c r="AW1563" s="1"/>
      <c r="AX1563" s="1"/>
      <c r="AY1563" s="3"/>
    </row>
    <row r="1564" spans="2:51" x14ac:dyDescent="0.2">
      <c r="B1564" s="8"/>
      <c r="C1564" s="8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9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6"/>
      <c r="AU1564" s="1"/>
      <c r="AV1564" s="1"/>
      <c r="AW1564" s="1"/>
      <c r="AX1564" s="1"/>
      <c r="AY1564" s="3"/>
    </row>
    <row r="1565" spans="2:51" x14ac:dyDescent="0.2">
      <c r="B1565" s="8"/>
      <c r="C1565" s="8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9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6"/>
      <c r="AU1565" s="1"/>
      <c r="AV1565" s="1"/>
      <c r="AW1565" s="1"/>
      <c r="AX1565" s="1"/>
      <c r="AY1565" s="3"/>
    </row>
    <row r="1566" spans="2:51" x14ac:dyDescent="0.2">
      <c r="B1566" s="8"/>
      <c r="C1566" s="8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9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6"/>
      <c r="AU1566" s="1"/>
      <c r="AV1566" s="1"/>
      <c r="AW1566" s="1"/>
      <c r="AX1566" s="1"/>
      <c r="AY1566" s="3"/>
    </row>
    <row r="1567" spans="2:51" x14ac:dyDescent="0.2">
      <c r="B1567" s="8"/>
      <c r="C1567" s="8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9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6"/>
      <c r="AU1567" s="1"/>
      <c r="AV1567" s="1"/>
      <c r="AW1567" s="1"/>
      <c r="AX1567" s="1"/>
      <c r="AY1567" s="3"/>
    </row>
    <row r="1568" spans="2:51" x14ac:dyDescent="0.2">
      <c r="B1568" s="8"/>
      <c r="C1568" s="8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9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6"/>
      <c r="AU1568" s="1"/>
      <c r="AV1568" s="1"/>
      <c r="AW1568" s="1"/>
      <c r="AX1568" s="1"/>
      <c r="AY1568" s="3"/>
    </row>
    <row r="1569" spans="2:51" x14ac:dyDescent="0.2">
      <c r="B1569" s="8"/>
      <c r="C1569" s="8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9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6"/>
      <c r="AU1569" s="1"/>
      <c r="AV1569" s="1"/>
      <c r="AW1569" s="1"/>
      <c r="AX1569" s="1"/>
      <c r="AY1569" s="3"/>
    </row>
    <row r="1570" spans="2:51" x14ac:dyDescent="0.2">
      <c r="B1570" s="8"/>
      <c r="C1570" s="8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9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6"/>
      <c r="AU1570" s="1"/>
      <c r="AV1570" s="1"/>
      <c r="AW1570" s="1"/>
      <c r="AX1570" s="1"/>
      <c r="AY1570" s="3"/>
    </row>
    <row r="1571" spans="2:51" x14ac:dyDescent="0.2">
      <c r="B1571" s="8"/>
      <c r="C1571" s="8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9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6"/>
      <c r="AU1571" s="1"/>
      <c r="AV1571" s="1"/>
      <c r="AW1571" s="1"/>
      <c r="AX1571" s="1"/>
      <c r="AY1571" s="3"/>
    </row>
    <row r="1572" spans="2:51" x14ac:dyDescent="0.2">
      <c r="B1572" s="8"/>
      <c r="C1572" s="8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9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6"/>
      <c r="AU1572" s="1"/>
      <c r="AV1572" s="1"/>
      <c r="AW1572" s="1"/>
      <c r="AX1572" s="1"/>
      <c r="AY1572" s="3"/>
    </row>
    <row r="1573" spans="2:51" x14ac:dyDescent="0.2">
      <c r="B1573" s="8"/>
      <c r="C1573" s="8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9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6"/>
      <c r="AU1573" s="1"/>
      <c r="AV1573" s="1"/>
      <c r="AW1573" s="1"/>
      <c r="AX1573" s="1"/>
      <c r="AY1573" s="3"/>
    </row>
    <row r="1574" spans="2:51" x14ac:dyDescent="0.2">
      <c r="B1574" s="8"/>
      <c r="C1574" s="8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9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6"/>
      <c r="AU1574" s="1"/>
      <c r="AV1574" s="1"/>
      <c r="AW1574" s="1"/>
      <c r="AX1574" s="1"/>
      <c r="AY1574" s="3"/>
    </row>
    <row r="1575" spans="2:51" x14ac:dyDescent="0.2">
      <c r="B1575" s="8"/>
      <c r="C1575" s="8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9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6"/>
      <c r="AU1575" s="1"/>
      <c r="AV1575" s="1"/>
      <c r="AW1575" s="1"/>
      <c r="AX1575" s="1"/>
      <c r="AY1575" s="3"/>
    </row>
    <row r="1576" spans="2:51" x14ac:dyDescent="0.2">
      <c r="B1576" s="8"/>
      <c r="C1576" s="8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9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6"/>
      <c r="AU1576" s="1"/>
      <c r="AV1576" s="1"/>
      <c r="AW1576" s="1"/>
      <c r="AX1576" s="1"/>
      <c r="AY1576" s="3"/>
    </row>
    <row r="1577" spans="2:51" x14ac:dyDescent="0.2">
      <c r="B1577" s="8"/>
      <c r="C1577" s="8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9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6"/>
      <c r="AU1577" s="1"/>
      <c r="AV1577" s="1"/>
      <c r="AW1577" s="1"/>
      <c r="AX1577" s="1"/>
      <c r="AY1577" s="3"/>
    </row>
    <row r="1578" spans="2:51" x14ac:dyDescent="0.2">
      <c r="B1578" s="8"/>
      <c r="C1578" s="8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9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6"/>
      <c r="AU1578" s="1"/>
      <c r="AV1578" s="1"/>
      <c r="AW1578" s="1"/>
      <c r="AX1578" s="1"/>
      <c r="AY1578" s="3"/>
    </row>
    <row r="1579" spans="2:51" x14ac:dyDescent="0.2">
      <c r="B1579" s="8"/>
      <c r="C1579" s="8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9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6"/>
      <c r="AU1579" s="1"/>
      <c r="AV1579" s="1"/>
      <c r="AW1579" s="1"/>
      <c r="AX1579" s="1"/>
      <c r="AY1579" s="3"/>
    </row>
    <row r="1580" spans="2:51" x14ac:dyDescent="0.2">
      <c r="B1580" s="8"/>
      <c r="C1580" s="8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9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6"/>
      <c r="AU1580" s="1"/>
      <c r="AV1580" s="1"/>
      <c r="AW1580" s="1"/>
      <c r="AX1580" s="1"/>
      <c r="AY1580" s="3"/>
    </row>
    <row r="1581" spans="2:51" x14ac:dyDescent="0.2">
      <c r="B1581" s="8"/>
      <c r="C1581" s="8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9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6"/>
      <c r="AU1581" s="1"/>
      <c r="AV1581" s="1"/>
      <c r="AW1581" s="1"/>
      <c r="AX1581" s="1"/>
      <c r="AY1581" s="3"/>
    </row>
    <row r="1582" spans="2:51" x14ac:dyDescent="0.2">
      <c r="B1582" s="8"/>
      <c r="C1582" s="8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9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6"/>
      <c r="AU1582" s="1"/>
      <c r="AV1582" s="1"/>
      <c r="AW1582" s="1"/>
      <c r="AX1582" s="1"/>
      <c r="AY1582" s="3"/>
    </row>
    <row r="1583" spans="2:51" x14ac:dyDescent="0.2">
      <c r="B1583" s="8"/>
      <c r="C1583" s="8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9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6"/>
      <c r="AU1583" s="1"/>
      <c r="AV1583" s="1"/>
      <c r="AW1583" s="1"/>
      <c r="AX1583" s="1"/>
      <c r="AY1583" s="3"/>
    </row>
    <row r="1584" spans="2:51" x14ac:dyDescent="0.2">
      <c r="B1584" s="8"/>
      <c r="C1584" s="8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9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6"/>
      <c r="AU1584" s="1"/>
      <c r="AV1584" s="1"/>
      <c r="AW1584" s="1"/>
      <c r="AX1584" s="1"/>
      <c r="AY1584" s="3"/>
    </row>
    <row r="1585" spans="2:51" x14ac:dyDescent="0.2">
      <c r="B1585" s="8"/>
      <c r="C1585" s="8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9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6"/>
      <c r="AU1585" s="1"/>
      <c r="AV1585" s="1"/>
      <c r="AW1585" s="1"/>
      <c r="AX1585" s="1"/>
      <c r="AY1585" s="3"/>
    </row>
    <row r="1586" spans="2:51" x14ac:dyDescent="0.2">
      <c r="B1586" s="8"/>
      <c r="C1586" s="8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9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6"/>
      <c r="AU1586" s="1"/>
      <c r="AV1586" s="1"/>
      <c r="AW1586" s="1"/>
      <c r="AX1586" s="1"/>
      <c r="AY1586" s="3"/>
    </row>
    <row r="1587" spans="2:51" x14ac:dyDescent="0.2">
      <c r="B1587" s="8"/>
      <c r="C1587" s="8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9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6"/>
      <c r="AU1587" s="1"/>
      <c r="AV1587" s="1"/>
      <c r="AW1587" s="1"/>
      <c r="AX1587" s="1"/>
      <c r="AY1587" s="3"/>
    </row>
    <row r="1588" spans="2:51" x14ac:dyDescent="0.2">
      <c r="B1588" s="8"/>
      <c r="C1588" s="8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9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6"/>
      <c r="AU1588" s="1"/>
      <c r="AV1588" s="1"/>
      <c r="AW1588" s="1"/>
      <c r="AX1588" s="1"/>
      <c r="AY1588" s="3"/>
    </row>
    <row r="1589" spans="2:51" x14ac:dyDescent="0.2">
      <c r="B1589" s="8"/>
      <c r="C1589" s="8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9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6"/>
      <c r="AU1589" s="1"/>
      <c r="AV1589" s="1"/>
      <c r="AW1589" s="1"/>
      <c r="AX1589" s="1"/>
      <c r="AY1589" s="3"/>
    </row>
    <row r="1590" spans="2:51" x14ac:dyDescent="0.2">
      <c r="B1590" s="8"/>
      <c r="C1590" s="8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9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6"/>
      <c r="AU1590" s="1"/>
      <c r="AV1590" s="1"/>
      <c r="AW1590" s="1"/>
      <c r="AX1590" s="1"/>
      <c r="AY1590" s="3"/>
    </row>
    <row r="1591" spans="2:51" x14ac:dyDescent="0.2">
      <c r="B1591" s="8"/>
      <c r="C1591" s="8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9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6"/>
      <c r="AU1591" s="1"/>
      <c r="AV1591" s="1"/>
      <c r="AW1591" s="1"/>
      <c r="AX1591" s="1"/>
      <c r="AY1591" s="3"/>
    </row>
    <row r="1592" spans="2:51" x14ac:dyDescent="0.2">
      <c r="B1592" s="8"/>
      <c r="C1592" s="8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9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6"/>
      <c r="AU1592" s="1"/>
      <c r="AV1592" s="1"/>
      <c r="AW1592" s="1"/>
      <c r="AX1592" s="1"/>
      <c r="AY1592" s="3"/>
    </row>
    <row r="1593" spans="2:51" x14ac:dyDescent="0.2">
      <c r="B1593" s="8"/>
      <c r="C1593" s="8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9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6"/>
      <c r="AU1593" s="1"/>
      <c r="AV1593" s="1"/>
      <c r="AW1593" s="1"/>
      <c r="AX1593" s="1"/>
      <c r="AY1593" s="3"/>
    </row>
    <row r="1594" spans="2:51" x14ac:dyDescent="0.2">
      <c r="B1594" s="8"/>
      <c r="C1594" s="8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9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6"/>
      <c r="AU1594" s="1"/>
      <c r="AV1594" s="1"/>
      <c r="AW1594" s="1"/>
      <c r="AX1594" s="1"/>
      <c r="AY1594" s="3"/>
    </row>
    <row r="1595" spans="2:51" x14ac:dyDescent="0.2">
      <c r="B1595" s="8"/>
      <c r="C1595" s="8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9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6"/>
      <c r="AU1595" s="1"/>
      <c r="AV1595" s="1"/>
      <c r="AW1595" s="1"/>
      <c r="AX1595" s="1"/>
      <c r="AY1595" s="3"/>
    </row>
    <row r="1596" spans="2:51" x14ac:dyDescent="0.2">
      <c r="B1596" s="8"/>
      <c r="C1596" s="8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9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6"/>
      <c r="AU1596" s="1"/>
      <c r="AV1596" s="1"/>
      <c r="AW1596" s="1"/>
      <c r="AX1596" s="1"/>
      <c r="AY1596" s="3"/>
    </row>
    <row r="1597" spans="2:51" x14ac:dyDescent="0.2">
      <c r="B1597" s="8"/>
      <c r="C1597" s="8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9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6"/>
      <c r="AU1597" s="1"/>
      <c r="AV1597" s="1"/>
      <c r="AW1597" s="1"/>
      <c r="AX1597" s="1"/>
      <c r="AY1597" s="3"/>
    </row>
    <row r="1598" spans="2:51" x14ac:dyDescent="0.2">
      <c r="B1598" s="8"/>
      <c r="C1598" s="8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9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6"/>
      <c r="AU1598" s="1"/>
      <c r="AV1598" s="1"/>
      <c r="AW1598" s="1"/>
      <c r="AX1598" s="1"/>
      <c r="AY1598" s="3"/>
    </row>
    <row r="1599" spans="2:51" x14ac:dyDescent="0.2">
      <c r="B1599" s="8"/>
      <c r="C1599" s="8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9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6"/>
      <c r="AU1599" s="1"/>
      <c r="AV1599" s="1"/>
      <c r="AW1599" s="1"/>
      <c r="AX1599" s="1"/>
      <c r="AY1599" s="3"/>
    </row>
    <row r="1600" spans="2:51" x14ac:dyDescent="0.2">
      <c r="B1600" s="8"/>
      <c r="C1600" s="8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9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6"/>
      <c r="AU1600" s="1"/>
      <c r="AV1600" s="1"/>
      <c r="AW1600" s="1"/>
      <c r="AX1600" s="1"/>
      <c r="AY1600" s="3"/>
    </row>
    <row r="1601" spans="2:51" x14ac:dyDescent="0.2">
      <c r="B1601" s="8"/>
      <c r="C1601" s="8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9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6"/>
      <c r="AU1601" s="1"/>
      <c r="AV1601" s="1"/>
      <c r="AW1601" s="1"/>
      <c r="AX1601" s="1"/>
      <c r="AY1601" s="3"/>
    </row>
    <row r="1602" spans="2:51" x14ac:dyDescent="0.2">
      <c r="B1602" s="8"/>
      <c r="C1602" s="8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9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6"/>
      <c r="AU1602" s="1"/>
      <c r="AV1602" s="1"/>
      <c r="AW1602" s="1"/>
      <c r="AX1602" s="1"/>
      <c r="AY1602" s="3"/>
    </row>
    <row r="1603" spans="2:51" x14ac:dyDescent="0.2">
      <c r="B1603" s="8"/>
      <c r="C1603" s="8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9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6"/>
      <c r="AU1603" s="1"/>
      <c r="AV1603" s="1"/>
      <c r="AW1603" s="1"/>
      <c r="AX1603" s="1"/>
      <c r="AY1603" s="3"/>
    </row>
    <row r="1604" spans="2:51" x14ac:dyDescent="0.2">
      <c r="B1604" s="8"/>
      <c r="C1604" s="8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9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6"/>
      <c r="AU1604" s="1"/>
      <c r="AV1604" s="1"/>
      <c r="AW1604" s="1"/>
      <c r="AX1604" s="1"/>
      <c r="AY1604" s="3"/>
    </row>
    <row r="1605" spans="2:51" x14ac:dyDescent="0.2">
      <c r="B1605" s="8"/>
      <c r="C1605" s="8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9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6"/>
      <c r="AU1605" s="1"/>
      <c r="AV1605" s="1"/>
      <c r="AW1605" s="1"/>
      <c r="AX1605" s="1"/>
      <c r="AY1605" s="3"/>
    </row>
    <row r="1606" spans="2:51" x14ac:dyDescent="0.2">
      <c r="B1606" s="8"/>
      <c r="C1606" s="8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9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6"/>
      <c r="AU1606" s="1"/>
      <c r="AV1606" s="1"/>
      <c r="AW1606" s="1"/>
      <c r="AX1606" s="1"/>
      <c r="AY1606" s="3"/>
    </row>
    <row r="1607" spans="2:51" x14ac:dyDescent="0.2">
      <c r="B1607" s="8"/>
      <c r="C1607" s="8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9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6"/>
      <c r="AU1607" s="1"/>
      <c r="AV1607" s="1"/>
      <c r="AW1607" s="1"/>
      <c r="AX1607" s="1"/>
      <c r="AY1607" s="3"/>
    </row>
    <row r="1608" spans="2:51" x14ac:dyDescent="0.2">
      <c r="B1608" s="8"/>
      <c r="C1608" s="8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9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6"/>
      <c r="AU1608" s="1"/>
      <c r="AV1608" s="1"/>
      <c r="AW1608" s="1"/>
      <c r="AX1608" s="1"/>
      <c r="AY1608" s="3"/>
    </row>
    <row r="1609" spans="2:51" x14ac:dyDescent="0.2">
      <c r="B1609" s="8"/>
      <c r="C1609" s="8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9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6"/>
      <c r="AU1609" s="1"/>
      <c r="AV1609" s="1"/>
      <c r="AW1609" s="1"/>
      <c r="AX1609" s="1"/>
      <c r="AY1609" s="3"/>
    </row>
    <row r="1610" spans="2:51" x14ac:dyDescent="0.2">
      <c r="B1610" s="8"/>
      <c r="C1610" s="8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9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6"/>
      <c r="AU1610" s="1"/>
      <c r="AV1610" s="1"/>
      <c r="AW1610" s="1"/>
      <c r="AX1610" s="1"/>
      <c r="AY1610" s="3"/>
    </row>
    <row r="1611" spans="2:51" x14ac:dyDescent="0.2">
      <c r="B1611" s="8"/>
      <c r="C1611" s="8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9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6"/>
      <c r="AU1611" s="1"/>
      <c r="AV1611" s="1"/>
      <c r="AW1611" s="1"/>
      <c r="AX1611" s="1"/>
      <c r="AY1611" s="3"/>
    </row>
    <row r="1612" spans="2:51" x14ac:dyDescent="0.2">
      <c r="B1612" s="8"/>
      <c r="C1612" s="8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9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6"/>
      <c r="AU1612" s="1"/>
      <c r="AV1612" s="1"/>
      <c r="AW1612" s="1"/>
      <c r="AX1612" s="1"/>
      <c r="AY1612" s="3"/>
    </row>
    <row r="1613" spans="2:51" x14ac:dyDescent="0.2">
      <c r="B1613" s="8"/>
      <c r="C1613" s="8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9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6"/>
      <c r="AU1613" s="1"/>
      <c r="AV1613" s="1"/>
      <c r="AW1613" s="1"/>
      <c r="AX1613" s="1"/>
      <c r="AY1613" s="3"/>
    </row>
    <row r="1614" spans="2:51" x14ac:dyDescent="0.2">
      <c r="B1614" s="8"/>
      <c r="C1614" s="8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9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6"/>
      <c r="AU1614" s="1"/>
      <c r="AV1614" s="1"/>
      <c r="AW1614" s="1"/>
      <c r="AX1614" s="1"/>
      <c r="AY1614" s="3"/>
    </row>
    <row r="1615" spans="2:51" x14ac:dyDescent="0.2">
      <c r="B1615" s="8"/>
      <c r="C1615" s="8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9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6"/>
      <c r="AU1615" s="1"/>
      <c r="AV1615" s="1"/>
      <c r="AW1615" s="1"/>
      <c r="AX1615" s="1"/>
      <c r="AY1615" s="3"/>
    </row>
    <row r="1616" spans="2:51" x14ac:dyDescent="0.2">
      <c r="B1616" s="8"/>
      <c r="C1616" s="8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9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6"/>
      <c r="AU1616" s="1"/>
      <c r="AV1616" s="1"/>
      <c r="AW1616" s="1"/>
      <c r="AX1616" s="1"/>
      <c r="AY1616" s="3"/>
    </row>
    <row r="1617" spans="2:51" x14ac:dyDescent="0.2">
      <c r="B1617" s="8"/>
      <c r="C1617" s="8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9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6"/>
      <c r="AU1617" s="1"/>
      <c r="AV1617" s="1"/>
      <c r="AW1617" s="1"/>
      <c r="AX1617" s="1"/>
      <c r="AY1617" s="3"/>
    </row>
    <row r="1618" spans="2:51" x14ac:dyDescent="0.2">
      <c r="B1618" s="8"/>
      <c r="C1618" s="8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9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6"/>
      <c r="AU1618" s="1"/>
      <c r="AV1618" s="1"/>
      <c r="AW1618" s="1"/>
      <c r="AX1618" s="1"/>
      <c r="AY1618" s="3"/>
    </row>
    <row r="1619" spans="2:51" x14ac:dyDescent="0.2">
      <c r="B1619" s="8"/>
      <c r="C1619" s="8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9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6"/>
      <c r="AU1619" s="1"/>
      <c r="AV1619" s="1"/>
      <c r="AW1619" s="1"/>
      <c r="AX1619" s="1"/>
      <c r="AY1619" s="3"/>
    </row>
    <row r="1620" spans="2:51" x14ac:dyDescent="0.2">
      <c r="B1620" s="8"/>
      <c r="C1620" s="8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9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6"/>
      <c r="AU1620" s="1"/>
      <c r="AV1620" s="1"/>
      <c r="AW1620" s="1"/>
      <c r="AX1620" s="1"/>
      <c r="AY1620" s="3"/>
    </row>
    <row r="1621" spans="2:51" x14ac:dyDescent="0.2">
      <c r="B1621" s="8"/>
      <c r="C1621" s="8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9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6"/>
      <c r="AU1621" s="1"/>
      <c r="AV1621" s="1"/>
      <c r="AW1621" s="1"/>
      <c r="AX1621" s="1"/>
      <c r="AY1621" s="3"/>
    </row>
    <row r="1622" spans="2:51" x14ac:dyDescent="0.2">
      <c r="B1622" s="8"/>
      <c r="C1622" s="8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9"/>
      <c r="AF1622" s="9"/>
      <c r="AG1622" s="9"/>
      <c r="AH1622" s="9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6"/>
      <c r="AU1622" s="1"/>
      <c r="AV1622" s="1"/>
      <c r="AW1622" s="1"/>
      <c r="AX1622" s="1"/>
      <c r="AY1622" s="3"/>
    </row>
    <row r="1623" spans="2:51" x14ac:dyDescent="0.2">
      <c r="B1623" s="8"/>
      <c r="C1623" s="8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9"/>
      <c r="AF1623" s="9"/>
      <c r="AG1623" s="9"/>
      <c r="AH1623" s="9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6"/>
      <c r="AU1623" s="1"/>
      <c r="AV1623" s="1"/>
      <c r="AW1623" s="1"/>
      <c r="AX1623" s="1"/>
      <c r="AY1623" s="3"/>
    </row>
    <row r="1624" spans="2:51" x14ac:dyDescent="0.2">
      <c r="B1624" s="8"/>
      <c r="C1624" s="8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9"/>
      <c r="AF1624" s="9"/>
      <c r="AG1624" s="9"/>
      <c r="AH1624" s="9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6"/>
      <c r="AU1624" s="1"/>
      <c r="AV1624" s="1"/>
      <c r="AW1624" s="1"/>
      <c r="AX1624" s="1"/>
      <c r="AY1624" s="3"/>
    </row>
    <row r="1625" spans="2:51" x14ac:dyDescent="0.2">
      <c r="B1625" s="8"/>
      <c r="C1625" s="8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9"/>
      <c r="AF1625" s="9"/>
      <c r="AG1625" s="9"/>
      <c r="AH1625" s="9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6"/>
      <c r="AU1625" s="1"/>
      <c r="AV1625" s="1"/>
      <c r="AW1625" s="1"/>
      <c r="AX1625" s="1"/>
      <c r="AY1625" s="3"/>
    </row>
    <row r="1626" spans="2:51" x14ac:dyDescent="0.2">
      <c r="B1626" s="8"/>
      <c r="C1626" s="8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9"/>
      <c r="AF1626" s="9"/>
      <c r="AG1626" s="9"/>
      <c r="AH1626" s="9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6"/>
      <c r="AU1626" s="1"/>
      <c r="AV1626" s="1"/>
      <c r="AW1626" s="1"/>
      <c r="AX1626" s="1"/>
      <c r="AY1626" s="3"/>
    </row>
    <row r="1627" spans="2:51" x14ac:dyDescent="0.2">
      <c r="B1627" s="8"/>
      <c r="C1627" s="8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9"/>
      <c r="AF1627" s="9"/>
      <c r="AG1627" s="9"/>
      <c r="AH1627" s="9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6"/>
      <c r="AU1627" s="1"/>
      <c r="AV1627" s="1"/>
      <c r="AW1627" s="1"/>
      <c r="AX1627" s="1"/>
      <c r="AY1627" s="3"/>
    </row>
    <row r="1628" spans="2:51" x14ac:dyDescent="0.2">
      <c r="B1628" s="8"/>
      <c r="C1628" s="8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9"/>
      <c r="AF1628" s="9"/>
      <c r="AG1628" s="9"/>
      <c r="AH1628" s="9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6"/>
      <c r="AU1628" s="1"/>
      <c r="AV1628" s="1"/>
      <c r="AW1628" s="1"/>
      <c r="AX1628" s="1"/>
      <c r="AY1628" s="3"/>
    </row>
    <row r="1629" spans="2:51" x14ac:dyDescent="0.2">
      <c r="B1629" s="8"/>
      <c r="C1629" s="8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9"/>
      <c r="AF1629" s="9"/>
      <c r="AG1629" s="9"/>
      <c r="AH1629" s="9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6"/>
      <c r="AU1629" s="1"/>
      <c r="AV1629" s="1"/>
      <c r="AW1629" s="1"/>
      <c r="AX1629" s="1"/>
      <c r="AY1629" s="3"/>
    </row>
    <row r="1630" spans="2:51" x14ac:dyDescent="0.2">
      <c r="B1630" s="8"/>
      <c r="C1630" s="8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9"/>
      <c r="AF1630" s="9"/>
      <c r="AG1630" s="9"/>
      <c r="AH1630" s="9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6"/>
      <c r="AU1630" s="1"/>
      <c r="AV1630" s="1"/>
      <c r="AW1630" s="1"/>
      <c r="AX1630" s="1"/>
      <c r="AY1630" s="3"/>
    </row>
    <row r="1631" spans="2:51" x14ac:dyDescent="0.2">
      <c r="B1631" s="8"/>
      <c r="C1631" s="8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9"/>
      <c r="AF1631" s="9"/>
      <c r="AG1631" s="9"/>
      <c r="AH1631" s="9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6"/>
      <c r="AU1631" s="1"/>
      <c r="AV1631" s="1"/>
      <c r="AW1631" s="1"/>
      <c r="AX1631" s="1"/>
      <c r="AY1631" s="3"/>
    </row>
    <row r="1632" spans="2:51" x14ac:dyDescent="0.2">
      <c r="B1632" s="8"/>
      <c r="C1632" s="8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9"/>
      <c r="AF1632" s="9"/>
      <c r="AG1632" s="9"/>
      <c r="AH1632" s="9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6"/>
      <c r="AU1632" s="1"/>
      <c r="AV1632" s="1"/>
      <c r="AW1632" s="1"/>
      <c r="AX1632" s="1"/>
      <c r="AY1632" s="3"/>
    </row>
    <row r="1633" spans="2:51" x14ac:dyDescent="0.2">
      <c r="B1633" s="8"/>
      <c r="C1633" s="8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9"/>
      <c r="AF1633" s="9"/>
      <c r="AG1633" s="9"/>
      <c r="AH1633" s="9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6"/>
      <c r="AU1633" s="1"/>
      <c r="AV1633" s="1"/>
      <c r="AW1633" s="1"/>
      <c r="AX1633" s="1"/>
      <c r="AY1633" s="3"/>
    </row>
    <row r="1634" spans="2:51" x14ac:dyDescent="0.2">
      <c r="B1634" s="8"/>
      <c r="C1634" s="8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9"/>
      <c r="AF1634" s="9"/>
      <c r="AG1634" s="9"/>
      <c r="AH1634" s="9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6"/>
      <c r="AU1634" s="1"/>
      <c r="AV1634" s="1"/>
      <c r="AW1634" s="1"/>
      <c r="AX1634" s="1"/>
      <c r="AY1634" s="3"/>
    </row>
    <row r="1635" spans="2:51" x14ac:dyDescent="0.2">
      <c r="B1635" s="8"/>
      <c r="C1635" s="8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9"/>
      <c r="AF1635" s="9"/>
      <c r="AG1635" s="9"/>
      <c r="AH1635" s="9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6"/>
      <c r="AU1635" s="1"/>
      <c r="AV1635" s="1"/>
      <c r="AW1635" s="1"/>
      <c r="AX1635" s="1"/>
      <c r="AY1635" s="3"/>
    </row>
    <row r="1636" spans="2:51" x14ac:dyDescent="0.2">
      <c r="B1636" s="8"/>
      <c r="C1636" s="8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9"/>
      <c r="AF1636" s="9"/>
      <c r="AG1636" s="9"/>
      <c r="AH1636" s="9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6"/>
      <c r="AU1636" s="1"/>
      <c r="AV1636" s="1"/>
      <c r="AW1636" s="1"/>
      <c r="AX1636" s="1"/>
      <c r="AY1636" s="3"/>
    </row>
    <row r="1637" spans="2:51" x14ac:dyDescent="0.2">
      <c r="B1637" s="8"/>
      <c r="C1637" s="8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9"/>
      <c r="AF1637" s="9"/>
      <c r="AG1637" s="9"/>
      <c r="AH1637" s="9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6"/>
      <c r="AU1637" s="1"/>
      <c r="AV1637" s="1"/>
      <c r="AW1637" s="1"/>
      <c r="AX1637" s="1"/>
      <c r="AY1637" s="3"/>
    </row>
    <row r="1638" spans="2:51" x14ac:dyDescent="0.2">
      <c r="B1638" s="8"/>
      <c r="C1638" s="8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9"/>
      <c r="AF1638" s="9"/>
      <c r="AG1638" s="9"/>
      <c r="AH1638" s="9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6"/>
      <c r="AU1638" s="1"/>
      <c r="AV1638" s="1"/>
      <c r="AW1638" s="1"/>
      <c r="AX1638" s="1"/>
      <c r="AY1638" s="3"/>
    </row>
    <row r="1639" spans="2:51" x14ac:dyDescent="0.2">
      <c r="B1639" s="8"/>
      <c r="C1639" s="8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9"/>
      <c r="AF1639" s="9"/>
      <c r="AG1639" s="9"/>
      <c r="AH1639" s="9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6"/>
      <c r="AU1639" s="1"/>
      <c r="AV1639" s="1"/>
      <c r="AW1639" s="1"/>
      <c r="AX1639" s="1"/>
      <c r="AY1639" s="3"/>
    </row>
    <row r="1640" spans="2:51" x14ac:dyDescent="0.2">
      <c r="B1640" s="8"/>
      <c r="C1640" s="8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9"/>
      <c r="AF1640" s="9"/>
      <c r="AG1640" s="9"/>
      <c r="AH1640" s="9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6"/>
      <c r="AU1640" s="1"/>
      <c r="AV1640" s="1"/>
      <c r="AW1640" s="1"/>
      <c r="AX1640" s="1"/>
      <c r="AY1640" s="3"/>
    </row>
    <row r="1641" spans="2:51" x14ac:dyDescent="0.2">
      <c r="B1641" s="8"/>
      <c r="C1641" s="8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9"/>
      <c r="AF1641" s="9"/>
      <c r="AG1641" s="9"/>
      <c r="AH1641" s="9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6"/>
      <c r="AU1641" s="1"/>
      <c r="AV1641" s="1"/>
      <c r="AW1641" s="1"/>
      <c r="AX1641" s="1"/>
      <c r="AY1641" s="3"/>
    </row>
    <row r="1642" spans="2:51" x14ac:dyDescent="0.2">
      <c r="B1642" s="8"/>
      <c r="C1642" s="8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9"/>
      <c r="AF1642" s="9"/>
      <c r="AG1642" s="9"/>
      <c r="AH1642" s="9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6"/>
      <c r="AU1642" s="1"/>
      <c r="AV1642" s="1"/>
      <c r="AW1642" s="1"/>
      <c r="AX1642" s="1"/>
      <c r="AY1642" s="3"/>
    </row>
    <row r="1643" spans="2:51" x14ac:dyDescent="0.2">
      <c r="B1643" s="8"/>
      <c r="C1643" s="8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9"/>
      <c r="AF1643" s="9"/>
      <c r="AG1643" s="9"/>
      <c r="AH1643" s="9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6"/>
      <c r="AU1643" s="1"/>
      <c r="AV1643" s="1"/>
      <c r="AW1643" s="1"/>
      <c r="AX1643" s="1"/>
      <c r="AY1643" s="3"/>
    </row>
    <row r="1644" spans="2:51" x14ac:dyDescent="0.2">
      <c r="B1644" s="8"/>
      <c r="C1644" s="8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9"/>
      <c r="AF1644" s="9"/>
      <c r="AG1644" s="9"/>
      <c r="AH1644" s="9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6"/>
      <c r="AU1644" s="1"/>
      <c r="AV1644" s="1"/>
      <c r="AW1644" s="1"/>
      <c r="AX1644" s="1"/>
      <c r="AY1644" s="3"/>
    </row>
    <row r="1645" spans="2:51" x14ac:dyDescent="0.2">
      <c r="B1645" s="8"/>
      <c r="C1645" s="8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9"/>
      <c r="AF1645" s="9"/>
      <c r="AG1645" s="9"/>
      <c r="AH1645" s="9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6"/>
      <c r="AU1645" s="1"/>
      <c r="AV1645" s="1"/>
      <c r="AW1645" s="1"/>
      <c r="AX1645" s="1"/>
      <c r="AY1645" s="3"/>
    </row>
    <row r="1646" spans="2:51" x14ac:dyDescent="0.2">
      <c r="B1646" s="8"/>
      <c r="C1646" s="8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9"/>
      <c r="AF1646" s="9"/>
      <c r="AG1646" s="9"/>
      <c r="AH1646" s="9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6"/>
      <c r="AU1646" s="1"/>
      <c r="AV1646" s="1"/>
      <c r="AW1646" s="1"/>
      <c r="AX1646" s="1"/>
      <c r="AY1646" s="3"/>
    </row>
    <row r="1647" spans="2:51" x14ac:dyDescent="0.2">
      <c r="B1647" s="8"/>
      <c r="C1647" s="8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9"/>
      <c r="AF1647" s="9"/>
      <c r="AG1647" s="9"/>
      <c r="AH1647" s="9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6"/>
      <c r="AU1647" s="1"/>
      <c r="AV1647" s="1"/>
      <c r="AW1647" s="1"/>
      <c r="AX1647" s="1"/>
      <c r="AY1647" s="3"/>
    </row>
    <row r="1648" spans="2:51" x14ac:dyDescent="0.2">
      <c r="B1648" s="8"/>
      <c r="C1648" s="8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9"/>
      <c r="AF1648" s="9"/>
      <c r="AG1648" s="9"/>
      <c r="AH1648" s="9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6"/>
      <c r="AU1648" s="1"/>
      <c r="AV1648" s="1"/>
      <c r="AW1648" s="1"/>
      <c r="AX1648" s="1"/>
      <c r="AY1648" s="3"/>
    </row>
    <row r="1649" spans="2:51" x14ac:dyDescent="0.2">
      <c r="B1649" s="8"/>
      <c r="C1649" s="8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9"/>
      <c r="AF1649" s="9"/>
      <c r="AG1649" s="9"/>
      <c r="AH1649" s="9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6"/>
      <c r="AU1649" s="1"/>
      <c r="AV1649" s="1"/>
      <c r="AW1649" s="1"/>
      <c r="AX1649" s="1"/>
      <c r="AY1649" s="3"/>
    </row>
    <row r="1650" spans="2:51" x14ac:dyDescent="0.2">
      <c r="B1650" s="8"/>
      <c r="C1650" s="8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9"/>
      <c r="AF1650" s="9"/>
      <c r="AG1650" s="9"/>
      <c r="AH1650" s="9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6"/>
      <c r="AU1650" s="1"/>
      <c r="AV1650" s="1"/>
      <c r="AW1650" s="1"/>
      <c r="AX1650" s="1"/>
      <c r="AY1650" s="3"/>
    </row>
    <row r="1651" spans="2:51" x14ac:dyDescent="0.2">
      <c r="B1651" s="8"/>
      <c r="C1651" s="8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9"/>
      <c r="AF1651" s="9"/>
      <c r="AG1651" s="9"/>
      <c r="AH1651" s="9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6"/>
      <c r="AU1651" s="1"/>
      <c r="AV1651" s="1"/>
      <c r="AW1651" s="1"/>
      <c r="AX1651" s="1"/>
      <c r="AY1651" s="3"/>
    </row>
    <row r="1652" spans="2:51" x14ac:dyDescent="0.2">
      <c r="B1652" s="8"/>
      <c r="C1652" s="8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9"/>
      <c r="AF1652" s="9"/>
      <c r="AG1652" s="9"/>
      <c r="AH1652" s="9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6"/>
      <c r="AU1652" s="1"/>
      <c r="AV1652" s="1"/>
      <c r="AW1652" s="1"/>
      <c r="AX1652" s="1"/>
      <c r="AY1652" s="3"/>
    </row>
    <row r="1653" spans="2:51" x14ac:dyDescent="0.2">
      <c r="B1653" s="8"/>
      <c r="C1653" s="8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9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6"/>
      <c r="AU1653" s="1"/>
      <c r="AV1653" s="1"/>
      <c r="AW1653" s="1"/>
      <c r="AX1653" s="1"/>
      <c r="AY1653" s="3"/>
    </row>
    <row r="1654" spans="2:51" x14ac:dyDescent="0.2">
      <c r="B1654" s="8"/>
      <c r="C1654" s="8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9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6"/>
      <c r="AU1654" s="1"/>
      <c r="AV1654" s="1"/>
      <c r="AW1654" s="1"/>
      <c r="AX1654" s="1"/>
      <c r="AY1654" s="3"/>
    </row>
    <row r="1655" spans="2:51" x14ac:dyDescent="0.2">
      <c r="B1655" s="8"/>
      <c r="C1655" s="8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9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6"/>
      <c r="AU1655" s="1"/>
      <c r="AV1655" s="1"/>
      <c r="AW1655" s="1"/>
      <c r="AX1655" s="1"/>
      <c r="AY1655" s="3"/>
    </row>
    <row r="1656" spans="2:51" x14ac:dyDescent="0.2">
      <c r="B1656" s="8"/>
      <c r="C1656" s="8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9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6"/>
      <c r="AU1656" s="1"/>
      <c r="AV1656" s="1"/>
      <c r="AW1656" s="1"/>
      <c r="AX1656" s="1"/>
      <c r="AY1656" s="3"/>
    </row>
    <row r="1657" spans="2:51" x14ac:dyDescent="0.2">
      <c r="B1657" s="8"/>
      <c r="C1657" s="8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9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6"/>
      <c r="AU1657" s="1"/>
      <c r="AV1657" s="1"/>
      <c r="AW1657" s="1"/>
      <c r="AX1657" s="1"/>
      <c r="AY1657" s="3"/>
    </row>
    <row r="1658" spans="2:51" x14ac:dyDescent="0.2">
      <c r="B1658" s="8"/>
      <c r="C1658" s="8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9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6"/>
      <c r="AU1658" s="1"/>
      <c r="AV1658" s="1"/>
      <c r="AW1658" s="1"/>
      <c r="AX1658" s="1"/>
      <c r="AY1658" s="3"/>
    </row>
    <row r="1659" spans="2:51" x14ac:dyDescent="0.2">
      <c r="B1659" s="8"/>
      <c r="C1659" s="8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9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6"/>
      <c r="AU1659" s="1"/>
      <c r="AV1659" s="1"/>
      <c r="AW1659" s="1"/>
      <c r="AX1659" s="1"/>
      <c r="AY1659" s="3"/>
    </row>
    <row r="1660" spans="2:51" x14ac:dyDescent="0.2">
      <c r="B1660" s="8"/>
      <c r="C1660" s="8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9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6"/>
      <c r="AU1660" s="1"/>
      <c r="AV1660" s="1"/>
      <c r="AW1660" s="1"/>
      <c r="AX1660" s="1"/>
      <c r="AY1660" s="3"/>
    </row>
    <row r="1661" spans="2:51" x14ac:dyDescent="0.2">
      <c r="B1661" s="8"/>
      <c r="C1661" s="8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9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6"/>
      <c r="AU1661" s="1"/>
      <c r="AV1661" s="1"/>
      <c r="AW1661" s="1"/>
      <c r="AX1661" s="1"/>
      <c r="AY1661" s="3"/>
    </row>
    <row r="1662" spans="2:51" x14ac:dyDescent="0.2">
      <c r="B1662" s="8"/>
      <c r="C1662" s="1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9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6"/>
      <c r="AU1662" s="1"/>
      <c r="AV1662" s="1"/>
      <c r="AW1662" s="1"/>
      <c r="AX1662" s="1"/>
      <c r="AY1662" s="3"/>
    </row>
    <row r="1663" spans="2:51" x14ac:dyDescent="0.2">
      <c r="B1663" s="8"/>
      <c r="C1663" s="1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9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6"/>
      <c r="AU1663" s="1"/>
      <c r="AV1663" s="1"/>
      <c r="AW1663" s="1"/>
      <c r="AX1663" s="1"/>
      <c r="AY1663" s="3"/>
    </row>
    <row r="1664" spans="2:51" x14ac:dyDescent="0.2">
      <c r="B1664" s="8"/>
      <c r="C1664" s="1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9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6"/>
      <c r="AU1664" s="1"/>
      <c r="AV1664" s="1"/>
      <c r="AW1664" s="1"/>
      <c r="AX1664" s="1"/>
      <c r="AY1664" s="3"/>
    </row>
    <row r="1665" spans="2:51" x14ac:dyDescent="0.2">
      <c r="B1665" s="8"/>
      <c r="C1665" s="1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9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6"/>
      <c r="AU1665" s="1"/>
      <c r="AV1665" s="1"/>
      <c r="AW1665" s="1"/>
      <c r="AX1665" s="1"/>
      <c r="AY1665" s="3"/>
    </row>
    <row r="1666" spans="2:51" x14ac:dyDescent="0.2">
      <c r="B1666" s="8"/>
      <c r="C1666" s="1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9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6"/>
      <c r="AU1666" s="1"/>
      <c r="AV1666" s="1"/>
      <c r="AW1666" s="1"/>
      <c r="AX1666" s="1"/>
      <c r="AY1666" s="3"/>
    </row>
    <row r="1667" spans="2:51" x14ac:dyDescent="0.2">
      <c r="B1667" s="8"/>
      <c r="C1667" s="8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9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6"/>
      <c r="AU1667" s="1"/>
      <c r="AV1667" s="1"/>
      <c r="AW1667" s="1"/>
      <c r="AX1667" s="1"/>
      <c r="AY1667" s="3"/>
    </row>
    <row r="1668" spans="2:51" x14ac:dyDescent="0.2">
      <c r="B1668" s="8"/>
      <c r="C1668" s="8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9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6"/>
      <c r="AU1668" s="1"/>
      <c r="AV1668" s="1"/>
      <c r="AW1668" s="1"/>
      <c r="AX1668" s="1"/>
      <c r="AY1668" s="3"/>
    </row>
    <row r="1669" spans="2:51" x14ac:dyDescent="0.2">
      <c r="B1669" s="8"/>
      <c r="C1669" s="8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9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6"/>
      <c r="AU1669" s="1"/>
      <c r="AV1669" s="1"/>
      <c r="AW1669" s="1"/>
      <c r="AX1669" s="1"/>
      <c r="AY1669" s="3"/>
    </row>
    <row r="1670" spans="2:51" x14ac:dyDescent="0.2">
      <c r="B1670" s="8"/>
      <c r="C1670" s="8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9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6"/>
      <c r="AU1670" s="1"/>
      <c r="AV1670" s="1"/>
      <c r="AW1670" s="1"/>
      <c r="AX1670" s="1"/>
      <c r="AY1670" s="3"/>
    </row>
    <row r="1671" spans="2:51" x14ac:dyDescent="0.2">
      <c r="B1671" s="8"/>
      <c r="C1671" s="8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9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6"/>
      <c r="AU1671" s="1"/>
      <c r="AV1671" s="1"/>
      <c r="AW1671" s="1"/>
      <c r="AX1671" s="1"/>
      <c r="AY1671" s="3"/>
    </row>
    <row r="1672" spans="2:51" x14ac:dyDescent="0.2">
      <c r="B1672" s="8"/>
      <c r="C1672" s="8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9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6"/>
      <c r="AU1672" s="1"/>
      <c r="AV1672" s="1"/>
      <c r="AW1672" s="1"/>
      <c r="AX1672" s="1"/>
      <c r="AY1672" s="3"/>
    </row>
    <row r="1673" spans="2:51" x14ac:dyDescent="0.2">
      <c r="B1673" s="8"/>
      <c r="C1673" s="8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9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6"/>
      <c r="AU1673" s="1"/>
      <c r="AV1673" s="1"/>
      <c r="AW1673" s="1"/>
      <c r="AX1673" s="1"/>
      <c r="AY1673" s="3"/>
    </row>
    <row r="1674" spans="2:51" x14ac:dyDescent="0.2">
      <c r="B1674" s="8"/>
      <c r="C1674" s="8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9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6"/>
      <c r="AU1674" s="1"/>
      <c r="AV1674" s="1"/>
      <c r="AW1674" s="1"/>
      <c r="AX1674" s="1"/>
      <c r="AY1674" s="3"/>
    </row>
    <row r="1675" spans="2:51" x14ac:dyDescent="0.2">
      <c r="B1675" s="8"/>
      <c r="C1675" s="8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9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6"/>
      <c r="AU1675" s="1"/>
      <c r="AV1675" s="1"/>
      <c r="AW1675" s="1"/>
      <c r="AX1675" s="1"/>
      <c r="AY1675" s="3"/>
    </row>
    <row r="1676" spans="2:51" x14ac:dyDescent="0.2">
      <c r="B1676" s="8"/>
      <c r="C1676" s="8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9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6"/>
      <c r="AU1676" s="1"/>
      <c r="AV1676" s="1"/>
      <c r="AW1676" s="1"/>
      <c r="AX1676" s="1"/>
      <c r="AY1676" s="3"/>
    </row>
    <row r="1677" spans="2:51" x14ac:dyDescent="0.2">
      <c r="B1677" s="8"/>
      <c r="C1677" s="8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9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6"/>
      <c r="AU1677" s="1"/>
      <c r="AV1677" s="1"/>
      <c r="AW1677" s="1"/>
      <c r="AX1677" s="1"/>
      <c r="AY1677" s="3"/>
    </row>
    <row r="1678" spans="2:51" x14ac:dyDescent="0.2">
      <c r="B1678" s="8"/>
      <c r="C1678" s="8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9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6"/>
      <c r="AU1678" s="1"/>
      <c r="AV1678" s="1"/>
      <c r="AW1678" s="1"/>
      <c r="AX1678" s="1"/>
      <c r="AY1678" s="3"/>
    </row>
    <row r="1679" spans="2:51" x14ac:dyDescent="0.2">
      <c r="B1679" s="8"/>
      <c r="C1679" s="8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9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6"/>
      <c r="AU1679" s="1"/>
      <c r="AV1679" s="1"/>
      <c r="AW1679" s="1"/>
      <c r="AX1679" s="1"/>
      <c r="AY1679" s="3"/>
    </row>
    <row r="1680" spans="2:51" x14ac:dyDescent="0.2">
      <c r="B1680" s="8"/>
      <c r="C1680" s="8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9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6"/>
      <c r="AU1680" s="1"/>
      <c r="AV1680" s="1"/>
      <c r="AW1680" s="1"/>
      <c r="AX1680" s="1"/>
      <c r="AY1680" s="3"/>
    </row>
    <row r="1681" spans="2:51" x14ac:dyDescent="0.2">
      <c r="B1681" s="8"/>
      <c r="C1681" s="8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9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6"/>
      <c r="AU1681" s="1"/>
      <c r="AV1681" s="1"/>
      <c r="AW1681" s="1"/>
      <c r="AX1681" s="1"/>
      <c r="AY1681" s="3"/>
    </row>
    <row r="1682" spans="2:51" x14ac:dyDescent="0.2">
      <c r="B1682" s="8"/>
      <c r="C1682" s="8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9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6"/>
      <c r="AU1682" s="1"/>
      <c r="AV1682" s="1"/>
      <c r="AW1682" s="1"/>
      <c r="AX1682" s="1"/>
      <c r="AY1682" s="3"/>
    </row>
    <row r="1683" spans="2:51" x14ac:dyDescent="0.2">
      <c r="B1683" s="8"/>
      <c r="C1683" s="8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9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6"/>
      <c r="AU1683" s="1"/>
      <c r="AV1683" s="1"/>
      <c r="AW1683" s="1"/>
      <c r="AX1683" s="1"/>
      <c r="AY1683" s="3"/>
    </row>
    <row r="1684" spans="2:51" x14ac:dyDescent="0.2">
      <c r="B1684" s="8"/>
      <c r="C1684" s="8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9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6"/>
      <c r="AU1684" s="1"/>
      <c r="AV1684" s="1"/>
      <c r="AW1684" s="1"/>
      <c r="AX1684" s="1"/>
      <c r="AY1684" s="3"/>
    </row>
    <row r="1685" spans="2:51" x14ac:dyDescent="0.2">
      <c r="B1685" s="8"/>
      <c r="C1685" s="8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9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6"/>
      <c r="AU1685" s="1"/>
      <c r="AV1685" s="1"/>
      <c r="AW1685" s="1"/>
      <c r="AX1685" s="1"/>
      <c r="AY1685" s="3"/>
    </row>
    <row r="1686" spans="2:51" x14ac:dyDescent="0.2">
      <c r="B1686" s="8"/>
      <c r="C1686" s="8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9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6"/>
      <c r="AU1686" s="1"/>
      <c r="AV1686" s="1"/>
      <c r="AW1686" s="1"/>
      <c r="AX1686" s="1"/>
      <c r="AY1686" s="3"/>
    </row>
    <row r="1687" spans="2:51" x14ac:dyDescent="0.2">
      <c r="B1687" s="8"/>
      <c r="C1687" s="8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9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6"/>
      <c r="AU1687" s="1"/>
      <c r="AV1687" s="1"/>
      <c r="AW1687" s="1"/>
      <c r="AX1687" s="1"/>
      <c r="AY1687" s="3"/>
    </row>
    <row r="1688" spans="2:51" x14ac:dyDescent="0.2">
      <c r="B1688" s="8"/>
      <c r="C1688" s="8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9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6"/>
      <c r="AU1688" s="1"/>
      <c r="AV1688" s="1"/>
      <c r="AW1688" s="1"/>
      <c r="AX1688" s="1"/>
      <c r="AY1688" s="3"/>
    </row>
    <row r="1689" spans="2:51" x14ac:dyDescent="0.2">
      <c r="B1689" s="8"/>
      <c r="C1689" s="8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9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6"/>
      <c r="AU1689" s="1"/>
      <c r="AV1689" s="1"/>
      <c r="AW1689" s="1"/>
      <c r="AX1689" s="1"/>
      <c r="AY1689" s="3"/>
    </row>
    <row r="1690" spans="2:51" x14ac:dyDescent="0.2">
      <c r="B1690" s="8"/>
      <c r="C1690" s="8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9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6"/>
      <c r="AU1690" s="1"/>
      <c r="AV1690" s="1"/>
      <c r="AW1690" s="1"/>
      <c r="AX1690" s="1"/>
      <c r="AY1690" s="3"/>
    </row>
    <row r="1691" spans="2:51" x14ac:dyDescent="0.2">
      <c r="B1691" s="8"/>
      <c r="C1691" s="8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9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6"/>
      <c r="AU1691" s="1"/>
      <c r="AV1691" s="1"/>
      <c r="AW1691" s="1"/>
      <c r="AX1691" s="1"/>
      <c r="AY1691" s="3"/>
    </row>
    <row r="1692" spans="2:51" x14ac:dyDescent="0.2">
      <c r="B1692" s="8"/>
      <c r="C1692" s="8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9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6"/>
      <c r="AU1692" s="1"/>
      <c r="AV1692" s="1"/>
      <c r="AW1692" s="1"/>
      <c r="AX1692" s="1"/>
      <c r="AY1692" s="3"/>
    </row>
    <row r="1693" spans="2:51" x14ac:dyDescent="0.2">
      <c r="B1693" s="8"/>
      <c r="C1693" s="8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9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6"/>
      <c r="AU1693" s="1"/>
      <c r="AV1693" s="1"/>
      <c r="AW1693" s="1"/>
      <c r="AX1693" s="1"/>
      <c r="AY1693" s="3"/>
    </row>
    <row r="1694" spans="2:51" x14ac:dyDescent="0.2">
      <c r="B1694" s="8"/>
      <c r="C1694" s="8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9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6"/>
      <c r="AU1694" s="1"/>
      <c r="AV1694" s="1"/>
      <c r="AW1694" s="1"/>
      <c r="AX1694" s="1"/>
      <c r="AY1694" s="3"/>
    </row>
    <row r="1695" spans="2:51" x14ac:dyDescent="0.2">
      <c r="B1695" s="8"/>
      <c r="C1695" s="8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9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6"/>
      <c r="AU1695" s="1"/>
      <c r="AV1695" s="1"/>
      <c r="AW1695" s="1"/>
      <c r="AX1695" s="1"/>
      <c r="AY1695" s="3"/>
    </row>
    <row r="1696" spans="2:51" x14ac:dyDescent="0.2">
      <c r="B1696" s="8"/>
      <c r="C1696" s="8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9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6"/>
      <c r="AU1696" s="1"/>
      <c r="AV1696" s="1"/>
      <c r="AW1696" s="1"/>
      <c r="AX1696" s="1"/>
      <c r="AY1696" s="3"/>
    </row>
    <row r="1697" spans="2:51" x14ac:dyDescent="0.2">
      <c r="B1697" s="8"/>
      <c r="C1697" s="8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9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6"/>
      <c r="AU1697" s="1"/>
      <c r="AV1697" s="1"/>
      <c r="AW1697" s="1"/>
      <c r="AX1697" s="1"/>
      <c r="AY1697" s="3"/>
    </row>
    <row r="1698" spans="2:51" x14ac:dyDescent="0.2">
      <c r="B1698" s="8"/>
      <c r="C1698" s="8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9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6"/>
      <c r="AU1698" s="1"/>
      <c r="AV1698" s="1"/>
      <c r="AW1698" s="1"/>
      <c r="AX1698" s="1"/>
      <c r="AY1698" s="3"/>
    </row>
    <row r="1699" spans="2:51" x14ac:dyDescent="0.2">
      <c r="B1699" s="8"/>
      <c r="C1699" s="8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9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6"/>
      <c r="AU1699" s="1"/>
      <c r="AV1699" s="1"/>
      <c r="AW1699" s="1"/>
      <c r="AX1699" s="1"/>
      <c r="AY1699" s="3"/>
    </row>
    <row r="1700" spans="2:51" x14ac:dyDescent="0.2">
      <c r="B1700" s="8"/>
      <c r="C1700" s="8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9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6"/>
      <c r="AU1700" s="1"/>
      <c r="AV1700" s="1"/>
      <c r="AW1700" s="1"/>
      <c r="AX1700" s="1"/>
      <c r="AY1700" s="3"/>
    </row>
    <row r="1701" spans="2:51" x14ac:dyDescent="0.2">
      <c r="B1701" s="8"/>
      <c r="C1701" s="8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9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6"/>
      <c r="AU1701" s="1"/>
      <c r="AV1701" s="1"/>
      <c r="AW1701" s="1"/>
      <c r="AX1701" s="1"/>
      <c r="AY1701" s="3"/>
    </row>
    <row r="1702" spans="2:51" x14ac:dyDescent="0.2">
      <c r="B1702" s="8"/>
      <c r="C1702" s="8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9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6"/>
      <c r="AU1702" s="1"/>
      <c r="AV1702" s="1"/>
      <c r="AW1702" s="1"/>
      <c r="AX1702" s="1"/>
      <c r="AY1702" s="3"/>
    </row>
    <row r="1703" spans="2:51" x14ac:dyDescent="0.2">
      <c r="B1703" s="8"/>
      <c r="C1703" s="8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9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6"/>
      <c r="AU1703" s="1"/>
      <c r="AV1703" s="1"/>
      <c r="AW1703" s="1"/>
      <c r="AX1703" s="1"/>
      <c r="AY1703" s="3"/>
    </row>
    <row r="1704" spans="2:51" x14ac:dyDescent="0.2">
      <c r="B1704" s="8"/>
      <c r="C1704" s="8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9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6"/>
      <c r="AU1704" s="1"/>
      <c r="AV1704" s="1"/>
      <c r="AW1704" s="1"/>
      <c r="AX1704" s="1"/>
      <c r="AY1704" s="3"/>
    </row>
    <row r="1705" spans="2:51" x14ac:dyDescent="0.2">
      <c r="B1705" s="8"/>
      <c r="C1705" s="8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9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6"/>
      <c r="AU1705" s="1"/>
      <c r="AV1705" s="1"/>
      <c r="AW1705" s="1"/>
      <c r="AX1705" s="1"/>
      <c r="AY1705" s="3"/>
    </row>
    <row r="1706" spans="2:51" x14ac:dyDescent="0.2">
      <c r="B1706" s="8"/>
      <c r="C1706" s="8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9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6"/>
      <c r="AU1706" s="1"/>
      <c r="AV1706" s="1"/>
      <c r="AW1706" s="1"/>
      <c r="AX1706" s="1"/>
      <c r="AY1706" s="3"/>
    </row>
    <row r="1707" spans="2:51" x14ac:dyDescent="0.2">
      <c r="B1707" s="8"/>
      <c r="C1707" s="8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9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6"/>
      <c r="AU1707" s="1"/>
      <c r="AV1707" s="1"/>
      <c r="AW1707" s="1"/>
      <c r="AX1707" s="1"/>
      <c r="AY1707" s="3"/>
    </row>
    <row r="1708" spans="2:51" x14ac:dyDescent="0.2">
      <c r="B1708" s="8"/>
      <c r="C1708" s="8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9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6"/>
      <c r="AU1708" s="1"/>
      <c r="AV1708" s="1"/>
      <c r="AW1708" s="1"/>
      <c r="AX1708" s="1"/>
      <c r="AY1708" s="3"/>
    </row>
    <row r="1709" spans="2:51" x14ac:dyDescent="0.2">
      <c r="B1709" s="8"/>
      <c r="C1709" s="8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9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6"/>
      <c r="AU1709" s="1"/>
      <c r="AV1709" s="1"/>
      <c r="AW1709" s="1"/>
      <c r="AX1709" s="1"/>
      <c r="AY1709" s="3"/>
    </row>
    <row r="1710" spans="2:51" x14ac:dyDescent="0.2">
      <c r="B1710" s="8"/>
      <c r="C1710" s="8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9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6"/>
      <c r="AU1710" s="1"/>
      <c r="AV1710" s="1"/>
      <c r="AW1710" s="1"/>
      <c r="AX1710" s="1"/>
      <c r="AY1710" s="3"/>
    </row>
    <row r="1711" spans="2:51" x14ac:dyDescent="0.2">
      <c r="B1711" s="8"/>
      <c r="C1711" s="8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9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6"/>
      <c r="AU1711" s="1"/>
      <c r="AV1711" s="1"/>
      <c r="AW1711" s="1"/>
      <c r="AX1711" s="1"/>
      <c r="AY1711" s="3"/>
    </row>
    <row r="1712" spans="2:51" x14ac:dyDescent="0.2">
      <c r="B1712" s="8"/>
      <c r="C1712" s="8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9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6"/>
      <c r="AU1712" s="1"/>
      <c r="AV1712" s="1"/>
      <c r="AW1712" s="1"/>
      <c r="AX1712" s="1"/>
      <c r="AY1712" s="3"/>
    </row>
    <row r="1713" spans="2:51" x14ac:dyDescent="0.2">
      <c r="B1713" s="8"/>
      <c r="C1713" s="8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9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6"/>
      <c r="AU1713" s="1"/>
      <c r="AV1713" s="1"/>
      <c r="AW1713" s="1"/>
      <c r="AX1713" s="1"/>
      <c r="AY1713" s="3"/>
    </row>
    <row r="1714" spans="2:51" x14ac:dyDescent="0.2">
      <c r="B1714" s="8"/>
      <c r="C1714" s="8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9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6"/>
      <c r="AU1714" s="1"/>
      <c r="AV1714" s="1"/>
      <c r="AW1714" s="1"/>
      <c r="AX1714" s="1"/>
      <c r="AY1714" s="3"/>
    </row>
    <row r="1715" spans="2:51" x14ac:dyDescent="0.2">
      <c r="B1715" s="8"/>
      <c r="C1715" s="8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9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6"/>
      <c r="AU1715" s="1"/>
      <c r="AV1715" s="1"/>
      <c r="AW1715" s="1"/>
      <c r="AX1715" s="1"/>
      <c r="AY1715" s="3"/>
    </row>
    <row r="1716" spans="2:51" x14ac:dyDescent="0.2">
      <c r="B1716" s="8"/>
      <c r="C1716" s="8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9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6"/>
      <c r="AU1716" s="1"/>
      <c r="AV1716" s="1"/>
      <c r="AW1716" s="1"/>
      <c r="AX1716" s="1"/>
      <c r="AY1716" s="3"/>
    </row>
    <row r="1717" spans="2:51" x14ac:dyDescent="0.2">
      <c r="B1717" s="8"/>
      <c r="C1717" s="8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9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6"/>
      <c r="AU1717" s="1"/>
      <c r="AV1717" s="1"/>
      <c r="AW1717" s="1"/>
      <c r="AX1717" s="1"/>
      <c r="AY1717" s="3"/>
    </row>
    <row r="1718" spans="2:51" x14ac:dyDescent="0.2">
      <c r="B1718" s="8"/>
      <c r="C1718" s="8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9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6"/>
      <c r="AU1718" s="1"/>
      <c r="AV1718" s="1"/>
      <c r="AW1718" s="1"/>
      <c r="AX1718" s="1"/>
      <c r="AY1718" s="3"/>
    </row>
    <row r="1719" spans="2:51" x14ac:dyDescent="0.2">
      <c r="B1719" s="8"/>
      <c r="C1719" s="8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9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6"/>
      <c r="AU1719" s="1"/>
      <c r="AV1719" s="1"/>
      <c r="AW1719" s="1"/>
      <c r="AX1719" s="1"/>
      <c r="AY1719" s="3"/>
    </row>
    <row r="1720" spans="2:51" x14ac:dyDescent="0.2">
      <c r="B1720" s="8"/>
      <c r="C1720" s="8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9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6"/>
      <c r="AU1720" s="1"/>
      <c r="AV1720" s="1"/>
      <c r="AW1720" s="1"/>
      <c r="AX1720" s="1"/>
      <c r="AY1720" s="3"/>
    </row>
    <row r="1721" spans="2:51" x14ac:dyDescent="0.2">
      <c r="B1721" s="8"/>
      <c r="C1721" s="8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9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6"/>
      <c r="AU1721" s="1"/>
      <c r="AV1721" s="1"/>
      <c r="AW1721" s="1"/>
      <c r="AX1721" s="1"/>
      <c r="AY1721" s="3"/>
    </row>
    <row r="1722" spans="2:51" x14ac:dyDescent="0.2">
      <c r="B1722" s="8"/>
      <c r="C1722" s="8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9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6"/>
      <c r="AU1722" s="1"/>
      <c r="AV1722" s="1"/>
      <c r="AW1722" s="1"/>
      <c r="AX1722" s="1"/>
      <c r="AY1722" s="3"/>
    </row>
    <row r="1723" spans="2:51" x14ac:dyDescent="0.2">
      <c r="B1723" s="8"/>
      <c r="C1723" s="8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9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6"/>
      <c r="AU1723" s="1"/>
      <c r="AV1723" s="1"/>
      <c r="AW1723" s="1"/>
      <c r="AX1723" s="1"/>
      <c r="AY1723" s="3"/>
    </row>
    <row r="1724" spans="2:51" x14ac:dyDescent="0.2">
      <c r="B1724" s="8"/>
      <c r="C1724" s="8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9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6"/>
      <c r="AU1724" s="1"/>
      <c r="AV1724" s="1"/>
      <c r="AW1724" s="1"/>
      <c r="AX1724" s="1"/>
      <c r="AY1724" s="3"/>
    </row>
    <row r="1725" spans="2:51" x14ac:dyDescent="0.2">
      <c r="B1725" s="8"/>
      <c r="C1725" s="8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9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6"/>
      <c r="AU1725" s="1"/>
      <c r="AV1725" s="1"/>
      <c r="AW1725" s="1"/>
      <c r="AX1725" s="1"/>
      <c r="AY1725" s="3"/>
    </row>
    <row r="1726" spans="2:51" x14ac:dyDescent="0.2">
      <c r="B1726" s="8"/>
      <c r="C1726" s="8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9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6"/>
      <c r="AU1726" s="1"/>
      <c r="AV1726" s="1"/>
      <c r="AW1726" s="1"/>
      <c r="AX1726" s="1"/>
      <c r="AY1726" s="3"/>
    </row>
    <row r="1727" spans="2:51" x14ac:dyDescent="0.2">
      <c r="B1727" s="8"/>
      <c r="C1727" s="8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9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6"/>
      <c r="AU1727" s="1"/>
      <c r="AV1727" s="1"/>
      <c r="AW1727" s="1"/>
      <c r="AX1727" s="1"/>
      <c r="AY1727" s="3"/>
    </row>
    <row r="1728" spans="2:51" x14ac:dyDescent="0.2">
      <c r="B1728" s="8"/>
      <c r="C1728" s="8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9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6"/>
      <c r="AU1728" s="1"/>
      <c r="AV1728" s="1"/>
      <c r="AW1728" s="1"/>
      <c r="AX1728" s="1"/>
      <c r="AY1728" s="3"/>
    </row>
    <row r="1729" spans="2:51" x14ac:dyDescent="0.2">
      <c r="B1729" s="8"/>
      <c r="C1729" s="8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9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6"/>
      <c r="AU1729" s="1"/>
      <c r="AV1729" s="1"/>
      <c r="AW1729" s="1"/>
      <c r="AX1729" s="1"/>
      <c r="AY1729" s="3"/>
    </row>
    <row r="1730" spans="2:51" x14ac:dyDescent="0.2">
      <c r="B1730" s="8"/>
      <c r="C1730" s="8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9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6"/>
      <c r="AU1730" s="1"/>
      <c r="AV1730" s="1"/>
      <c r="AW1730" s="1"/>
      <c r="AX1730" s="1"/>
      <c r="AY1730" s="3"/>
    </row>
    <row r="1731" spans="2:51" x14ac:dyDescent="0.2">
      <c r="B1731" s="8"/>
      <c r="C1731" s="8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9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6"/>
      <c r="AU1731" s="1"/>
      <c r="AV1731" s="1"/>
      <c r="AW1731" s="1"/>
      <c r="AX1731" s="1"/>
      <c r="AY1731" s="3"/>
    </row>
    <row r="1732" spans="2:51" x14ac:dyDescent="0.2">
      <c r="B1732" s="8"/>
      <c r="C1732" s="8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9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6"/>
      <c r="AU1732" s="1"/>
      <c r="AV1732" s="1"/>
      <c r="AW1732" s="1"/>
      <c r="AX1732" s="1"/>
      <c r="AY1732" s="3"/>
    </row>
    <row r="1733" spans="2:51" x14ac:dyDescent="0.2">
      <c r="B1733" s="8"/>
      <c r="C1733" s="8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9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6"/>
      <c r="AU1733" s="1"/>
      <c r="AV1733" s="1"/>
      <c r="AW1733" s="1"/>
      <c r="AX1733" s="1"/>
      <c r="AY1733" s="3"/>
    </row>
    <row r="1734" spans="2:51" x14ac:dyDescent="0.2">
      <c r="B1734" s="8"/>
      <c r="C1734" s="8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9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6"/>
      <c r="AU1734" s="1"/>
      <c r="AV1734" s="1"/>
      <c r="AW1734" s="1"/>
      <c r="AX1734" s="1"/>
      <c r="AY1734" s="3"/>
    </row>
    <row r="1735" spans="2:51" x14ac:dyDescent="0.2">
      <c r="B1735" s="8"/>
      <c r="C1735" s="8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9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6"/>
      <c r="AU1735" s="1"/>
      <c r="AV1735" s="1"/>
      <c r="AW1735" s="1"/>
      <c r="AX1735" s="1"/>
      <c r="AY1735" s="3"/>
    </row>
    <row r="1736" spans="2:51" x14ac:dyDescent="0.2">
      <c r="B1736" s="8"/>
      <c r="C1736" s="8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9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6"/>
      <c r="AU1736" s="1"/>
      <c r="AV1736" s="1"/>
      <c r="AW1736" s="1"/>
      <c r="AX1736" s="1"/>
      <c r="AY1736" s="3"/>
    </row>
    <row r="1737" spans="2:51" x14ac:dyDescent="0.2">
      <c r="B1737" s="8"/>
      <c r="C1737" s="8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9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6"/>
      <c r="AU1737" s="1"/>
      <c r="AV1737" s="1"/>
      <c r="AW1737" s="1"/>
      <c r="AX1737" s="1"/>
      <c r="AY1737" s="3"/>
    </row>
    <row r="1738" spans="2:51" x14ac:dyDescent="0.2">
      <c r="B1738" s="8"/>
      <c r="C1738" s="8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9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6"/>
      <c r="AU1738" s="1"/>
      <c r="AV1738" s="1"/>
      <c r="AW1738" s="1"/>
      <c r="AX1738" s="1"/>
      <c r="AY1738" s="3"/>
    </row>
    <row r="1739" spans="2:51" x14ac:dyDescent="0.2">
      <c r="B1739" s="8"/>
      <c r="C1739" s="8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9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6"/>
      <c r="AU1739" s="1"/>
      <c r="AV1739" s="1"/>
      <c r="AW1739" s="1"/>
      <c r="AX1739" s="1"/>
      <c r="AY1739" s="3"/>
    </row>
    <row r="1740" spans="2:51" x14ac:dyDescent="0.2">
      <c r="B1740" s="8"/>
      <c r="C1740" s="8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9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6"/>
      <c r="AU1740" s="1"/>
      <c r="AV1740" s="1"/>
      <c r="AW1740" s="1"/>
      <c r="AX1740" s="1"/>
      <c r="AY1740" s="3"/>
    </row>
    <row r="1741" spans="2:51" x14ac:dyDescent="0.2">
      <c r="B1741" s="8"/>
      <c r="C1741" s="8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9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6"/>
      <c r="AU1741" s="1"/>
      <c r="AV1741" s="1"/>
      <c r="AW1741" s="1"/>
      <c r="AX1741" s="1"/>
      <c r="AY1741" s="3"/>
    </row>
    <row r="1742" spans="2:51" x14ac:dyDescent="0.2">
      <c r="B1742" s="8"/>
      <c r="C1742" s="8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9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6"/>
      <c r="AU1742" s="1"/>
      <c r="AV1742" s="1"/>
      <c r="AW1742" s="1"/>
      <c r="AX1742" s="1"/>
      <c r="AY1742" s="3"/>
    </row>
    <row r="1743" spans="2:51" x14ac:dyDescent="0.2">
      <c r="B1743" s="8"/>
      <c r="C1743" s="8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9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6"/>
      <c r="AU1743" s="1"/>
      <c r="AV1743" s="1"/>
      <c r="AW1743" s="1"/>
      <c r="AX1743" s="1"/>
      <c r="AY1743" s="3"/>
    </row>
    <row r="1744" spans="2:51" x14ac:dyDescent="0.2">
      <c r="B1744" s="8"/>
      <c r="C1744" s="8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9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6"/>
      <c r="AU1744" s="1"/>
      <c r="AV1744" s="1"/>
      <c r="AW1744" s="1"/>
      <c r="AX1744" s="1"/>
      <c r="AY1744" s="3"/>
    </row>
    <row r="1745" spans="2:51" x14ac:dyDescent="0.2">
      <c r="B1745" s="8"/>
      <c r="C1745" s="8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9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6"/>
      <c r="AU1745" s="1"/>
      <c r="AV1745" s="1"/>
      <c r="AW1745" s="1"/>
      <c r="AX1745" s="1"/>
      <c r="AY1745" s="3"/>
    </row>
    <row r="1746" spans="2:51" x14ac:dyDescent="0.2">
      <c r="B1746" s="8"/>
      <c r="C1746" s="8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9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6"/>
      <c r="AU1746" s="1"/>
      <c r="AV1746" s="1"/>
      <c r="AW1746" s="1"/>
      <c r="AX1746" s="1"/>
      <c r="AY1746" s="3"/>
    </row>
    <row r="1747" spans="2:51" x14ac:dyDescent="0.2">
      <c r="B1747" s="8"/>
      <c r="C1747" s="8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9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6"/>
      <c r="AU1747" s="1"/>
      <c r="AV1747" s="1"/>
      <c r="AW1747" s="1"/>
      <c r="AX1747" s="1"/>
      <c r="AY1747" s="3"/>
    </row>
    <row r="1748" spans="2:51" x14ac:dyDescent="0.2">
      <c r="B1748" s="8"/>
      <c r="C1748" s="8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9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6"/>
      <c r="AU1748" s="1"/>
      <c r="AV1748" s="1"/>
      <c r="AW1748" s="1"/>
      <c r="AX1748" s="1"/>
      <c r="AY1748" s="3"/>
    </row>
    <row r="1749" spans="2:51" x14ac:dyDescent="0.2">
      <c r="B1749" s="8"/>
      <c r="C1749" s="8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9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6"/>
      <c r="AU1749" s="1"/>
      <c r="AV1749" s="1"/>
      <c r="AW1749" s="1"/>
      <c r="AX1749" s="1"/>
      <c r="AY1749" s="3"/>
    </row>
    <row r="1750" spans="2:51" x14ac:dyDescent="0.2">
      <c r="B1750" s="8"/>
      <c r="C1750" s="8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9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6"/>
      <c r="AU1750" s="1"/>
      <c r="AV1750" s="1"/>
      <c r="AW1750" s="1"/>
      <c r="AX1750" s="1"/>
      <c r="AY1750" s="3"/>
    </row>
    <row r="1751" spans="2:51" x14ac:dyDescent="0.2">
      <c r="B1751" s="8"/>
      <c r="C1751" s="8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9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6"/>
      <c r="AU1751" s="1"/>
      <c r="AV1751" s="1"/>
      <c r="AW1751" s="1"/>
      <c r="AX1751" s="1"/>
      <c r="AY1751" s="3"/>
    </row>
    <row r="1752" spans="2:51" x14ac:dyDescent="0.2">
      <c r="B1752" s="8"/>
      <c r="C1752" s="8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9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6"/>
      <c r="AU1752" s="1"/>
      <c r="AV1752" s="1"/>
      <c r="AW1752" s="1"/>
      <c r="AX1752" s="1"/>
      <c r="AY1752" s="3"/>
    </row>
    <row r="1753" spans="2:51" x14ac:dyDescent="0.2">
      <c r="B1753" s="8"/>
      <c r="C1753" s="8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9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6"/>
      <c r="AU1753" s="1"/>
      <c r="AV1753" s="1"/>
      <c r="AW1753" s="1"/>
      <c r="AX1753" s="1"/>
      <c r="AY1753" s="3"/>
    </row>
    <row r="1754" spans="2:51" x14ac:dyDescent="0.2">
      <c r="B1754" s="8"/>
      <c r="C1754" s="8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9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6"/>
      <c r="AU1754" s="1"/>
      <c r="AV1754" s="1"/>
      <c r="AW1754" s="1"/>
      <c r="AX1754" s="1"/>
      <c r="AY1754" s="3"/>
    </row>
    <row r="1755" spans="2:51" x14ac:dyDescent="0.2">
      <c r="B1755" s="8"/>
      <c r="C1755" s="8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9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6"/>
      <c r="AU1755" s="1"/>
      <c r="AV1755" s="1"/>
      <c r="AW1755" s="1"/>
      <c r="AX1755" s="1"/>
      <c r="AY1755" s="3"/>
    </row>
    <row r="1756" spans="2:51" x14ac:dyDescent="0.2">
      <c r="B1756" s="8"/>
      <c r="C1756" s="8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9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6"/>
      <c r="AU1756" s="1"/>
      <c r="AV1756" s="1"/>
      <c r="AW1756" s="1"/>
      <c r="AX1756" s="1"/>
      <c r="AY1756" s="3"/>
    </row>
    <row r="1757" spans="2:51" x14ac:dyDescent="0.2">
      <c r="B1757" s="8"/>
      <c r="C1757" s="8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9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6"/>
      <c r="AU1757" s="1"/>
      <c r="AV1757" s="1"/>
      <c r="AW1757" s="1"/>
      <c r="AX1757" s="1"/>
      <c r="AY1757" s="3"/>
    </row>
    <row r="1758" spans="2:51" x14ac:dyDescent="0.2">
      <c r="B1758" s="8"/>
      <c r="C1758" s="8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9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6"/>
      <c r="AU1758" s="1"/>
      <c r="AV1758" s="1"/>
      <c r="AW1758" s="1"/>
      <c r="AX1758" s="1"/>
      <c r="AY1758" s="3"/>
    </row>
    <row r="1759" spans="2:51" x14ac:dyDescent="0.2">
      <c r="B1759" s="8"/>
      <c r="C1759" s="8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9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6"/>
      <c r="AU1759" s="1"/>
      <c r="AV1759" s="1"/>
      <c r="AW1759" s="1"/>
      <c r="AX1759" s="1"/>
      <c r="AY1759" s="3"/>
    </row>
    <row r="1760" spans="2:51" x14ac:dyDescent="0.2">
      <c r="B1760" s="8"/>
      <c r="C1760" s="8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9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6"/>
      <c r="AU1760" s="1"/>
      <c r="AV1760" s="1"/>
      <c r="AW1760" s="1"/>
      <c r="AX1760" s="1"/>
      <c r="AY1760" s="3"/>
    </row>
    <row r="1761" spans="2:51" x14ac:dyDescent="0.2">
      <c r="B1761" s="8"/>
      <c r="C1761" s="8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9"/>
      <c r="AF1761" s="9"/>
      <c r="AG1761" s="9"/>
      <c r="AH1761" s="9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6"/>
      <c r="AU1761" s="1"/>
      <c r="AV1761" s="1"/>
      <c r="AW1761" s="1"/>
      <c r="AX1761" s="1"/>
      <c r="AY1761" s="3"/>
    </row>
    <row r="1762" spans="2:51" x14ac:dyDescent="0.2">
      <c r="B1762" s="8"/>
      <c r="C1762" s="8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9"/>
      <c r="AF1762" s="9"/>
      <c r="AG1762" s="9"/>
      <c r="AH1762" s="9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6"/>
      <c r="AU1762" s="1"/>
      <c r="AV1762" s="1"/>
      <c r="AW1762" s="1"/>
      <c r="AX1762" s="1"/>
      <c r="AY1762" s="3"/>
    </row>
    <row r="1763" spans="2:51" x14ac:dyDescent="0.2">
      <c r="B1763" s="8"/>
      <c r="C1763" s="8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9"/>
      <c r="AF1763" s="9"/>
      <c r="AG1763" s="9"/>
      <c r="AH1763" s="9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6"/>
      <c r="AU1763" s="1"/>
      <c r="AV1763" s="1"/>
      <c r="AW1763" s="1"/>
      <c r="AX1763" s="1"/>
      <c r="AY1763" s="3"/>
    </row>
    <row r="1764" spans="2:51" x14ac:dyDescent="0.2">
      <c r="B1764" s="8"/>
      <c r="C1764" s="8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9"/>
      <c r="AF1764" s="9"/>
      <c r="AG1764" s="9"/>
      <c r="AH1764" s="9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6"/>
      <c r="AU1764" s="1"/>
      <c r="AV1764" s="1"/>
      <c r="AW1764" s="1"/>
      <c r="AX1764" s="1"/>
      <c r="AY1764" s="3"/>
    </row>
    <row r="1765" spans="2:51" x14ac:dyDescent="0.2">
      <c r="B1765" s="8"/>
      <c r="C1765" s="8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9"/>
      <c r="AF1765" s="9"/>
      <c r="AG1765" s="9"/>
      <c r="AH1765" s="9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6"/>
      <c r="AU1765" s="1"/>
      <c r="AV1765" s="1"/>
      <c r="AW1765" s="1"/>
      <c r="AX1765" s="1"/>
      <c r="AY1765" s="3"/>
    </row>
    <row r="1766" spans="2:51" x14ac:dyDescent="0.2">
      <c r="B1766" s="8"/>
      <c r="C1766" s="8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9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6"/>
      <c r="AU1766" s="1"/>
      <c r="AV1766" s="1"/>
      <c r="AW1766" s="1"/>
      <c r="AX1766" s="1"/>
      <c r="AY1766" s="3"/>
    </row>
    <row r="1767" spans="2:51" x14ac:dyDescent="0.2">
      <c r="B1767" s="8"/>
      <c r="C1767" s="8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9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6"/>
      <c r="AU1767" s="1"/>
      <c r="AV1767" s="1"/>
      <c r="AW1767" s="1"/>
      <c r="AX1767" s="1"/>
      <c r="AY1767" s="3"/>
    </row>
    <row r="1768" spans="2:51" x14ac:dyDescent="0.2">
      <c r="B1768" s="8"/>
      <c r="C1768" s="8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9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6"/>
      <c r="AU1768" s="1"/>
      <c r="AV1768" s="1"/>
      <c r="AW1768" s="1"/>
      <c r="AX1768" s="1"/>
      <c r="AY1768" s="3"/>
    </row>
    <row r="1769" spans="2:51" x14ac:dyDescent="0.2">
      <c r="B1769" s="8"/>
      <c r="C1769" s="8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9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6"/>
      <c r="AU1769" s="1"/>
      <c r="AV1769" s="1"/>
      <c r="AW1769" s="1"/>
      <c r="AX1769" s="1"/>
      <c r="AY1769" s="3"/>
    </row>
    <row r="1770" spans="2:51" x14ac:dyDescent="0.2">
      <c r="B1770" s="8"/>
      <c r="C1770" s="8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9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6"/>
      <c r="AU1770" s="1"/>
      <c r="AV1770" s="1"/>
      <c r="AW1770" s="1"/>
      <c r="AX1770" s="1"/>
      <c r="AY1770" s="3"/>
    </row>
    <row r="1771" spans="2:51" x14ac:dyDescent="0.2">
      <c r="B1771" s="8"/>
      <c r="C1771" s="8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9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6"/>
      <c r="AU1771" s="1"/>
      <c r="AV1771" s="1"/>
      <c r="AW1771" s="1"/>
      <c r="AX1771" s="1"/>
      <c r="AY1771" s="3"/>
    </row>
    <row r="1772" spans="2:51" x14ac:dyDescent="0.2">
      <c r="B1772" s="8"/>
      <c r="C1772" s="8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9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6"/>
      <c r="AU1772" s="1"/>
      <c r="AV1772" s="1"/>
      <c r="AW1772" s="1"/>
      <c r="AX1772" s="1"/>
      <c r="AY1772" s="3"/>
    </row>
    <row r="1773" spans="2:51" x14ac:dyDescent="0.2">
      <c r="B1773" s="8"/>
      <c r="C1773" s="8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9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6"/>
      <c r="AU1773" s="1"/>
      <c r="AV1773" s="1"/>
      <c r="AW1773" s="1"/>
      <c r="AX1773" s="1"/>
      <c r="AY1773" s="3"/>
    </row>
    <row r="1774" spans="2:51" x14ac:dyDescent="0.2">
      <c r="B1774" s="8"/>
      <c r="C1774" s="8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9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6"/>
      <c r="AU1774" s="1"/>
      <c r="AV1774" s="1"/>
      <c r="AW1774" s="1"/>
      <c r="AX1774" s="1"/>
      <c r="AY1774" s="3"/>
    </row>
    <row r="1775" spans="2:51" x14ac:dyDescent="0.2">
      <c r="B1775" s="8"/>
      <c r="C1775" s="8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9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6"/>
      <c r="AU1775" s="1"/>
      <c r="AV1775" s="1"/>
      <c r="AW1775" s="1"/>
      <c r="AX1775" s="1"/>
      <c r="AY1775" s="3"/>
    </row>
    <row r="1776" spans="2:51" x14ac:dyDescent="0.2">
      <c r="B1776" s="8"/>
      <c r="C1776" s="8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9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6"/>
      <c r="AU1776" s="1"/>
      <c r="AV1776" s="1"/>
      <c r="AW1776" s="1"/>
      <c r="AX1776" s="1"/>
      <c r="AY1776" s="3"/>
    </row>
    <row r="1777" spans="2:51" x14ac:dyDescent="0.2">
      <c r="B1777" s="8"/>
      <c r="C1777" s="8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9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6"/>
      <c r="AU1777" s="1"/>
      <c r="AV1777" s="1"/>
      <c r="AW1777" s="1"/>
      <c r="AX1777" s="1"/>
      <c r="AY1777" s="3"/>
    </row>
    <row r="1778" spans="2:51" x14ac:dyDescent="0.2">
      <c r="B1778" s="8"/>
      <c r="C1778" s="8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9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6"/>
      <c r="AU1778" s="1"/>
      <c r="AV1778" s="1"/>
      <c r="AW1778" s="1"/>
      <c r="AX1778" s="1"/>
      <c r="AY1778" s="3"/>
    </row>
    <row r="1779" spans="2:51" x14ac:dyDescent="0.2">
      <c r="B1779" s="8"/>
      <c r="C1779" s="8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9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6"/>
      <c r="AU1779" s="1"/>
      <c r="AV1779" s="1"/>
      <c r="AW1779" s="1"/>
      <c r="AX1779" s="1"/>
      <c r="AY1779" s="3"/>
    </row>
    <row r="1780" spans="2:51" x14ac:dyDescent="0.2">
      <c r="B1780" s="8"/>
      <c r="C1780" s="8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9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6"/>
      <c r="AU1780" s="1"/>
      <c r="AV1780" s="1"/>
      <c r="AW1780" s="1"/>
      <c r="AX1780" s="1"/>
      <c r="AY1780" s="3"/>
    </row>
    <row r="1781" spans="2:51" x14ac:dyDescent="0.2">
      <c r="B1781" s="8"/>
      <c r="C1781" s="8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9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6"/>
      <c r="AU1781" s="1"/>
      <c r="AV1781" s="1"/>
      <c r="AW1781" s="1"/>
      <c r="AX1781" s="1"/>
      <c r="AY1781" s="3"/>
    </row>
    <row r="1782" spans="2:51" x14ac:dyDescent="0.2">
      <c r="B1782" s="8"/>
      <c r="C1782" s="8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9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6"/>
      <c r="AU1782" s="1"/>
      <c r="AV1782" s="1"/>
      <c r="AW1782" s="1"/>
      <c r="AX1782" s="1"/>
      <c r="AY1782" s="3"/>
    </row>
    <row r="1783" spans="2:51" x14ac:dyDescent="0.2">
      <c r="B1783" s="8"/>
      <c r="C1783" s="8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9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6"/>
      <c r="AU1783" s="1"/>
      <c r="AV1783" s="1"/>
      <c r="AW1783" s="1"/>
      <c r="AX1783" s="1"/>
      <c r="AY1783" s="3"/>
    </row>
    <row r="1784" spans="2:51" x14ac:dyDescent="0.2">
      <c r="B1784" s="8"/>
      <c r="C1784" s="8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9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6"/>
      <c r="AU1784" s="1"/>
      <c r="AV1784" s="1"/>
      <c r="AW1784" s="1"/>
      <c r="AX1784" s="1"/>
      <c r="AY1784" s="3"/>
    </row>
    <row r="1785" spans="2:51" x14ac:dyDescent="0.2">
      <c r="B1785" s="8"/>
      <c r="C1785" s="8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9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6"/>
      <c r="AU1785" s="1"/>
      <c r="AV1785" s="1"/>
      <c r="AW1785" s="1"/>
      <c r="AX1785" s="1"/>
      <c r="AY1785" s="3"/>
    </row>
    <row r="1786" spans="2:51" x14ac:dyDescent="0.2">
      <c r="B1786" s="8"/>
      <c r="C1786" s="8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9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6"/>
      <c r="AU1786" s="1"/>
      <c r="AV1786" s="1"/>
      <c r="AW1786" s="1"/>
      <c r="AX1786" s="1"/>
      <c r="AY1786" s="3"/>
    </row>
    <row r="1787" spans="2:51" x14ac:dyDescent="0.2">
      <c r="B1787" s="8"/>
      <c r="C1787" s="8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9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6"/>
      <c r="AU1787" s="1"/>
      <c r="AV1787" s="1"/>
      <c r="AW1787" s="1"/>
      <c r="AX1787" s="1"/>
      <c r="AY1787" s="3"/>
    </row>
    <row r="1788" spans="2:51" x14ac:dyDescent="0.2">
      <c r="B1788" s="8"/>
      <c r="C1788" s="8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9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6"/>
      <c r="AU1788" s="1"/>
      <c r="AV1788" s="1"/>
      <c r="AW1788" s="1"/>
      <c r="AX1788" s="1"/>
      <c r="AY1788" s="3"/>
    </row>
    <row r="1789" spans="2:51" x14ac:dyDescent="0.2">
      <c r="B1789" s="8"/>
      <c r="C1789" s="8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9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6"/>
      <c r="AU1789" s="1"/>
      <c r="AV1789" s="1"/>
      <c r="AW1789" s="1"/>
      <c r="AX1789" s="1"/>
      <c r="AY1789" s="3"/>
    </row>
    <row r="1790" spans="2:51" x14ac:dyDescent="0.2">
      <c r="B1790" s="8"/>
      <c r="C1790" s="8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9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6"/>
      <c r="AU1790" s="1"/>
      <c r="AV1790" s="1"/>
      <c r="AW1790" s="1"/>
      <c r="AX1790" s="1"/>
      <c r="AY1790" s="3"/>
    </row>
    <row r="1791" spans="2:51" x14ac:dyDescent="0.2">
      <c r="B1791" s="8"/>
      <c r="C1791" s="8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9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6"/>
      <c r="AU1791" s="1"/>
      <c r="AV1791" s="1"/>
      <c r="AW1791" s="1"/>
      <c r="AX1791" s="1"/>
      <c r="AY1791" s="3"/>
    </row>
    <row r="1792" spans="2:51" x14ac:dyDescent="0.2">
      <c r="B1792" s="8"/>
      <c r="C1792" s="8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9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6"/>
      <c r="AU1792" s="1"/>
      <c r="AV1792" s="1"/>
      <c r="AW1792" s="1"/>
      <c r="AX1792" s="1"/>
      <c r="AY1792" s="3"/>
    </row>
    <row r="1793" spans="2:51" x14ac:dyDescent="0.2">
      <c r="B1793" s="8"/>
      <c r="C1793" s="8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9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6"/>
      <c r="AU1793" s="1"/>
      <c r="AV1793" s="1"/>
      <c r="AW1793" s="1"/>
      <c r="AX1793" s="1"/>
      <c r="AY1793" s="3"/>
    </row>
    <row r="1794" spans="2:51" x14ac:dyDescent="0.2">
      <c r="B1794" s="8"/>
      <c r="C1794" s="8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9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6"/>
      <c r="AU1794" s="1"/>
      <c r="AV1794" s="1"/>
      <c r="AW1794" s="1"/>
      <c r="AX1794" s="1"/>
      <c r="AY1794" s="3"/>
    </row>
    <row r="1795" spans="2:51" x14ac:dyDescent="0.2">
      <c r="B1795" s="8"/>
      <c r="C1795" s="8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9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6"/>
      <c r="AU1795" s="1"/>
      <c r="AV1795" s="1"/>
      <c r="AW1795" s="1"/>
      <c r="AX1795" s="1"/>
      <c r="AY1795" s="3"/>
    </row>
    <row r="1796" spans="2:51" x14ac:dyDescent="0.2">
      <c r="B1796" s="8"/>
      <c r="C1796" s="8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9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6"/>
      <c r="AU1796" s="1"/>
      <c r="AV1796" s="1"/>
      <c r="AW1796" s="1"/>
      <c r="AX1796" s="1"/>
      <c r="AY1796" s="3"/>
    </row>
    <row r="1797" spans="2:51" x14ac:dyDescent="0.2">
      <c r="B1797" s="8"/>
      <c r="C1797" s="8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9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6"/>
      <c r="AU1797" s="1"/>
      <c r="AV1797" s="1"/>
      <c r="AW1797" s="1"/>
      <c r="AX1797" s="1"/>
      <c r="AY1797" s="3"/>
    </row>
    <row r="1798" spans="2:51" x14ac:dyDescent="0.2">
      <c r="B1798" s="8"/>
      <c r="C1798" s="8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9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6"/>
      <c r="AU1798" s="1"/>
      <c r="AV1798" s="1"/>
      <c r="AW1798" s="1"/>
      <c r="AX1798" s="1"/>
      <c r="AY1798" s="3"/>
    </row>
    <row r="1799" spans="2:51" x14ac:dyDescent="0.2">
      <c r="B1799" s="8"/>
      <c r="C1799" s="8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9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6"/>
      <c r="AU1799" s="1"/>
      <c r="AV1799" s="1"/>
      <c r="AW1799" s="1"/>
      <c r="AX1799" s="1"/>
      <c r="AY1799" s="3"/>
    </row>
    <row r="1800" spans="2:51" x14ac:dyDescent="0.2">
      <c r="B1800" s="8"/>
      <c r="C1800" s="8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9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6"/>
      <c r="AU1800" s="1"/>
      <c r="AV1800" s="1"/>
      <c r="AW1800" s="1"/>
      <c r="AX1800" s="1"/>
      <c r="AY1800" s="3"/>
    </row>
    <row r="1801" spans="2:51" x14ac:dyDescent="0.2">
      <c r="B1801" s="8"/>
      <c r="C1801" s="8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9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6"/>
      <c r="AU1801" s="1"/>
      <c r="AV1801" s="1"/>
      <c r="AW1801" s="1"/>
      <c r="AX1801" s="1"/>
      <c r="AY1801" s="3"/>
    </row>
    <row r="1802" spans="2:51" x14ac:dyDescent="0.2">
      <c r="B1802" s="8"/>
      <c r="C1802" s="8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9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6"/>
      <c r="AU1802" s="1"/>
      <c r="AV1802" s="1"/>
      <c r="AW1802" s="1"/>
      <c r="AX1802" s="1"/>
      <c r="AY1802" s="3"/>
    </row>
    <row r="1803" spans="2:51" x14ac:dyDescent="0.2">
      <c r="B1803" s="8"/>
      <c r="C1803" s="8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9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6"/>
      <c r="AU1803" s="1"/>
      <c r="AV1803" s="1"/>
      <c r="AW1803" s="1"/>
      <c r="AX1803" s="1"/>
      <c r="AY1803" s="3"/>
    </row>
    <row r="1804" spans="2:51" x14ac:dyDescent="0.2">
      <c r="B1804" s="8"/>
      <c r="C1804" s="8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9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6"/>
      <c r="AU1804" s="1"/>
      <c r="AV1804" s="1"/>
      <c r="AW1804" s="1"/>
      <c r="AX1804" s="1"/>
      <c r="AY1804" s="3"/>
    </row>
    <row r="1805" spans="2:51" x14ac:dyDescent="0.2">
      <c r="B1805" s="8"/>
      <c r="C1805" s="8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9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6"/>
      <c r="AU1805" s="1"/>
      <c r="AV1805" s="1"/>
      <c r="AW1805" s="1"/>
      <c r="AX1805" s="1"/>
      <c r="AY1805" s="3"/>
    </row>
    <row r="1806" spans="2:51" x14ac:dyDescent="0.2">
      <c r="B1806" s="8"/>
      <c r="C1806" s="8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9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6"/>
      <c r="AU1806" s="1"/>
      <c r="AV1806" s="1"/>
      <c r="AW1806" s="1"/>
      <c r="AX1806" s="1"/>
      <c r="AY1806" s="3"/>
    </row>
    <row r="1807" spans="2:51" x14ac:dyDescent="0.2">
      <c r="B1807" s="8"/>
      <c r="C1807" s="8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9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6"/>
      <c r="AU1807" s="1"/>
      <c r="AV1807" s="1"/>
      <c r="AW1807" s="1"/>
      <c r="AX1807" s="1"/>
      <c r="AY1807" s="3"/>
    </row>
    <row r="1808" spans="2:51" x14ac:dyDescent="0.2">
      <c r="B1808" s="8"/>
      <c r="C1808" s="8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9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6"/>
      <c r="AU1808" s="1"/>
      <c r="AV1808" s="1"/>
      <c r="AW1808" s="1"/>
      <c r="AX1808" s="1"/>
      <c r="AY1808" s="3"/>
    </row>
    <row r="1809" spans="2:51" x14ac:dyDescent="0.2">
      <c r="B1809" s="8"/>
      <c r="C1809" s="8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9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6"/>
      <c r="AU1809" s="1"/>
      <c r="AV1809" s="1"/>
      <c r="AW1809" s="1"/>
      <c r="AX1809" s="1"/>
      <c r="AY1809" s="3"/>
    </row>
    <row r="1810" spans="2:51" x14ac:dyDescent="0.2">
      <c r="B1810" s="8"/>
      <c r="C1810" s="8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9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6"/>
      <c r="AU1810" s="1"/>
      <c r="AV1810" s="1"/>
      <c r="AW1810" s="1"/>
      <c r="AX1810" s="1"/>
      <c r="AY1810" s="3"/>
    </row>
    <row r="1811" spans="2:51" x14ac:dyDescent="0.2">
      <c r="B1811" s="8"/>
      <c r="C1811" s="8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9"/>
      <c r="AF1811" s="9"/>
      <c r="AG1811" s="9"/>
      <c r="AH1811" s="9"/>
      <c r="AI1811" s="9"/>
      <c r="AJ1811" s="9"/>
      <c r="AK1811" s="9"/>
      <c r="AL1811" s="9"/>
      <c r="AM1811" s="9"/>
      <c r="AN1811" s="9"/>
      <c r="AO1811" s="9"/>
      <c r="AP1811" s="9"/>
      <c r="AQ1811" s="9"/>
      <c r="AR1811" s="9"/>
      <c r="AS1811" s="9"/>
      <c r="AT1811" s="6"/>
      <c r="AU1811" s="1"/>
      <c r="AV1811" s="1"/>
      <c r="AW1811" s="1"/>
      <c r="AX1811" s="1"/>
      <c r="AY1811" s="3"/>
    </row>
    <row r="1812" spans="2:51" x14ac:dyDescent="0.2">
      <c r="B1812" s="8"/>
      <c r="C1812" s="8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9"/>
      <c r="AF1812" s="9"/>
      <c r="AG1812" s="9"/>
      <c r="AH1812" s="9"/>
      <c r="AI1812" s="9"/>
      <c r="AJ1812" s="9"/>
      <c r="AK1812" s="9"/>
      <c r="AL1812" s="9"/>
      <c r="AM1812" s="9"/>
      <c r="AN1812" s="9"/>
      <c r="AO1812" s="9"/>
      <c r="AP1812" s="9"/>
      <c r="AQ1812" s="9"/>
      <c r="AR1812" s="9"/>
      <c r="AS1812" s="9"/>
      <c r="AT1812" s="6"/>
      <c r="AU1812" s="1"/>
      <c r="AV1812" s="1"/>
      <c r="AW1812" s="1"/>
      <c r="AX1812" s="1"/>
      <c r="AY1812" s="3"/>
    </row>
    <row r="1813" spans="2:51" x14ac:dyDescent="0.2">
      <c r="B1813" s="8"/>
      <c r="C1813" s="8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9"/>
      <c r="AF1813" s="9"/>
      <c r="AG1813" s="9"/>
      <c r="AH1813" s="9"/>
      <c r="AI1813" s="9"/>
      <c r="AJ1813" s="9"/>
      <c r="AK1813" s="9"/>
      <c r="AL1813" s="9"/>
      <c r="AM1813" s="9"/>
      <c r="AN1813" s="9"/>
      <c r="AO1813" s="9"/>
      <c r="AP1813" s="9"/>
      <c r="AQ1813" s="9"/>
      <c r="AR1813" s="9"/>
      <c r="AS1813" s="9"/>
      <c r="AT1813" s="6"/>
      <c r="AU1813" s="1"/>
      <c r="AV1813" s="1"/>
      <c r="AW1813" s="1"/>
      <c r="AX1813" s="1"/>
      <c r="AY1813" s="3"/>
    </row>
    <row r="1814" spans="2:51" x14ac:dyDescent="0.2">
      <c r="B1814" s="8"/>
      <c r="C1814" s="8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9"/>
      <c r="AF1814" s="9"/>
      <c r="AG1814" s="9"/>
      <c r="AH1814" s="9"/>
      <c r="AI1814" s="9"/>
      <c r="AJ1814" s="9"/>
      <c r="AK1814" s="9"/>
      <c r="AL1814" s="9"/>
      <c r="AM1814" s="9"/>
      <c r="AN1814" s="9"/>
      <c r="AO1814" s="9"/>
      <c r="AP1814" s="9"/>
      <c r="AQ1814" s="9"/>
      <c r="AR1814" s="9"/>
      <c r="AS1814" s="9"/>
      <c r="AT1814" s="6"/>
      <c r="AU1814" s="1"/>
      <c r="AV1814" s="1"/>
      <c r="AW1814" s="1"/>
      <c r="AX1814" s="1"/>
      <c r="AY1814" s="3"/>
    </row>
    <row r="1815" spans="2:51" x14ac:dyDescent="0.2">
      <c r="B1815" s="8"/>
      <c r="C1815" s="8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9"/>
      <c r="AF1815" s="9"/>
      <c r="AG1815" s="9"/>
      <c r="AH1815" s="9"/>
      <c r="AI1815" s="9"/>
      <c r="AJ1815" s="9"/>
      <c r="AK1815" s="9"/>
      <c r="AL1815" s="9"/>
      <c r="AM1815" s="9"/>
      <c r="AN1815" s="9"/>
      <c r="AO1815" s="9"/>
      <c r="AP1815" s="9"/>
      <c r="AQ1815" s="9"/>
      <c r="AR1815" s="9"/>
      <c r="AS1815" s="9"/>
      <c r="AT1815" s="6"/>
      <c r="AU1815" s="1"/>
      <c r="AV1815" s="1"/>
      <c r="AW1815" s="1"/>
      <c r="AX1815" s="1"/>
      <c r="AY1815" s="3"/>
    </row>
    <row r="1816" spans="2:51" x14ac:dyDescent="0.2">
      <c r="B1816" s="8"/>
      <c r="C1816" s="8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9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6"/>
      <c r="AU1816" s="1"/>
      <c r="AV1816" s="1"/>
      <c r="AW1816" s="1"/>
      <c r="AX1816" s="1"/>
      <c r="AY1816" s="3"/>
    </row>
    <row r="1817" spans="2:51" x14ac:dyDescent="0.2">
      <c r="B1817" s="8"/>
      <c r="C1817" s="8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9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6"/>
      <c r="AU1817" s="1"/>
      <c r="AV1817" s="1"/>
      <c r="AW1817" s="1"/>
      <c r="AX1817" s="1"/>
      <c r="AY1817" s="3"/>
    </row>
    <row r="1818" spans="2:51" x14ac:dyDescent="0.2">
      <c r="B1818" s="8"/>
      <c r="C1818" s="8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9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6"/>
      <c r="AU1818" s="1"/>
      <c r="AV1818" s="1"/>
      <c r="AW1818" s="1"/>
      <c r="AX1818" s="1"/>
      <c r="AY1818" s="3"/>
    </row>
    <row r="1819" spans="2:51" x14ac:dyDescent="0.2">
      <c r="B1819" s="8"/>
      <c r="C1819" s="8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9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6"/>
      <c r="AU1819" s="1"/>
      <c r="AV1819" s="1"/>
      <c r="AW1819" s="1"/>
      <c r="AX1819" s="1"/>
      <c r="AY1819" s="3"/>
    </row>
    <row r="1820" spans="2:51" x14ac:dyDescent="0.2">
      <c r="B1820" s="8"/>
      <c r="C1820" s="8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9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6"/>
      <c r="AU1820" s="1"/>
      <c r="AV1820" s="1"/>
      <c r="AW1820" s="1"/>
      <c r="AX1820" s="1"/>
      <c r="AY1820" s="3"/>
    </row>
    <row r="1821" spans="2:51" x14ac:dyDescent="0.2">
      <c r="B1821" s="8"/>
      <c r="C1821" s="8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9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6"/>
      <c r="AU1821" s="1"/>
      <c r="AV1821" s="1"/>
      <c r="AW1821" s="1"/>
      <c r="AX1821" s="1"/>
      <c r="AY1821" s="3"/>
    </row>
    <row r="1822" spans="2:51" x14ac:dyDescent="0.2">
      <c r="B1822" s="8"/>
      <c r="C1822" s="8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9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6"/>
      <c r="AU1822" s="1"/>
      <c r="AV1822" s="1"/>
      <c r="AW1822" s="1"/>
      <c r="AX1822" s="1"/>
      <c r="AY1822" s="3"/>
    </row>
    <row r="1823" spans="2:51" x14ac:dyDescent="0.2">
      <c r="B1823" s="8"/>
      <c r="C1823" s="8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9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6"/>
      <c r="AU1823" s="1"/>
      <c r="AV1823" s="1"/>
      <c r="AW1823" s="1"/>
      <c r="AX1823" s="1"/>
      <c r="AY1823" s="3"/>
    </row>
    <row r="1824" spans="2:51" x14ac:dyDescent="0.2">
      <c r="B1824" s="8"/>
      <c r="C1824" s="8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9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6"/>
      <c r="AU1824" s="1"/>
      <c r="AV1824" s="1"/>
      <c r="AW1824" s="1"/>
      <c r="AX1824" s="1"/>
      <c r="AY1824" s="3"/>
    </row>
    <row r="1825" spans="2:51" x14ac:dyDescent="0.2">
      <c r="B1825" s="8"/>
      <c r="C1825" s="8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9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6"/>
      <c r="AU1825" s="1"/>
      <c r="AV1825" s="1"/>
      <c r="AW1825" s="1"/>
      <c r="AX1825" s="1"/>
      <c r="AY1825" s="3"/>
    </row>
    <row r="1826" spans="2:51" x14ac:dyDescent="0.2">
      <c r="B1826" s="8"/>
      <c r="C1826" s="8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9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6"/>
      <c r="AU1826" s="1"/>
      <c r="AV1826" s="1"/>
      <c r="AW1826" s="1"/>
      <c r="AX1826" s="1"/>
      <c r="AY1826" s="3"/>
    </row>
    <row r="1827" spans="2:51" x14ac:dyDescent="0.2">
      <c r="B1827" s="8"/>
      <c r="C1827" s="8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9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6"/>
      <c r="AU1827" s="1"/>
      <c r="AV1827" s="1"/>
      <c r="AW1827" s="1"/>
      <c r="AX1827" s="1"/>
      <c r="AY1827" s="3"/>
    </row>
    <row r="1828" spans="2:51" x14ac:dyDescent="0.2">
      <c r="B1828" s="8"/>
      <c r="C1828" s="8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9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6"/>
      <c r="AU1828" s="1"/>
      <c r="AV1828" s="1"/>
      <c r="AW1828" s="1"/>
      <c r="AX1828" s="1"/>
      <c r="AY1828" s="3"/>
    </row>
    <row r="1829" spans="2:51" x14ac:dyDescent="0.2">
      <c r="B1829" s="8"/>
      <c r="C1829" s="8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9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6"/>
      <c r="AU1829" s="1"/>
      <c r="AV1829" s="1"/>
      <c r="AW1829" s="1"/>
      <c r="AX1829" s="1"/>
      <c r="AY1829" s="3"/>
    </row>
    <row r="1830" spans="2:51" x14ac:dyDescent="0.2">
      <c r="B1830" s="8"/>
      <c r="C1830" s="8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9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6"/>
      <c r="AU1830" s="1"/>
      <c r="AV1830" s="1"/>
      <c r="AW1830" s="1"/>
      <c r="AX1830" s="1"/>
      <c r="AY1830" s="3"/>
    </row>
    <row r="1831" spans="2:51" x14ac:dyDescent="0.2">
      <c r="B1831" s="8"/>
      <c r="C1831" s="8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9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6"/>
      <c r="AU1831" s="1"/>
      <c r="AV1831" s="1"/>
      <c r="AW1831" s="1"/>
      <c r="AX1831" s="1"/>
      <c r="AY1831" s="3"/>
    </row>
    <row r="1832" spans="2:51" x14ac:dyDescent="0.2">
      <c r="B1832" s="8"/>
      <c r="C1832" s="8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9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6"/>
      <c r="AU1832" s="1"/>
      <c r="AV1832" s="1"/>
      <c r="AW1832" s="1"/>
      <c r="AX1832" s="1"/>
      <c r="AY1832" s="3"/>
    </row>
    <row r="1833" spans="2:51" x14ac:dyDescent="0.2">
      <c r="B1833" s="8"/>
      <c r="C1833" s="8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9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6"/>
      <c r="AU1833" s="1"/>
      <c r="AV1833" s="1"/>
      <c r="AW1833" s="1"/>
      <c r="AX1833" s="1"/>
      <c r="AY1833" s="3"/>
    </row>
    <row r="1834" spans="2:51" x14ac:dyDescent="0.2">
      <c r="B1834" s="8"/>
      <c r="C1834" s="8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9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6"/>
      <c r="AU1834" s="1"/>
      <c r="AV1834" s="1"/>
      <c r="AW1834" s="1"/>
      <c r="AX1834" s="1"/>
      <c r="AY1834" s="3"/>
    </row>
    <row r="1835" spans="2:51" x14ac:dyDescent="0.2">
      <c r="B1835" s="8"/>
      <c r="C1835" s="8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9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6"/>
      <c r="AU1835" s="1"/>
      <c r="AV1835" s="1"/>
      <c r="AW1835" s="1"/>
      <c r="AX1835" s="1"/>
      <c r="AY1835" s="3"/>
    </row>
    <row r="1836" spans="2:51" x14ac:dyDescent="0.2">
      <c r="B1836" s="8"/>
      <c r="C1836" s="8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9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6"/>
      <c r="AU1836" s="1"/>
      <c r="AV1836" s="1"/>
      <c r="AW1836" s="1"/>
      <c r="AX1836" s="1"/>
      <c r="AY1836" s="3"/>
    </row>
    <row r="1837" spans="2:51" x14ac:dyDescent="0.2">
      <c r="B1837" s="8"/>
      <c r="C1837" s="8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9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6"/>
      <c r="AU1837" s="1"/>
      <c r="AV1837" s="1"/>
      <c r="AW1837" s="1"/>
      <c r="AX1837" s="1"/>
      <c r="AY1837" s="3"/>
    </row>
    <row r="1838" spans="2:51" x14ac:dyDescent="0.2">
      <c r="B1838" s="8"/>
      <c r="C1838" s="8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9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6"/>
      <c r="AU1838" s="1"/>
      <c r="AV1838" s="1"/>
      <c r="AW1838" s="1"/>
      <c r="AX1838" s="1"/>
      <c r="AY1838" s="3"/>
    </row>
    <row r="1839" spans="2:51" x14ac:dyDescent="0.2">
      <c r="B1839" s="8"/>
      <c r="C1839" s="8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9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6"/>
      <c r="AU1839" s="1"/>
      <c r="AV1839" s="1"/>
      <c r="AW1839" s="1"/>
      <c r="AX1839" s="1"/>
      <c r="AY1839" s="3"/>
    </row>
    <row r="1840" spans="2:51" x14ac:dyDescent="0.2">
      <c r="B1840" s="8"/>
      <c r="C1840" s="8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9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6"/>
      <c r="AU1840" s="1"/>
      <c r="AV1840" s="1"/>
      <c r="AW1840" s="1"/>
      <c r="AX1840" s="1"/>
      <c r="AY1840" s="3"/>
    </row>
    <row r="1841" spans="2:51" x14ac:dyDescent="0.2">
      <c r="B1841" s="8"/>
      <c r="C1841" s="8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9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6"/>
      <c r="AU1841" s="1"/>
      <c r="AV1841" s="1"/>
      <c r="AW1841" s="1"/>
      <c r="AX1841" s="1"/>
      <c r="AY1841" s="3"/>
    </row>
    <row r="1842" spans="2:51" x14ac:dyDescent="0.2">
      <c r="B1842" s="8"/>
      <c r="C1842" s="8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9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6"/>
      <c r="AU1842" s="1"/>
      <c r="AV1842" s="1"/>
      <c r="AW1842" s="1"/>
      <c r="AX1842" s="1"/>
      <c r="AY1842" s="3"/>
    </row>
    <row r="1843" spans="2:51" x14ac:dyDescent="0.2">
      <c r="B1843" s="8"/>
      <c r="C1843" s="8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9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6"/>
      <c r="AU1843" s="1"/>
      <c r="AV1843" s="1"/>
      <c r="AW1843" s="1"/>
      <c r="AX1843" s="1"/>
      <c r="AY1843" s="3"/>
    </row>
    <row r="1844" spans="2:51" x14ac:dyDescent="0.2">
      <c r="B1844" s="8"/>
      <c r="C1844" s="8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9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6"/>
      <c r="AU1844" s="1"/>
      <c r="AV1844" s="1"/>
      <c r="AW1844" s="1"/>
      <c r="AX1844" s="1"/>
      <c r="AY1844" s="3"/>
    </row>
    <row r="1845" spans="2:51" x14ac:dyDescent="0.2">
      <c r="B1845" s="8"/>
      <c r="C1845" s="8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9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6"/>
      <c r="AU1845" s="1"/>
      <c r="AV1845" s="1"/>
      <c r="AW1845" s="1"/>
      <c r="AX1845" s="1"/>
      <c r="AY1845" s="3"/>
    </row>
    <row r="1846" spans="2:51" x14ac:dyDescent="0.2">
      <c r="B1846" s="8"/>
      <c r="C1846" s="8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9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6"/>
      <c r="AU1846" s="1"/>
      <c r="AV1846" s="1"/>
      <c r="AW1846" s="1"/>
      <c r="AX1846" s="1"/>
      <c r="AY1846" s="3"/>
    </row>
    <row r="1847" spans="2:51" x14ac:dyDescent="0.2">
      <c r="B1847" s="8"/>
      <c r="C1847" s="8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9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6"/>
      <c r="AU1847" s="1"/>
      <c r="AV1847" s="1"/>
      <c r="AW1847" s="1"/>
      <c r="AX1847" s="1"/>
      <c r="AY1847" s="3"/>
    </row>
    <row r="1848" spans="2:51" x14ac:dyDescent="0.2">
      <c r="B1848" s="8"/>
      <c r="C1848" s="8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9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6"/>
      <c r="AU1848" s="1"/>
      <c r="AV1848" s="1"/>
      <c r="AW1848" s="1"/>
      <c r="AX1848" s="1"/>
      <c r="AY1848" s="3"/>
    </row>
    <row r="1849" spans="2:51" x14ac:dyDescent="0.2">
      <c r="B1849" s="8"/>
      <c r="C1849" s="8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9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6"/>
      <c r="AU1849" s="1"/>
      <c r="AV1849" s="1"/>
      <c r="AW1849" s="1"/>
      <c r="AX1849" s="1"/>
      <c r="AY1849" s="3"/>
    </row>
    <row r="1850" spans="2:51" x14ac:dyDescent="0.2">
      <c r="B1850" s="8"/>
      <c r="C1850" s="8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9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6"/>
      <c r="AU1850" s="1"/>
      <c r="AV1850" s="1"/>
      <c r="AW1850" s="1"/>
      <c r="AX1850" s="1"/>
      <c r="AY1850" s="3"/>
    </row>
    <row r="1851" spans="2:51" x14ac:dyDescent="0.2">
      <c r="B1851" s="8"/>
      <c r="C1851" s="8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9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6"/>
      <c r="AU1851" s="1"/>
      <c r="AV1851" s="1"/>
      <c r="AW1851" s="1"/>
      <c r="AX1851" s="1"/>
      <c r="AY1851" s="3"/>
    </row>
    <row r="1852" spans="2:51" x14ac:dyDescent="0.2">
      <c r="B1852" s="8"/>
      <c r="C1852" s="8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9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6"/>
      <c r="AU1852" s="1"/>
      <c r="AV1852" s="1"/>
      <c r="AW1852" s="1"/>
      <c r="AX1852" s="1"/>
      <c r="AY1852" s="3"/>
    </row>
    <row r="1853" spans="2:51" x14ac:dyDescent="0.2">
      <c r="B1853" s="8"/>
      <c r="C1853" s="8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9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6"/>
      <c r="AU1853" s="1"/>
      <c r="AV1853" s="1"/>
      <c r="AW1853" s="1"/>
      <c r="AX1853" s="1"/>
      <c r="AY1853" s="3"/>
    </row>
    <row r="1854" spans="2:51" x14ac:dyDescent="0.2">
      <c r="B1854" s="8"/>
      <c r="C1854" s="8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9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6"/>
      <c r="AU1854" s="1"/>
      <c r="AV1854" s="1"/>
      <c r="AW1854" s="1"/>
      <c r="AX1854" s="1"/>
      <c r="AY1854" s="3"/>
    </row>
    <row r="1855" spans="2:51" x14ac:dyDescent="0.2">
      <c r="B1855" s="8"/>
      <c r="C1855" s="8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9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6"/>
      <c r="AU1855" s="1"/>
      <c r="AV1855" s="1"/>
      <c r="AW1855" s="1"/>
      <c r="AX1855" s="1"/>
      <c r="AY1855" s="3"/>
    </row>
    <row r="1856" spans="2:51" x14ac:dyDescent="0.2">
      <c r="B1856" s="8"/>
      <c r="C1856" s="8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9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6"/>
      <c r="AU1856" s="1"/>
      <c r="AV1856" s="1"/>
      <c r="AW1856" s="1"/>
      <c r="AX1856" s="1"/>
      <c r="AY1856" s="3"/>
    </row>
    <row r="1857" spans="2:51" x14ac:dyDescent="0.2">
      <c r="B1857" s="8"/>
      <c r="C1857" s="8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9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6"/>
      <c r="AU1857" s="1"/>
      <c r="AV1857" s="1"/>
      <c r="AW1857" s="1"/>
      <c r="AX1857" s="1"/>
      <c r="AY1857" s="3"/>
    </row>
    <row r="1858" spans="2:51" x14ac:dyDescent="0.2">
      <c r="B1858" s="8"/>
      <c r="C1858" s="8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9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6"/>
      <c r="AU1858" s="1"/>
      <c r="AV1858" s="1"/>
      <c r="AW1858" s="1"/>
      <c r="AX1858" s="1"/>
      <c r="AY1858" s="3"/>
    </row>
    <row r="1859" spans="2:51" x14ac:dyDescent="0.2">
      <c r="B1859" s="8"/>
      <c r="C1859" s="8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9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6"/>
      <c r="AU1859" s="1"/>
      <c r="AV1859" s="1"/>
      <c r="AW1859" s="1"/>
      <c r="AX1859" s="1"/>
      <c r="AY1859" s="3"/>
    </row>
    <row r="1860" spans="2:51" x14ac:dyDescent="0.2">
      <c r="B1860" s="8"/>
      <c r="C1860" s="8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9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6"/>
      <c r="AU1860" s="1"/>
      <c r="AV1860" s="1"/>
      <c r="AW1860" s="1"/>
      <c r="AX1860" s="1"/>
      <c r="AY1860" s="3"/>
    </row>
    <row r="1861" spans="2:51" x14ac:dyDescent="0.2">
      <c r="B1861" s="8"/>
      <c r="C1861" s="8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9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6"/>
      <c r="AU1861" s="1"/>
      <c r="AV1861" s="1"/>
      <c r="AW1861" s="1"/>
      <c r="AX1861" s="1"/>
      <c r="AY1861" s="3"/>
    </row>
    <row r="1862" spans="2:51" x14ac:dyDescent="0.2">
      <c r="B1862" s="8"/>
      <c r="C1862" s="8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9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6"/>
      <c r="AU1862" s="1"/>
      <c r="AV1862" s="1"/>
      <c r="AW1862" s="1"/>
      <c r="AX1862" s="1"/>
      <c r="AY1862" s="3"/>
    </row>
    <row r="1863" spans="2:51" x14ac:dyDescent="0.2">
      <c r="B1863" s="8"/>
      <c r="C1863" s="8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9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6"/>
      <c r="AU1863" s="1"/>
      <c r="AV1863" s="1"/>
      <c r="AW1863" s="1"/>
      <c r="AX1863" s="1"/>
      <c r="AY1863" s="3"/>
    </row>
    <row r="1864" spans="2:51" x14ac:dyDescent="0.2">
      <c r="B1864" s="8"/>
      <c r="C1864" s="8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9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6"/>
      <c r="AU1864" s="1"/>
      <c r="AV1864" s="1"/>
      <c r="AW1864" s="1"/>
      <c r="AX1864" s="1"/>
      <c r="AY1864" s="3"/>
    </row>
    <row r="1865" spans="2:51" x14ac:dyDescent="0.2">
      <c r="B1865" s="8"/>
      <c r="C1865" s="8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9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6"/>
      <c r="AU1865" s="1"/>
      <c r="AV1865" s="1"/>
      <c r="AW1865" s="1"/>
      <c r="AX1865" s="1"/>
      <c r="AY1865" s="3"/>
    </row>
    <row r="1866" spans="2:51" x14ac:dyDescent="0.2">
      <c r="B1866" s="8"/>
      <c r="C1866" s="8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9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6"/>
      <c r="AU1866" s="1"/>
      <c r="AV1866" s="1"/>
      <c r="AW1866" s="1"/>
      <c r="AX1866" s="1"/>
      <c r="AY1866" s="3"/>
    </row>
    <row r="1867" spans="2:51" x14ac:dyDescent="0.2">
      <c r="B1867" s="8"/>
      <c r="C1867" s="8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9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6"/>
      <c r="AU1867" s="1"/>
      <c r="AV1867" s="1"/>
      <c r="AW1867" s="1"/>
      <c r="AX1867" s="1"/>
      <c r="AY1867" s="3"/>
    </row>
    <row r="1868" spans="2:51" x14ac:dyDescent="0.2">
      <c r="B1868" s="8"/>
      <c r="C1868" s="8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9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6"/>
      <c r="AU1868" s="1"/>
      <c r="AV1868" s="1"/>
      <c r="AW1868" s="1"/>
      <c r="AX1868" s="1"/>
      <c r="AY1868" s="3"/>
    </row>
    <row r="1869" spans="2:51" x14ac:dyDescent="0.2">
      <c r="B1869" s="8"/>
      <c r="C1869" s="8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9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6"/>
      <c r="AU1869" s="1"/>
      <c r="AV1869" s="1"/>
      <c r="AW1869" s="1"/>
      <c r="AX1869" s="1"/>
      <c r="AY1869" s="3"/>
    </row>
    <row r="1870" spans="2:51" x14ac:dyDescent="0.2">
      <c r="B1870" s="8"/>
      <c r="C1870" s="8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9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6"/>
      <c r="AU1870" s="1"/>
      <c r="AV1870" s="1"/>
      <c r="AW1870" s="1"/>
      <c r="AX1870" s="1"/>
      <c r="AY1870" s="3"/>
    </row>
    <row r="1871" spans="2:51" x14ac:dyDescent="0.2">
      <c r="B1871" s="8"/>
      <c r="C1871" s="8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9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6"/>
      <c r="AU1871" s="1"/>
      <c r="AV1871" s="1"/>
      <c r="AW1871" s="1"/>
      <c r="AX1871" s="1"/>
      <c r="AY1871" s="3"/>
    </row>
    <row r="1872" spans="2:51" x14ac:dyDescent="0.2">
      <c r="B1872" s="8"/>
      <c r="C1872" s="8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9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6"/>
      <c r="AU1872" s="1"/>
      <c r="AV1872" s="1"/>
      <c r="AW1872" s="1"/>
      <c r="AX1872" s="1"/>
      <c r="AY1872" s="3"/>
    </row>
    <row r="1873" spans="2:51" x14ac:dyDescent="0.2">
      <c r="B1873" s="8"/>
      <c r="C1873" s="8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9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6"/>
      <c r="AU1873" s="1"/>
      <c r="AV1873" s="1"/>
      <c r="AW1873" s="1"/>
      <c r="AX1873" s="1"/>
      <c r="AY1873" s="3"/>
    </row>
    <row r="1874" spans="2:51" x14ac:dyDescent="0.2">
      <c r="B1874" s="8"/>
      <c r="C1874" s="8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9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6"/>
      <c r="AU1874" s="1"/>
      <c r="AV1874" s="1"/>
      <c r="AW1874" s="1"/>
      <c r="AX1874" s="1"/>
      <c r="AY1874" s="3"/>
    </row>
    <row r="1875" spans="2:51" x14ac:dyDescent="0.2">
      <c r="B1875" s="8"/>
      <c r="C1875" s="8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9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6"/>
      <c r="AU1875" s="1"/>
      <c r="AV1875" s="1"/>
      <c r="AW1875" s="1"/>
      <c r="AX1875" s="1"/>
      <c r="AY1875" s="3"/>
    </row>
    <row r="1876" spans="2:51" x14ac:dyDescent="0.2">
      <c r="B1876" s="8"/>
      <c r="C1876" s="8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9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6"/>
      <c r="AU1876" s="1"/>
      <c r="AV1876" s="1"/>
      <c r="AW1876" s="1"/>
      <c r="AX1876" s="1"/>
      <c r="AY1876" s="3"/>
    </row>
    <row r="1877" spans="2:51" x14ac:dyDescent="0.2">
      <c r="B1877" s="8"/>
      <c r="C1877" s="8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9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6"/>
      <c r="AU1877" s="1"/>
      <c r="AV1877" s="1"/>
      <c r="AW1877" s="1"/>
      <c r="AX1877" s="1"/>
      <c r="AY1877" s="3"/>
    </row>
    <row r="1878" spans="2:51" x14ac:dyDescent="0.2">
      <c r="B1878" s="8"/>
      <c r="C1878" s="8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9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6"/>
      <c r="AU1878" s="1"/>
      <c r="AV1878" s="1"/>
      <c r="AW1878" s="1"/>
      <c r="AX1878" s="1"/>
      <c r="AY1878" s="3"/>
    </row>
    <row r="1879" spans="2:51" x14ac:dyDescent="0.2">
      <c r="B1879" s="8"/>
      <c r="C1879" s="8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9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6"/>
      <c r="AU1879" s="1"/>
      <c r="AV1879" s="1"/>
      <c r="AW1879" s="1"/>
      <c r="AX1879" s="1"/>
      <c r="AY1879" s="3"/>
    </row>
    <row r="1880" spans="2:51" x14ac:dyDescent="0.2">
      <c r="B1880" s="8"/>
      <c r="C1880" s="8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9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6"/>
      <c r="AU1880" s="1"/>
      <c r="AV1880" s="1"/>
      <c r="AW1880" s="1"/>
      <c r="AX1880" s="1"/>
      <c r="AY1880" s="3"/>
    </row>
    <row r="1881" spans="2:51" x14ac:dyDescent="0.2">
      <c r="B1881" s="8"/>
      <c r="C1881" s="8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9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6"/>
      <c r="AU1881" s="1"/>
      <c r="AV1881" s="1"/>
      <c r="AW1881" s="1"/>
      <c r="AX1881" s="1"/>
      <c r="AY1881" s="3"/>
    </row>
    <row r="1882" spans="2:51" x14ac:dyDescent="0.2">
      <c r="B1882" s="8"/>
      <c r="C1882" s="8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9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6"/>
      <c r="AU1882" s="1"/>
      <c r="AV1882" s="1"/>
      <c r="AW1882" s="1"/>
      <c r="AX1882" s="1"/>
      <c r="AY1882" s="3"/>
    </row>
    <row r="1883" spans="2:51" x14ac:dyDescent="0.2">
      <c r="B1883" s="8"/>
      <c r="C1883" s="8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9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6"/>
      <c r="AU1883" s="1"/>
      <c r="AV1883" s="1"/>
      <c r="AW1883" s="1"/>
      <c r="AX1883" s="1"/>
      <c r="AY1883" s="3"/>
    </row>
    <row r="1884" spans="2:51" x14ac:dyDescent="0.2">
      <c r="B1884" s="8"/>
      <c r="C1884" s="8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9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6"/>
      <c r="AU1884" s="1"/>
      <c r="AV1884" s="1"/>
      <c r="AW1884" s="1"/>
      <c r="AX1884" s="1"/>
      <c r="AY1884" s="3"/>
    </row>
    <row r="1885" spans="2:51" x14ac:dyDescent="0.2">
      <c r="B1885" s="8"/>
      <c r="C1885" s="8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9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6"/>
      <c r="AU1885" s="1"/>
      <c r="AV1885" s="1"/>
      <c r="AW1885" s="1"/>
      <c r="AX1885" s="1"/>
      <c r="AY1885" s="3"/>
    </row>
    <row r="1886" spans="2:51" x14ac:dyDescent="0.2">
      <c r="B1886" s="8"/>
      <c r="C1886" s="8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9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6"/>
      <c r="AU1886" s="1"/>
      <c r="AV1886" s="1"/>
      <c r="AW1886" s="1"/>
      <c r="AX1886" s="1"/>
      <c r="AY1886" s="3"/>
    </row>
    <row r="1887" spans="2:51" x14ac:dyDescent="0.2">
      <c r="B1887" s="8"/>
      <c r="C1887" s="8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9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6"/>
      <c r="AU1887" s="1"/>
      <c r="AV1887" s="1"/>
      <c r="AW1887" s="1"/>
      <c r="AX1887" s="1"/>
      <c r="AY1887" s="3"/>
    </row>
    <row r="1888" spans="2:51" x14ac:dyDescent="0.2">
      <c r="B1888" s="8"/>
      <c r="C1888" s="8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9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6"/>
      <c r="AU1888" s="1"/>
      <c r="AV1888" s="1"/>
      <c r="AW1888" s="1"/>
      <c r="AX1888" s="1"/>
      <c r="AY1888" s="3"/>
    </row>
    <row r="1889" spans="2:51" x14ac:dyDescent="0.2">
      <c r="B1889" s="8"/>
      <c r="C1889" s="8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9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6"/>
      <c r="AU1889" s="1"/>
      <c r="AV1889" s="1"/>
      <c r="AW1889" s="1"/>
      <c r="AX1889" s="1"/>
      <c r="AY1889" s="3"/>
    </row>
    <row r="1890" spans="2:51" x14ac:dyDescent="0.2">
      <c r="B1890" s="8"/>
      <c r="C1890" s="8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9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6"/>
      <c r="AU1890" s="1"/>
      <c r="AV1890" s="1"/>
      <c r="AW1890" s="1"/>
      <c r="AX1890" s="1"/>
      <c r="AY1890" s="3"/>
    </row>
    <row r="1891" spans="2:51" x14ac:dyDescent="0.2">
      <c r="B1891" s="8"/>
      <c r="C1891" s="8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9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6"/>
      <c r="AU1891" s="1"/>
      <c r="AV1891" s="1"/>
      <c r="AW1891" s="1"/>
      <c r="AX1891" s="1"/>
      <c r="AY1891" s="3"/>
    </row>
    <row r="1892" spans="2:51" x14ac:dyDescent="0.2">
      <c r="B1892" s="8"/>
      <c r="C1892" s="8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9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6"/>
      <c r="AU1892" s="1"/>
      <c r="AV1892" s="1"/>
      <c r="AW1892" s="1"/>
      <c r="AX1892" s="1"/>
      <c r="AY1892" s="3"/>
    </row>
    <row r="1893" spans="2:51" x14ac:dyDescent="0.2">
      <c r="B1893" s="8"/>
      <c r="C1893" s="8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9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6"/>
      <c r="AU1893" s="1"/>
      <c r="AV1893" s="1"/>
      <c r="AW1893" s="1"/>
      <c r="AX1893" s="1"/>
      <c r="AY1893" s="3"/>
    </row>
    <row r="1894" spans="2:51" x14ac:dyDescent="0.2">
      <c r="B1894" s="8"/>
      <c r="C1894" s="8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9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6"/>
      <c r="AU1894" s="1"/>
      <c r="AV1894" s="1"/>
      <c r="AW1894" s="1"/>
      <c r="AX1894" s="1"/>
      <c r="AY1894" s="3"/>
    </row>
    <row r="1895" spans="2:51" x14ac:dyDescent="0.2">
      <c r="B1895" s="8"/>
      <c r="C1895" s="8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9"/>
      <c r="AF1895" s="9"/>
      <c r="AG1895" s="9"/>
      <c r="AH1895" s="9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6"/>
      <c r="AU1895" s="1"/>
      <c r="AV1895" s="1"/>
      <c r="AW1895" s="1"/>
      <c r="AX1895" s="1"/>
      <c r="AY1895" s="3"/>
    </row>
    <row r="1896" spans="2:51" x14ac:dyDescent="0.2">
      <c r="B1896" s="8"/>
      <c r="C1896" s="8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9"/>
      <c r="AF1896" s="9"/>
      <c r="AG1896" s="9"/>
      <c r="AH1896" s="9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6"/>
      <c r="AU1896" s="1"/>
      <c r="AV1896" s="1"/>
      <c r="AW1896" s="1"/>
      <c r="AX1896" s="1"/>
      <c r="AY1896" s="3"/>
    </row>
    <row r="1897" spans="2:51" x14ac:dyDescent="0.2">
      <c r="B1897" s="8"/>
      <c r="C1897" s="8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9"/>
      <c r="AF1897" s="9"/>
      <c r="AG1897" s="9"/>
      <c r="AH1897" s="9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6"/>
      <c r="AU1897" s="1"/>
      <c r="AV1897" s="1"/>
      <c r="AW1897" s="1"/>
      <c r="AX1897" s="1"/>
      <c r="AY1897" s="3"/>
    </row>
    <row r="1898" spans="2:51" x14ac:dyDescent="0.2">
      <c r="B1898" s="8"/>
      <c r="C1898" s="8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9"/>
      <c r="AF1898" s="9"/>
      <c r="AG1898" s="9"/>
      <c r="AH1898" s="9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6"/>
      <c r="AU1898" s="1"/>
      <c r="AV1898" s="1"/>
      <c r="AW1898" s="1"/>
      <c r="AX1898" s="1"/>
      <c r="AY1898" s="3"/>
    </row>
    <row r="1899" spans="2:51" x14ac:dyDescent="0.2">
      <c r="B1899" s="8"/>
      <c r="C1899" s="8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9"/>
      <c r="AF1899" s="9"/>
      <c r="AG1899" s="9"/>
      <c r="AH1899" s="9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6"/>
      <c r="AU1899" s="1"/>
      <c r="AV1899" s="1"/>
      <c r="AW1899" s="1"/>
      <c r="AX1899" s="1"/>
      <c r="AY1899" s="3"/>
    </row>
    <row r="1900" spans="2:51" x14ac:dyDescent="0.2">
      <c r="B1900" s="8"/>
      <c r="C1900" s="8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9"/>
      <c r="AF1900" s="9"/>
      <c r="AG1900" s="9"/>
      <c r="AH1900" s="9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6"/>
      <c r="AU1900" s="1"/>
      <c r="AV1900" s="1"/>
      <c r="AW1900" s="1"/>
      <c r="AX1900" s="1"/>
      <c r="AY1900" s="3"/>
    </row>
    <row r="1901" spans="2:51" x14ac:dyDescent="0.2">
      <c r="B1901" s="8"/>
      <c r="C1901" s="8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9"/>
      <c r="AF1901" s="9"/>
      <c r="AG1901" s="9"/>
      <c r="AH1901" s="9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6"/>
      <c r="AU1901" s="1"/>
      <c r="AV1901" s="1"/>
      <c r="AW1901" s="1"/>
      <c r="AX1901" s="1"/>
      <c r="AY1901" s="3"/>
    </row>
    <row r="1902" spans="2:51" x14ac:dyDescent="0.2">
      <c r="B1902" s="8"/>
      <c r="C1902" s="8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9"/>
      <c r="AF1902" s="9"/>
      <c r="AG1902" s="9"/>
      <c r="AH1902" s="9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6"/>
      <c r="AU1902" s="1"/>
      <c r="AV1902" s="1"/>
      <c r="AW1902" s="1"/>
      <c r="AX1902" s="1"/>
      <c r="AY1902" s="3"/>
    </row>
    <row r="1903" spans="2:51" x14ac:dyDescent="0.2">
      <c r="B1903" s="8"/>
      <c r="C1903" s="8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9"/>
      <c r="AF1903" s="9"/>
      <c r="AG1903" s="9"/>
      <c r="AH1903" s="9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6"/>
      <c r="AU1903" s="1"/>
      <c r="AV1903" s="1"/>
      <c r="AW1903" s="1"/>
      <c r="AX1903" s="1"/>
      <c r="AY1903" s="3"/>
    </row>
    <row r="1904" spans="2:51" x14ac:dyDescent="0.2">
      <c r="B1904" s="8"/>
      <c r="C1904" s="8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9"/>
      <c r="AF1904" s="9"/>
      <c r="AG1904" s="9"/>
      <c r="AH1904" s="9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6"/>
      <c r="AU1904" s="1"/>
      <c r="AV1904" s="1"/>
      <c r="AW1904" s="1"/>
      <c r="AX1904" s="1"/>
      <c r="AY1904" s="3"/>
    </row>
    <row r="1905" spans="2:51" x14ac:dyDescent="0.2">
      <c r="B1905" s="8"/>
      <c r="C1905" s="8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9"/>
      <c r="AF1905" s="9"/>
      <c r="AG1905" s="9"/>
      <c r="AH1905" s="9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6"/>
      <c r="AU1905" s="1"/>
      <c r="AV1905" s="1"/>
      <c r="AW1905" s="1"/>
      <c r="AX1905" s="1"/>
      <c r="AY1905" s="3"/>
    </row>
    <row r="1906" spans="2:51" x14ac:dyDescent="0.2">
      <c r="B1906" s="8"/>
      <c r="C1906" s="8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9"/>
      <c r="AF1906" s="9"/>
      <c r="AG1906" s="9"/>
      <c r="AH1906" s="9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6"/>
      <c r="AU1906" s="1"/>
      <c r="AV1906" s="1"/>
      <c r="AW1906" s="1"/>
      <c r="AX1906" s="1"/>
      <c r="AY1906" s="3"/>
    </row>
    <row r="1907" spans="2:51" x14ac:dyDescent="0.2">
      <c r="B1907" s="8"/>
      <c r="C1907" s="8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9"/>
      <c r="AF1907" s="9"/>
      <c r="AG1907" s="9"/>
      <c r="AH1907" s="9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6"/>
      <c r="AU1907" s="1"/>
      <c r="AV1907" s="1"/>
      <c r="AW1907" s="1"/>
      <c r="AX1907" s="1"/>
      <c r="AY1907" s="3"/>
    </row>
    <row r="1908" spans="2:51" x14ac:dyDescent="0.2">
      <c r="B1908" s="8"/>
      <c r="C1908" s="8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9"/>
      <c r="AF1908" s="9"/>
      <c r="AG1908" s="9"/>
      <c r="AH1908" s="9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6"/>
      <c r="AU1908" s="1"/>
      <c r="AV1908" s="1"/>
      <c r="AW1908" s="1"/>
      <c r="AX1908" s="1"/>
      <c r="AY1908" s="3"/>
    </row>
    <row r="1909" spans="2:51" x14ac:dyDescent="0.2">
      <c r="B1909" s="8"/>
      <c r="C1909" s="8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9"/>
      <c r="AF1909" s="9"/>
      <c r="AG1909" s="9"/>
      <c r="AH1909" s="9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6"/>
      <c r="AU1909" s="1"/>
      <c r="AV1909" s="1"/>
      <c r="AW1909" s="1"/>
      <c r="AX1909" s="1"/>
      <c r="AY1909" s="3"/>
    </row>
    <row r="1910" spans="2:51" x14ac:dyDescent="0.2">
      <c r="B1910" s="8"/>
      <c r="C1910" s="8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9"/>
      <c r="AF1910" s="9"/>
      <c r="AG1910" s="9"/>
      <c r="AH1910" s="9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6"/>
      <c r="AU1910" s="1"/>
      <c r="AV1910" s="1"/>
      <c r="AW1910" s="1"/>
      <c r="AX1910" s="1"/>
      <c r="AY1910" s="3"/>
    </row>
    <row r="1911" spans="2:51" x14ac:dyDescent="0.2">
      <c r="B1911" s="8"/>
      <c r="C1911" s="8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9"/>
      <c r="AF1911" s="9"/>
      <c r="AG1911" s="9"/>
      <c r="AH1911" s="9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6"/>
      <c r="AU1911" s="1"/>
      <c r="AV1911" s="1"/>
      <c r="AW1911" s="1"/>
      <c r="AX1911" s="1"/>
      <c r="AY1911" s="3"/>
    </row>
    <row r="1912" spans="2:51" x14ac:dyDescent="0.2">
      <c r="B1912" s="8"/>
      <c r="C1912" s="8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9"/>
      <c r="AF1912" s="9"/>
      <c r="AG1912" s="9"/>
      <c r="AH1912" s="9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6"/>
      <c r="AU1912" s="1"/>
      <c r="AV1912" s="1"/>
      <c r="AW1912" s="1"/>
      <c r="AX1912" s="1"/>
      <c r="AY1912" s="3"/>
    </row>
    <row r="1913" spans="2:51" x14ac:dyDescent="0.2">
      <c r="B1913" s="8"/>
      <c r="C1913" s="8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9"/>
      <c r="AF1913" s="9"/>
      <c r="AG1913" s="9"/>
      <c r="AH1913" s="9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6"/>
      <c r="AU1913" s="1"/>
      <c r="AV1913" s="1"/>
      <c r="AW1913" s="1"/>
      <c r="AX1913" s="1"/>
      <c r="AY1913" s="3"/>
    </row>
    <row r="1914" spans="2:51" x14ac:dyDescent="0.2">
      <c r="B1914" s="8"/>
      <c r="C1914" s="8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9"/>
      <c r="AF1914" s="9"/>
      <c r="AG1914" s="9"/>
      <c r="AH1914" s="9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6"/>
      <c r="AU1914" s="1"/>
      <c r="AV1914" s="1"/>
      <c r="AW1914" s="1"/>
      <c r="AX1914" s="1"/>
      <c r="AY1914" s="3"/>
    </row>
    <row r="1915" spans="2:51" x14ac:dyDescent="0.2">
      <c r="B1915" s="8"/>
      <c r="C1915" s="8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9"/>
      <c r="AF1915" s="9"/>
      <c r="AG1915" s="9"/>
      <c r="AH1915" s="9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6"/>
      <c r="AU1915" s="1"/>
      <c r="AV1915" s="1"/>
      <c r="AW1915" s="1"/>
      <c r="AX1915" s="1"/>
      <c r="AY1915" s="3"/>
    </row>
    <row r="1916" spans="2:51" x14ac:dyDescent="0.2">
      <c r="B1916" s="8"/>
      <c r="C1916" s="8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9"/>
      <c r="AF1916" s="9"/>
      <c r="AG1916" s="9"/>
      <c r="AH1916" s="9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6"/>
      <c r="AU1916" s="1"/>
      <c r="AV1916" s="1"/>
      <c r="AW1916" s="1"/>
      <c r="AX1916" s="1"/>
      <c r="AY1916" s="3"/>
    </row>
    <row r="1917" spans="2:51" x14ac:dyDescent="0.2">
      <c r="B1917" s="8"/>
      <c r="C1917" s="8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9"/>
      <c r="AF1917" s="9"/>
      <c r="AG1917" s="9"/>
      <c r="AH1917" s="9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6"/>
      <c r="AU1917" s="1"/>
      <c r="AV1917" s="1"/>
      <c r="AW1917" s="1"/>
      <c r="AX1917" s="1"/>
      <c r="AY1917" s="3"/>
    </row>
    <row r="1918" spans="2:51" x14ac:dyDescent="0.2">
      <c r="B1918" s="8"/>
      <c r="C1918" s="8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9"/>
      <c r="AF1918" s="9"/>
      <c r="AG1918" s="9"/>
      <c r="AH1918" s="9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6"/>
      <c r="AU1918" s="1"/>
      <c r="AV1918" s="1"/>
      <c r="AW1918" s="1"/>
      <c r="AX1918" s="1"/>
      <c r="AY1918" s="3"/>
    </row>
    <row r="1919" spans="2:51" x14ac:dyDescent="0.2">
      <c r="B1919" s="8"/>
      <c r="C1919" s="8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9"/>
      <c r="AF1919" s="9"/>
      <c r="AG1919" s="9"/>
      <c r="AH1919" s="9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6"/>
      <c r="AU1919" s="1"/>
      <c r="AV1919" s="1"/>
      <c r="AW1919" s="1"/>
      <c r="AX1919" s="1"/>
      <c r="AY1919" s="3"/>
    </row>
    <row r="1920" spans="2:51" x14ac:dyDescent="0.2">
      <c r="B1920" s="8"/>
      <c r="C1920" s="8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9"/>
      <c r="AF1920" s="9"/>
      <c r="AG1920" s="9"/>
      <c r="AH1920" s="9"/>
      <c r="AI1920" s="1"/>
      <c r="AJ1920" s="1"/>
      <c r="AK1920" s="1"/>
      <c r="AL1920" s="1"/>
      <c r="AM1920" s="1"/>
      <c r="AN1920" s="1"/>
      <c r="AO1920" s="1"/>
      <c r="AP1920" s="1"/>
      <c r="AQ1920" s="1"/>
      <c r="AR1920" s="1"/>
      <c r="AS1920" s="1"/>
      <c r="AT1920" s="6"/>
      <c r="AU1920" s="1"/>
      <c r="AV1920" s="1"/>
      <c r="AW1920" s="1"/>
      <c r="AX1920" s="1"/>
      <c r="AY1920" s="3"/>
    </row>
    <row r="1921" spans="2:51" x14ac:dyDescent="0.2">
      <c r="B1921" s="8"/>
      <c r="C1921" s="8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9"/>
      <c r="AF1921" s="9"/>
      <c r="AG1921" s="9"/>
      <c r="AH1921" s="9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6"/>
      <c r="AU1921" s="1"/>
      <c r="AV1921" s="1"/>
      <c r="AW1921" s="1"/>
      <c r="AX1921" s="1"/>
      <c r="AY1921" s="3"/>
    </row>
    <row r="1922" spans="2:51" x14ac:dyDescent="0.2">
      <c r="B1922" s="8"/>
      <c r="C1922" s="8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9"/>
      <c r="AF1922" s="9"/>
      <c r="AG1922" s="9"/>
      <c r="AH1922" s="9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6"/>
      <c r="AU1922" s="1"/>
      <c r="AV1922" s="1"/>
      <c r="AW1922" s="1"/>
      <c r="AX1922" s="1"/>
      <c r="AY1922" s="3"/>
    </row>
    <row r="1923" spans="2:51" x14ac:dyDescent="0.2">
      <c r="B1923" s="8"/>
      <c r="C1923" s="8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9"/>
      <c r="AF1923" s="9"/>
      <c r="AG1923" s="9"/>
      <c r="AH1923" s="9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6"/>
      <c r="AU1923" s="1"/>
      <c r="AV1923" s="1"/>
      <c r="AW1923" s="1"/>
      <c r="AX1923" s="1"/>
      <c r="AY1923" s="3"/>
    </row>
    <row r="1924" spans="2:51" x14ac:dyDescent="0.2">
      <c r="B1924" s="8"/>
      <c r="C1924" s="8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9"/>
      <c r="AF1924" s="9"/>
      <c r="AG1924" s="9"/>
      <c r="AH1924" s="9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6"/>
      <c r="AU1924" s="1"/>
      <c r="AV1924" s="1"/>
      <c r="AW1924" s="1"/>
      <c r="AX1924" s="1"/>
      <c r="AY1924" s="3"/>
    </row>
    <row r="1925" spans="2:51" x14ac:dyDescent="0.2">
      <c r="B1925" s="8"/>
      <c r="C1925" s="8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9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6"/>
      <c r="AU1925" s="1"/>
      <c r="AV1925" s="1"/>
      <c r="AW1925" s="1"/>
      <c r="AX1925" s="1"/>
      <c r="AY1925" s="3"/>
    </row>
    <row r="1926" spans="2:51" x14ac:dyDescent="0.2">
      <c r="B1926" s="8"/>
      <c r="C1926" s="8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9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6"/>
      <c r="AU1926" s="1"/>
      <c r="AV1926" s="1"/>
      <c r="AW1926" s="1"/>
      <c r="AX1926" s="1"/>
      <c r="AY1926" s="3"/>
    </row>
    <row r="1927" spans="2:51" x14ac:dyDescent="0.2">
      <c r="B1927" s="8"/>
      <c r="C1927" s="8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9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6"/>
      <c r="AU1927" s="1"/>
      <c r="AV1927" s="1"/>
      <c r="AW1927" s="1"/>
      <c r="AX1927" s="1"/>
      <c r="AY1927" s="3"/>
    </row>
    <row r="1928" spans="2:51" x14ac:dyDescent="0.2">
      <c r="B1928" s="8"/>
      <c r="C1928" s="8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9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6"/>
      <c r="AU1928" s="1"/>
      <c r="AV1928" s="1"/>
      <c r="AW1928" s="1"/>
      <c r="AX1928" s="1"/>
      <c r="AY1928" s="3"/>
    </row>
    <row r="1929" spans="2:51" x14ac:dyDescent="0.2">
      <c r="B1929" s="8"/>
      <c r="C1929" s="8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9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6"/>
      <c r="AU1929" s="1"/>
      <c r="AV1929" s="1"/>
      <c r="AW1929" s="1"/>
      <c r="AX1929" s="1"/>
      <c r="AY1929" s="3"/>
    </row>
    <row r="1930" spans="2:51" x14ac:dyDescent="0.2">
      <c r="B1930" s="8"/>
      <c r="C1930" s="8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9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6"/>
      <c r="AU1930" s="1"/>
      <c r="AV1930" s="1"/>
      <c r="AW1930" s="1"/>
      <c r="AX1930" s="1"/>
      <c r="AY1930" s="3"/>
    </row>
    <row r="1931" spans="2:51" x14ac:dyDescent="0.2">
      <c r="B1931" s="8"/>
      <c r="C1931" s="8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9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6"/>
      <c r="AU1931" s="1"/>
      <c r="AV1931" s="1"/>
      <c r="AW1931" s="1"/>
      <c r="AX1931" s="1"/>
      <c r="AY1931" s="3"/>
    </row>
    <row r="1932" spans="2:51" x14ac:dyDescent="0.2">
      <c r="B1932" s="8"/>
      <c r="C1932" s="8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9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6"/>
      <c r="AU1932" s="1"/>
      <c r="AV1932" s="1"/>
      <c r="AW1932" s="1"/>
      <c r="AX1932" s="1"/>
      <c r="AY1932" s="3"/>
    </row>
    <row r="1933" spans="2:51" x14ac:dyDescent="0.2">
      <c r="B1933" s="8"/>
      <c r="C1933" s="8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9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6"/>
      <c r="AU1933" s="1"/>
      <c r="AV1933" s="1"/>
      <c r="AW1933" s="1"/>
      <c r="AX1933" s="1"/>
      <c r="AY1933" s="3"/>
    </row>
    <row r="1934" spans="2:51" x14ac:dyDescent="0.2">
      <c r="B1934" s="8"/>
      <c r="C1934" s="8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9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6"/>
      <c r="AU1934" s="1"/>
      <c r="AV1934" s="1"/>
      <c r="AW1934" s="1"/>
      <c r="AX1934" s="1"/>
      <c r="AY1934" s="3"/>
    </row>
    <row r="1935" spans="2:51" x14ac:dyDescent="0.2">
      <c r="B1935" s="8"/>
      <c r="C1935" s="8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9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6"/>
      <c r="AU1935" s="1"/>
      <c r="AV1935" s="1"/>
      <c r="AW1935" s="1"/>
      <c r="AX1935" s="1"/>
      <c r="AY1935" s="3"/>
    </row>
    <row r="1936" spans="2:51" x14ac:dyDescent="0.2">
      <c r="B1936" s="8"/>
      <c r="C1936" s="8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9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6"/>
      <c r="AU1936" s="1"/>
      <c r="AV1936" s="1"/>
      <c r="AW1936" s="1"/>
      <c r="AX1936" s="1"/>
      <c r="AY1936" s="3"/>
    </row>
    <row r="1937" spans="2:51" x14ac:dyDescent="0.2">
      <c r="B1937" s="3"/>
      <c r="C1937" s="3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9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6"/>
      <c r="AU1937" s="1"/>
      <c r="AV1937" s="1"/>
      <c r="AW1937" s="1"/>
      <c r="AX1937" s="1"/>
      <c r="AY1937" s="3"/>
    </row>
    <row r="1938" spans="2:51" x14ac:dyDescent="0.2">
      <c r="B1938" s="3"/>
      <c r="C1938" s="3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9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6"/>
      <c r="AU1938" s="1"/>
      <c r="AV1938" s="1"/>
      <c r="AW1938" s="1"/>
      <c r="AX1938" s="1"/>
      <c r="AY1938" s="3"/>
    </row>
    <row r="1939" spans="2:51" x14ac:dyDescent="0.2">
      <c r="B1939" s="3"/>
      <c r="C1939" s="3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9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6"/>
      <c r="AU1939" s="1"/>
      <c r="AV1939" s="1"/>
      <c r="AW1939" s="1"/>
      <c r="AX1939" s="1"/>
      <c r="AY1939" s="3"/>
    </row>
    <row r="1940" spans="2:51" x14ac:dyDescent="0.2">
      <c r="B1940" s="3"/>
      <c r="C1940" s="3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9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6"/>
      <c r="AU1940" s="1"/>
      <c r="AV1940" s="1"/>
      <c r="AW1940" s="1"/>
      <c r="AX1940" s="1"/>
      <c r="AY1940" s="3"/>
    </row>
    <row r="1941" spans="2:51" x14ac:dyDescent="0.2">
      <c r="B1941" s="3"/>
      <c r="C1941" s="3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9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6"/>
      <c r="AU1941" s="1"/>
      <c r="AV1941" s="1"/>
      <c r="AW1941" s="1"/>
      <c r="AX1941" s="1"/>
      <c r="AY1941" s="3"/>
    </row>
    <row r="1942" spans="2:51" x14ac:dyDescent="0.2">
      <c r="B1942" s="8"/>
      <c r="C1942" s="8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9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6"/>
      <c r="AU1942" s="1"/>
      <c r="AV1942" s="1"/>
      <c r="AW1942" s="1"/>
      <c r="AX1942" s="1"/>
      <c r="AY1942" s="3"/>
    </row>
    <row r="1943" spans="2:51" x14ac:dyDescent="0.2">
      <c r="B1943" s="8"/>
      <c r="C1943" s="8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9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6"/>
      <c r="AU1943" s="1"/>
      <c r="AV1943" s="1"/>
      <c r="AW1943" s="1"/>
      <c r="AX1943" s="1"/>
      <c r="AY1943" s="3"/>
    </row>
    <row r="1944" spans="2:51" x14ac:dyDescent="0.2">
      <c r="B1944" s="8"/>
      <c r="C1944" s="8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9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6"/>
      <c r="AU1944" s="1"/>
      <c r="AV1944" s="1"/>
      <c r="AW1944" s="1"/>
      <c r="AX1944" s="1"/>
      <c r="AY1944" s="3"/>
    </row>
    <row r="1945" spans="2:51" x14ac:dyDescent="0.2">
      <c r="B1945" s="8"/>
      <c r="C1945" s="8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9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6"/>
      <c r="AU1945" s="1"/>
      <c r="AV1945" s="1"/>
      <c r="AW1945" s="1"/>
      <c r="AX1945" s="1"/>
      <c r="AY1945" s="3"/>
    </row>
    <row r="1946" spans="2:51" x14ac:dyDescent="0.2">
      <c r="B1946" s="8"/>
      <c r="C1946" s="8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9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6"/>
      <c r="AU1946" s="1"/>
      <c r="AV1946" s="1"/>
      <c r="AW1946" s="1"/>
      <c r="AX1946" s="1"/>
      <c r="AY1946" s="3"/>
    </row>
    <row r="1947" spans="2:51" x14ac:dyDescent="0.2">
      <c r="B1947" s="8"/>
      <c r="C1947" s="8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9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6"/>
      <c r="AU1947" s="1"/>
      <c r="AV1947" s="1"/>
      <c r="AW1947" s="1"/>
      <c r="AX1947" s="1"/>
      <c r="AY1947" s="3"/>
    </row>
    <row r="1948" spans="2:51" x14ac:dyDescent="0.2">
      <c r="B1948" s="8"/>
      <c r="C1948" s="8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9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  <c r="AR1948" s="1"/>
      <c r="AS1948" s="1"/>
      <c r="AT1948" s="6"/>
      <c r="AU1948" s="1"/>
      <c r="AV1948" s="1"/>
      <c r="AW1948" s="1"/>
      <c r="AX1948" s="1"/>
      <c r="AY1948" s="3"/>
    </row>
    <row r="1949" spans="2:51" x14ac:dyDescent="0.2">
      <c r="B1949" s="8"/>
      <c r="C1949" s="8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9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6"/>
      <c r="AU1949" s="1"/>
      <c r="AV1949" s="1"/>
      <c r="AW1949" s="1"/>
      <c r="AX1949" s="1"/>
      <c r="AY1949" s="3"/>
    </row>
    <row r="1950" spans="2:51" x14ac:dyDescent="0.2">
      <c r="B1950" s="8"/>
      <c r="C1950" s="8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9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6"/>
      <c r="AU1950" s="1"/>
      <c r="AV1950" s="1"/>
      <c r="AW1950" s="1"/>
      <c r="AX1950" s="1"/>
      <c r="AY1950" s="3"/>
    </row>
    <row r="1951" spans="2:51" x14ac:dyDescent="0.2">
      <c r="B1951" s="8"/>
      <c r="C1951" s="8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9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6"/>
      <c r="AU1951" s="1"/>
      <c r="AV1951" s="1"/>
      <c r="AW1951" s="1"/>
      <c r="AX1951" s="1"/>
      <c r="AY1951" s="3"/>
    </row>
    <row r="1952" spans="2:51" x14ac:dyDescent="0.2">
      <c r="B1952" s="8"/>
      <c r="C1952" s="8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9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6"/>
      <c r="AU1952" s="1"/>
      <c r="AV1952" s="1"/>
      <c r="AW1952" s="1"/>
      <c r="AX1952" s="1"/>
      <c r="AY1952" s="3"/>
    </row>
    <row r="1953" spans="2:51" x14ac:dyDescent="0.2">
      <c r="B1953" s="8"/>
      <c r="C1953" s="8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9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6"/>
      <c r="AU1953" s="1"/>
      <c r="AV1953" s="1"/>
      <c r="AW1953" s="1"/>
      <c r="AX1953" s="1"/>
      <c r="AY1953" s="3"/>
    </row>
    <row r="1954" spans="2:51" x14ac:dyDescent="0.2">
      <c r="B1954" s="8"/>
      <c r="C1954" s="8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9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6"/>
      <c r="AU1954" s="1"/>
      <c r="AV1954" s="1"/>
      <c r="AW1954" s="1"/>
      <c r="AX1954" s="1"/>
      <c r="AY1954" s="3"/>
    </row>
    <row r="1955" spans="2:51" x14ac:dyDescent="0.2">
      <c r="B1955" s="8"/>
      <c r="C1955" s="8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9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6"/>
      <c r="AU1955" s="1"/>
      <c r="AV1955" s="1"/>
      <c r="AW1955" s="1"/>
      <c r="AX1955" s="1"/>
      <c r="AY1955" s="3"/>
    </row>
    <row r="1956" spans="2:51" x14ac:dyDescent="0.2">
      <c r="B1956" s="8"/>
      <c r="C1956" s="8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9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6"/>
      <c r="AU1956" s="1"/>
      <c r="AV1956" s="1"/>
      <c r="AW1956" s="1"/>
      <c r="AX1956" s="1"/>
      <c r="AY1956" s="3"/>
    </row>
    <row r="1957" spans="2:51" x14ac:dyDescent="0.2">
      <c r="B1957" s="8"/>
      <c r="C1957" s="8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9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6"/>
      <c r="AU1957" s="1"/>
      <c r="AV1957" s="1"/>
      <c r="AW1957" s="1"/>
      <c r="AX1957" s="1"/>
      <c r="AY1957" s="3"/>
    </row>
    <row r="1958" spans="2:51" x14ac:dyDescent="0.2">
      <c r="B1958" s="8"/>
      <c r="C1958" s="8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9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6"/>
      <c r="AU1958" s="1"/>
      <c r="AV1958" s="1"/>
      <c r="AW1958" s="1"/>
      <c r="AX1958" s="1"/>
      <c r="AY1958" s="3"/>
    </row>
    <row r="1959" spans="2:51" x14ac:dyDescent="0.2">
      <c r="B1959" s="8"/>
      <c r="C1959" s="8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9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6"/>
      <c r="AU1959" s="1"/>
      <c r="AV1959" s="1"/>
      <c r="AW1959" s="1"/>
      <c r="AX1959" s="1"/>
      <c r="AY1959" s="3"/>
    </row>
    <row r="1960" spans="2:51" x14ac:dyDescent="0.2">
      <c r="B1960" s="8"/>
      <c r="C1960" s="8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9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6"/>
      <c r="AU1960" s="1"/>
      <c r="AV1960" s="1"/>
      <c r="AW1960" s="1"/>
      <c r="AX1960" s="1"/>
      <c r="AY1960" s="3"/>
    </row>
    <row r="1961" spans="2:51" x14ac:dyDescent="0.2">
      <c r="B1961" s="8"/>
      <c r="C1961" s="8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9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6"/>
      <c r="AU1961" s="1"/>
      <c r="AV1961" s="1"/>
      <c r="AW1961" s="1"/>
      <c r="AX1961" s="1"/>
      <c r="AY1961" s="3"/>
    </row>
    <row r="1962" spans="2:51" x14ac:dyDescent="0.2">
      <c r="B1962" s="8"/>
      <c r="C1962" s="8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9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6"/>
      <c r="AU1962" s="1"/>
      <c r="AV1962" s="1"/>
      <c r="AW1962" s="1"/>
      <c r="AX1962" s="1"/>
      <c r="AY1962" s="3"/>
    </row>
    <row r="1963" spans="2:51" x14ac:dyDescent="0.2">
      <c r="B1963" s="8"/>
      <c r="C1963" s="8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9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6"/>
      <c r="AU1963" s="1"/>
      <c r="AV1963" s="1"/>
      <c r="AW1963" s="1"/>
      <c r="AX1963" s="1"/>
      <c r="AY1963" s="3"/>
    </row>
    <row r="1964" spans="2:51" x14ac:dyDescent="0.2">
      <c r="B1964" s="8"/>
      <c r="C1964" s="8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9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6"/>
      <c r="AU1964" s="1"/>
      <c r="AV1964" s="1"/>
      <c r="AW1964" s="1"/>
      <c r="AX1964" s="1"/>
      <c r="AY1964" s="3"/>
    </row>
    <row r="1965" spans="2:51" x14ac:dyDescent="0.2">
      <c r="B1965" s="8"/>
      <c r="C1965" s="8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9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6"/>
      <c r="AU1965" s="1"/>
      <c r="AV1965" s="1"/>
      <c r="AW1965" s="1"/>
      <c r="AX1965" s="1"/>
      <c r="AY1965" s="3"/>
    </row>
    <row r="1966" spans="2:51" x14ac:dyDescent="0.2">
      <c r="B1966" s="8"/>
      <c r="C1966" s="8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9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6"/>
      <c r="AU1966" s="1"/>
      <c r="AV1966" s="1"/>
      <c r="AW1966" s="1"/>
      <c r="AX1966" s="1"/>
      <c r="AY1966" s="3"/>
    </row>
    <row r="1967" spans="2:51" x14ac:dyDescent="0.2">
      <c r="B1967" s="8"/>
      <c r="C1967" s="8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9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6"/>
      <c r="AU1967" s="1"/>
      <c r="AV1967" s="1"/>
      <c r="AW1967" s="1"/>
      <c r="AX1967" s="1"/>
      <c r="AY1967" s="3"/>
    </row>
    <row r="1968" spans="2:51" x14ac:dyDescent="0.2">
      <c r="B1968" s="8"/>
      <c r="C1968" s="8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9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6"/>
      <c r="AU1968" s="1"/>
      <c r="AV1968" s="1"/>
      <c r="AW1968" s="1"/>
      <c r="AX1968" s="1"/>
      <c r="AY1968" s="3"/>
    </row>
    <row r="1969" spans="2:51" x14ac:dyDescent="0.2">
      <c r="B1969" s="8"/>
      <c r="C1969" s="8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9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6"/>
      <c r="AU1969" s="1"/>
      <c r="AV1969" s="1"/>
      <c r="AW1969" s="1"/>
      <c r="AX1969" s="1"/>
      <c r="AY1969" s="3"/>
    </row>
    <row r="1970" spans="2:51" x14ac:dyDescent="0.2">
      <c r="B1970" s="8"/>
      <c r="C1970" s="8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9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  <c r="AR1970" s="1"/>
      <c r="AS1970" s="1"/>
      <c r="AT1970" s="6"/>
      <c r="AU1970" s="1"/>
      <c r="AV1970" s="1"/>
      <c r="AW1970" s="1"/>
      <c r="AX1970" s="1"/>
      <c r="AY1970" s="3"/>
    </row>
    <row r="1971" spans="2:51" x14ac:dyDescent="0.2">
      <c r="B1971" s="8"/>
      <c r="C1971" s="8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9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  <c r="AR1971" s="1"/>
      <c r="AS1971" s="1"/>
      <c r="AT1971" s="6"/>
      <c r="AU1971" s="1"/>
      <c r="AV1971" s="1"/>
      <c r="AW1971" s="1"/>
      <c r="AX1971" s="1"/>
      <c r="AY1971" s="3"/>
    </row>
    <row r="1972" spans="2:51" x14ac:dyDescent="0.2">
      <c r="B1972" s="8"/>
      <c r="C1972" s="8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9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6"/>
      <c r="AU1972" s="1"/>
      <c r="AV1972" s="1"/>
      <c r="AW1972" s="1"/>
      <c r="AX1972" s="1"/>
      <c r="AY1972" s="3"/>
    </row>
    <row r="1973" spans="2:51" x14ac:dyDescent="0.2">
      <c r="B1973" s="8"/>
      <c r="C1973" s="8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9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6"/>
      <c r="AU1973" s="1"/>
      <c r="AV1973" s="1"/>
      <c r="AW1973" s="1"/>
      <c r="AX1973" s="1"/>
      <c r="AY1973" s="3"/>
    </row>
    <row r="1974" spans="2:51" x14ac:dyDescent="0.2">
      <c r="B1974" s="8"/>
      <c r="C1974" s="8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9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6"/>
      <c r="AU1974" s="1"/>
      <c r="AV1974" s="1"/>
      <c r="AW1974" s="1"/>
      <c r="AX1974" s="1"/>
      <c r="AY1974" s="3"/>
    </row>
    <row r="1975" spans="2:51" x14ac:dyDescent="0.2">
      <c r="B1975" s="8"/>
      <c r="C1975" s="8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9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6"/>
      <c r="AU1975" s="1"/>
      <c r="AV1975" s="1"/>
      <c r="AW1975" s="1"/>
      <c r="AX1975" s="1"/>
      <c r="AY1975" s="3"/>
    </row>
    <row r="1976" spans="2:51" x14ac:dyDescent="0.2">
      <c r="B1976" s="8"/>
      <c r="C1976" s="8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9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6"/>
      <c r="AU1976" s="1"/>
      <c r="AV1976" s="1"/>
      <c r="AW1976" s="1"/>
      <c r="AX1976" s="1"/>
      <c r="AY1976" s="3"/>
    </row>
    <row r="1977" spans="2:51" x14ac:dyDescent="0.2">
      <c r="B1977" s="8"/>
      <c r="C1977" s="8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9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6"/>
      <c r="AU1977" s="1"/>
      <c r="AV1977" s="1"/>
      <c r="AW1977" s="1"/>
      <c r="AX1977" s="1"/>
      <c r="AY1977" s="3"/>
    </row>
    <row r="1978" spans="2:51" x14ac:dyDescent="0.2">
      <c r="B1978" s="8"/>
      <c r="C1978" s="8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9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6"/>
      <c r="AU1978" s="1"/>
      <c r="AV1978" s="1"/>
      <c r="AW1978" s="1"/>
      <c r="AX1978" s="1"/>
      <c r="AY1978" s="3"/>
    </row>
    <row r="1979" spans="2:51" x14ac:dyDescent="0.2">
      <c r="B1979" s="8"/>
      <c r="C1979" s="8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9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6"/>
      <c r="AU1979" s="1"/>
      <c r="AV1979" s="1"/>
      <c r="AW1979" s="1"/>
      <c r="AX1979" s="1"/>
      <c r="AY1979" s="3"/>
    </row>
    <row r="1980" spans="2:51" x14ac:dyDescent="0.2">
      <c r="B1980" s="8"/>
      <c r="C1980" s="8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9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6"/>
      <c r="AU1980" s="1"/>
      <c r="AV1980" s="1"/>
      <c r="AW1980" s="1"/>
      <c r="AX1980" s="1"/>
      <c r="AY1980" s="3"/>
    </row>
    <row r="1981" spans="2:51" x14ac:dyDescent="0.2">
      <c r="B1981" s="8"/>
      <c r="C1981" s="8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9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  <c r="AR1981" s="1"/>
      <c r="AS1981" s="1"/>
      <c r="AT1981" s="6"/>
      <c r="AU1981" s="1"/>
      <c r="AV1981" s="1"/>
      <c r="AW1981" s="1"/>
      <c r="AX1981" s="1"/>
      <c r="AY1981" s="3"/>
    </row>
    <row r="1982" spans="2:51" x14ac:dyDescent="0.2">
      <c r="B1982" s="8"/>
      <c r="C1982" s="8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9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6"/>
      <c r="AU1982" s="1"/>
      <c r="AV1982" s="1"/>
      <c r="AW1982" s="1"/>
      <c r="AX1982" s="1"/>
      <c r="AY1982" s="3"/>
    </row>
    <row r="1983" spans="2:51" x14ac:dyDescent="0.2">
      <c r="B1983" s="8"/>
      <c r="C1983" s="8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9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6"/>
      <c r="AU1983" s="1"/>
      <c r="AV1983" s="1"/>
      <c r="AW1983" s="1"/>
      <c r="AX1983" s="1"/>
      <c r="AY1983" s="3"/>
    </row>
    <row r="1984" spans="2:51" x14ac:dyDescent="0.2">
      <c r="B1984" s="8"/>
      <c r="C1984" s="8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9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  <c r="AR1984" s="1"/>
      <c r="AS1984" s="1"/>
      <c r="AT1984" s="6"/>
      <c r="AU1984" s="1"/>
      <c r="AV1984" s="1"/>
      <c r="AW1984" s="1"/>
      <c r="AX1984" s="1"/>
      <c r="AY1984" s="3"/>
    </row>
    <row r="1985" spans="2:51" x14ac:dyDescent="0.2">
      <c r="B1985" s="8"/>
      <c r="C1985" s="8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9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6"/>
      <c r="AU1985" s="1"/>
      <c r="AV1985" s="1"/>
      <c r="AW1985" s="1"/>
      <c r="AX1985" s="1"/>
      <c r="AY1985" s="3"/>
    </row>
    <row r="1986" spans="2:51" x14ac:dyDescent="0.2">
      <c r="B1986" s="8"/>
      <c r="C1986" s="8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9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6"/>
      <c r="AU1986" s="1"/>
      <c r="AV1986" s="1"/>
      <c r="AW1986" s="1"/>
      <c r="AX1986" s="1"/>
      <c r="AY1986" s="3"/>
    </row>
    <row r="1987" spans="2:51" x14ac:dyDescent="0.2">
      <c r="B1987" s="8"/>
      <c r="C1987" s="8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9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6"/>
      <c r="AU1987" s="1"/>
      <c r="AV1987" s="1"/>
      <c r="AW1987" s="1"/>
      <c r="AX1987" s="1"/>
      <c r="AY1987" s="3"/>
    </row>
    <row r="1988" spans="2:51" x14ac:dyDescent="0.2">
      <c r="B1988" s="8"/>
      <c r="C1988" s="8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9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6"/>
      <c r="AU1988" s="1"/>
      <c r="AV1988" s="1"/>
      <c r="AW1988" s="1"/>
      <c r="AX1988" s="1"/>
      <c r="AY1988" s="3"/>
    </row>
    <row r="1989" spans="2:51" x14ac:dyDescent="0.2">
      <c r="B1989" s="8"/>
      <c r="C1989" s="8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9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6"/>
      <c r="AU1989" s="1"/>
      <c r="AV1989" s="1"/>
      <c r="AW1989" s="1"/>
      <c r="AX1989" s="1"/>
      <c r="AY1989" s="3"/>
    </row>
    <row r="1990" spans="2:51" x14ac:dyDescent="0.2">
      <c r="B1990" s="8"/>
      <c r="C1990" s="8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9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  <c r="AR1990" s="1"/>
      <c r="AS1990" s="1"/>
      <c r="AT1990" s="6"/>
      <c r="AU1990" s="1"/>
      <c r="AV1990" s="1"/>
      <c r="AW1990" s="1"/>
      <c r="AX1990" s="1"/>
      <c r="AY1990" s="3"/>
    </row>
    <row r="1991" spans="2:51" x14ac:dyDescent="0.2">
      <c r="B1991" s="8"/>
      <c r="C1991" s="8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9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6"/>
      <c r="AU1991" s="1"/>
      <c r="AV1991" s="1"/>
      <c r="AW1991" s="1"/>
      <c r="AX1991" s="1"/>
      <c r="AY1991" s="3"/>
    </row>
    <row r="1992" spans="2:51" x14ac:dyDescent="0.2">
      <c r="B1992" s="8"/>
      <c r="C1992" s="8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9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6"/>
      <c r="AU1992" s="1"/>
      <c r="AV1992" s="1"/>
      <c r="AW1992" s="1"/>
      <c r="AX1992" s="1"/>
      <c r="AY1992" s="3"/>
    </row>
    <row r="1993" spans="2:51" x14ac:dyDescent="0.2">
      <c r="B1993" s="8"/>
      <c r="C1993" s="8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9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6"/>
      <c r="AU1993" s="1"/>
      <c r="AV1993" s="1"/>
      <c r="AW1993" s="1"/>
      <c r="AX1993" s="1"/>
      <c r="AY1993" s="3"/>
    </row>
    <row r="1994" spans="2:51" x14ac:dyDescent="0.2">
      <c r="B1994" s="8"/>
      <c r="C1994" s="8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9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6"/>
      <c r="AU1994" s="1"/>
      <c r="AV1994" s="1"/>
      <c r="AW1994" s="1"/>
      <c r="AX1994" s="1"/>
      <c r="AY1994" s="3"/>
    </row>
    <row r="1995" spans="2:51" x14ac:dyDescent="0.2">
      <c r="B1995" s="8"/>
      <c r="C1995" s="8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9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6"/>
      <c r="AU1995" s="1"/>
      <c r="AV1995" s="1"/>
      <c r="AW1995" s="1"/>
      <c r="AX1995" s="1"/>
      <c r="AY1995" s="3"/>
    </row>
    <row r="1996" spans="2:51" x14ac:dyDescent="0.2">
      <c r="B1996" s="8"/>
      <c r="C1996" s="8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9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6"/>
      <c r="AU1996" s="1"/>
      <c r="AV1996" s="1"/>
      <c r="AW1996" s="1"/>
      <c r="AX1996" s="1"/>
      <c r="AY1996" s="3"/>
    </row>
    <row r="1997" spans="2:51" x14ac:dyDescent="0.2">
      <c r="B1997" s="8"/>
      <c r="C1997" s="8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9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6"/>
      <c r="AU1997" s="1"/>
      <c r="AV1997" s="1"/>
      <c r="AW1997" s="1"/>
      <c r="AX1997" s="1"/>
      <c r="AY1997" s="3"/>
    </row>
    <row r="1998" spans="2:51" x14ac:dyDescent="0.2">
      <c r="B1998" s="8"/>
      <c r="C1998" s="8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9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6"/>
      <c r="AU1998" s="1"/>
      <c r="AV1998" s="1"/>
      <c r="AW1998" s="1"/>
      <c r="AX1998" s="1"/>
      <c r="AY1998" s="3"/>
    </row>
    <row r="1999" spans="2:51" x14ac:dyDescent="0.2">
      <c r="B1999" s="8"/>
      <c r="C1999" s="8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9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  <c r="AR1999" s="1"/>
      <c r="AS1999" s="1"/>
      <c r="AT1999" s="6"/>
      <c r="AU1999" s="1"/>
      <c r="AV1999" s="1"/>
      <c r="AW1999" s="1"/>
      <c r="AX1999" s="1"/>
      <c r="AY1999" s="3"/>
    </row>
    <row r="2000" spans="2:51" x14ac:dyDescent="0.2">
      <c r="B2000" s="8"/>
      <c r="C2000" s="8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9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6"/>
      <c r="AU2000" s="1"/>
      <c r="AV2000" s="1"/>
      <c r="AW2000" s="1"/>
      <c r="AX2000" s="1"/>
      <c r="AY2000" s="3"/>
    </row>
    <row r="2001" spans="2:51" x14ac:dyDescent="0.2">
      <c r="B2001" s="8"/>
      <c r="C2001" s="8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9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6"/>
      <c r="AU2001" s="1"/>
      <c r="AV2001" s="1"/>
      <c r="AW2001" s="1"/>
      <c r="AX2001" s="1"/>
      <c r="AY2001" s="3"/>
    </row>
    <row r="2002" spans="2:51" x14ac:dyDescent="0.2">
      <c r="B2002" s="8"/>
      <c r="C2002" s="8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9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6"/>
      <c r="AU2002" s="1"/>
      <c r="AV2002" s="1"/>
      <c r="AW2002" s="1"/>
      <c r="AX2002" s="1"/>
      <c r="AY2002" s="3"/>
    </row>
    <row r="2003" spans="2:51" x14ac:dyDescent="0.2">
      <c r="B2003" s="8"/>
      <c r="C2003" s="8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9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6"/>
      <c r="AU2003" s="1"/>
      <c r="AV2003" s="1"/>
      <c r="AW2003" s="1"/>
      <c r="AX2003" s="1"/>
      <c r="AY2003" s="3"/>
    </row>
    <row r="2004" spans="2:51" x14ac:dyDescent="0.2">
      <c r="B2004" s="8"/>
      <c r="C2004" s="8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9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  <c r="AR2004" s="1"/>
      <c r="AS2004" s="1"/>
      <c r="AT2004" s="6"/>
      <c r="AU2004" s="1"/>
      <c r="AV2004" s="1"/>
      <c r="AW2004" s="1"/>
      <c r="AX2004" s="1"/>
      <c r="AY2004" s="3"/>
    </row>
    <row r="2005" spans="2:51" x14ac:dyDescent="0.2">
      <c r="B2005" s="8"/>
      <c r="C2005" s="8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9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6"/>
      <c r="AU2005" s="1"/>
      <c r="AV2005" s="1"/>
      <c r="AW2005" s="1"/>
      <c r="AX2005" s="1"/>
      <c r="AY2005" s="3"/>
    </row>
    <row r="2006" spans="2:51" x14ac:dyDescent="0.2">
      <c r="B2006" s="8"/>
      <c r="C2006" s="8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9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6"/>
      <c r="AU2006" s="1"/>
      <c r="AV2006" s="1"/>
      <c r="AW2006" s="1"/>
      <c r="AX2006" s="1"/>
      <c r="AY2006" s="3"/>
    </row>
    <row r="2007" spans="2:51" x14ac:dyDescent="0.2">
      <c r="B2007" s="8"/>
      <c r="C2007" s="8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9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6"/>
      <c r="AU2007" s="1"/>
      <c r="AV2007" s="1"/>
      <c r="AW2007" s="1"/>
      <c r="AX2007" s="1"/>
      <c r="AY2007" s="3"/>
    </row>
    <row r="2008" spans="2:51" x14ac:dyDescent="0.2">
      <c r="B2008" s="8"/>
      <c r="C2008" s="8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9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6"/>
      <c r="AU2008" s="1"/>
      <c r="AV2008" s="1"/>
      <c r="AW2008" s="1"/>
      <c r="AX2008" s="1"/>
      <c r="AY2008" s="3"/>
    </row>
    <row r="2009" spans="2:51" x14ac:dyDescent="0.2">
      <c r="B2009" s="8"/>
      <c r="C2009" s="8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9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6"/>
      <c r="AU2009" s="1"/>
      <c r="AV2009" s="1"/>
      <c r="AW2009" s="1"/>
      <c r="AX2009" s="1"/>
      <c r="AY2009" s="3"/>
    </row>
    <row r="2010" spans="2:51" x14ac:dyDescent="0.2">
      <c r="B2010" s="8"/>
      <c r="C2010" s="8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9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6"/>
      <c r="AU2010" s="1"/>
      <c r="AV2010" s="1"/>
      <c r="AW2010" s="1"/>
      <c r="AX2010" s="1"/>
      <c r="AY2010" s="3"/>
    </row>
    <row r="2011" spans="2:51" x14ac:dyDescent="0.2">
      <c r="B2011" s="8"/>
      <c r="C2011" s="8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9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6"/>
      <c r="AU2011" s="1"/>
      <c r="AV2011" s="1"/>
      <c r="AW2011" s="1"/>
      <c r="AX2011" s="1"/>
      <c r="AY2011" s="3"/>
    </row>
    <row r="2012" spans="2:51" x14ac:dyDescent="0.2">
      <c r="B2012" s="8"/>
      <c r="C2012" s="8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9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6"/>
      <c r="AU2012" s="1"/>
      <c r="AV2012" s="1"/>
      <c r="AW2012" s="1"/>
      <c r="AX2012" s="1"/>
      <c r="AY2012" s="3"/>
    </row>
    <row r="2013" spans="2:51" x14ac:dyDescent="0.2">
      <c r="B2013" s="8"/>
      <c r="C2013" s="8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9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6"/>
      <c r="AU2013" s="1"/>
      <c r="AV2013" s="1"/>
      <c r="AW2013" s="1"/>
      <c r="AX2013" s="1"/>
      <c r="AY2013" s="3"/>
    </row>
    <row r="2014" spans="2:51" x14ac:dyDescent="0.2">
      <c r="B2014" s="8"/>
      <c r="C2014" s="8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9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6"/>
      <c r="AU2014" s="1"/>
      <c r="AV2014" s="1"/>
      <c r="AW2014" s="1"/>
      <c r="AX2014" s="1"/>
      <c r="AY2014" s="3"/>
    </row>
    <row r="2015" spans="2:51" x14ac:dyDescent="0.2">
      <c r="B2015" s="8"/>
      <c r="C2015" s="8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9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6"/>
      <c r="AU2015" s="1"/>
      <c r="AV2015" s="1"/>
      <c r="AW2015" s="1"/>
      <c r="AX2015" s="1"/>
      <c r="AY2015" s="3"/>
    </row>
    <row r="2016" spans="2:51" x14ac:dyDescent="0.2">
      <c r="B2016" s="8"/>
      <c r="C2016" s="8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9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6"/>
      <c r="AU2016" s="1"/>
      <c r="AV2016" s="1"/>
      <c r="AW2016" s="1"/>
      <c r="AX2016" s="1"/>
      <c r="AY2016" s="3"/>
    </row>
    <row r="2017" spans="2:51" x14ac:dyDescent="0.2">
      <c r="B2017" s="8"/>
      <c r="C2017" s="8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9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6"/>
      <c r="AU2017" s="1"/>
      <c r="AV2017" s="1"/>
      <c r="AW2017" s="1"/>
      <c r="AX2017" s="1"/>
      <c r="AY2017" s="3"/>
    </row>
    <row r="2018" spans="2:51" x14ac:dyDescent="0.2">
      <c r="B2018" s="8"/>
      <c r="C2018" s="8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9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6"/>
      <c r="AU2018" s="1"/>
      <c r="AV2018" s="1"/>
      <c r="AW2018" s="1"/>
      <c r="AX2018" s="1"/>
      <c r="AY2018" s="3"/>
    </row>
    <row r="2019" spans="2:51" x14ac:dyDescent="0.2">
      <c r="B2019" s="8"/>
      <c r="C2019" s="8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9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6"/>
      <c r="AU2019" s="1"/>
      <c r="AV2019" s="1"/>
      <c r="AW2019" s="1"/>
      <c r="AX2019" s="1"/>
      <c r="AY2019" s="3"/>
    </row>
    <row r="2020" spans="2:51" x14ac:dyDescent="0.2">
      <c r="B2020" s="8"/>
      <c r="C2020" s="8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9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6"/>
      <c r="AU2020" s="1"/>
      <c r="AV2020" s="1"/>
      <c r="AW2020" s="1"/>
      <c r="AX2020" s="1"/>
      <c r="AY2020" s="3"/>
    </row>
    <row r="2021" spans="2:51" x14ac:dyDescent="0.2">
      <c r="B2021" s="8"/>
      <c r="C2021" s="8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9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6"/>
      <c r="AU2021" s="1"/>
      <c r="AV2021" s="1"/>
      <c r="AW2021" s="1"/>
      <c r="AX2021" s="1"/>
      <c r="AY2021" s="3"/>
    </row>
    <row r="2022" spans="2:51" x14ac:dyDescent="0.2">
      <c r="B2022" s="8"/>
      <c r="C2022" s="8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9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6"/>
      <c r="AU2022" s="1"/>
      <c r="AV2022" s="1"/>
      <c r="AW2022" s="1"/>
      <c r="AX2022" s="1"/>
      <c r="AY2022" s="3"/>
    </row>
    <row r="2023" spans="2:51" x14ac:dyDescent="0.2">
      <c r="B2023" s="8"/>
      <c r="C2023" s="8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9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6"/>
      <c r="AU2023" s="1"/>
      <c r="AV2023" s="1"/>
      <c r="AW2023" s="1"/>
      <c r="AX2023" s="1"/>
      <c r="AY2023" s="3"/>
    </row>
    <row r="2024" spans="2:51" x14ac:dyDescent="0.2">
      <c r="B2024" s="8"/>
      <c r="C2024" s="8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9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6"/>
      <c r="AU2024" s="1"/>
      <c r="AV2024" s="1"/>
      <c r="AW2024" s="1"/>
      <c r="AX2024" s="1"/>
      <c r="AY2024" s="3"/>
    </row>
    <row r="2025" spans="2:51" x14ac:dyDescent="0.2">
      <c r="B2025" s="8"/>
      <c r="C2025" s="8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9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6"/>
      <c r="AU2025" s="1"/>
      <c r="AV2025" s="1"/>
      <c r="AW2025" s="1"/>
      <c r="AX2025" s="1"/>
      <c r="AY2025" s="3"/>
    </row>
    <row r="2026" spans="2:51" x14ac:dyDescent="0.2">
      <c r="B2026" s="8"/>
      <c r="C2026" s="8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9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6"/>
      <c r="AU2026" s="1"/>
      <c r="AV2026" s="1"/>
      <c r="AW2026" s="1"/>
      <c r="AX2026" s="1"/>
      <c r="AY2026" s="3"/>
    </row>
    <row r="2027" spans="2:51" x14ac:dyDescent="0.2">
      <c r="B2027" s="8"/>
      <c r="C2027" s="8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9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6"/>
      <c r="AU2027" s="1"/>
      <c r="AV2027" s="1"/>
      <c r="AW2027" s="1"/>
      <c r="AX2027" s="1"/>
      <c r="AY2027" s="3"/>
    </row>
    <row r="2028" spans="2:51" x14ac:dyDescent="0.2">
      <c r="B2028" s="8"/>
      <c r="C2028" s="8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9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6"/>
      <c r="AU2028" s="1"/>
      <c r="AV2028" s="1"/>
      <c r="AW2028" s="1"/>
      <c r="AX2028" s="1"/>
      <c r="AY2028" s="3"/>
    </row>
    <row r="2029" spans="2:51" x14ac:dyDescent="0.2">
      <c r="B2029" s="8"/>
      <c r="C2029" s="8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9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6"/>
      <c r="AU2029" s="1"/>
      <c r="AV2029" s="1"/>
      <c r="AW2029" s="1"/>
      <c r="AX2029" s="1"/>
      <c r="AY2029" s="3"/>
    </row>
    <row r="2030" spans="2:51" x14ac:dyDescent="0.2">
      <c r="B2030" s="8"/>
      <c r="C2030" s="8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9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  <c r="AR2030" s="1"/>
      <c r="AS2030" s="1"/>
      <c r="AT2030" s="6"/>
      <c r="AU2030" s="1"/>
      <c r="AV2030" s="1"/>
      <c r="AW2030" s="1"/>
      <c r="AX2030" s="1"/>
      <c r="AY2030" s="3"/>
    </row>
    <row r="2031" spans="2:51" x14ac:dyDescent="0.2">
      <c r="B2031" s="8"/>
      <c r="C2031" s="8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9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6"/>
      <c r="AU2031" s="1"/>
      <c r="AV2031" s="1"/>
      <c r="AW2031" s="1"/>
      <c r="AX2031" s="1"/>
      <c r="AY2031" s="3"/>
    </row>
    <row r="2032" spans="2:51" x14ac:dyDescent="0.2">
      <c r="B2032" s="8"/>
      <c r="C2032" s="8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9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6"/>
      <c r="AU2032" s="1"/>
      <c r="AV2032" s="1"/>
      <c r="AW2032" s="1"/>
      <c r="AX2032" s="1"/>
      <c r="AY2032" s="3"/>
    </row>
    <row r="2033" spans="2:51" x14ac:dyDescent="0.2">
      <c r="B2033" s="8"/>
      <c r="C2033" s="8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9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  <c r="AR2033" s="1"/>
      <c r="AS2033" s="1"/>
      <c r="AT2033" s="6"/>
      <c r="AU2033" s="1"/>
      <c r="AV2033" s="1"/>
      <c r="AW2033" s="1"/>
      <c r="AX2033" s="1"/>
      <c r="AY2033" s="3"/>
    </row>
    <row r="2034" spans="2:51" x14ac:dyDescent="0.2">
      <c r="B2034" s="8"/>
      <c r="C2034" s="8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9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6"/>
      <c r="AU2034" s="1"/>
      <c r="AV2034" s="1"/>
      <c r="AW2034" s="1"/>
      <c r="AX2034" s="1"/>
      <c r="AY2034" s="3"/>
    </row>
    <row r="2035" spans="2:51" x14ac:dyDescent="0.2">
      <c r="B2035" s="8"/>
      <c r="C2035" s="8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9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  <c r="AR2035" s="1"/>
      <c r="AS2035" s="1"/>
      <c r="AT2035" s="6"/>
      <c r="AU2035" s="1"/>
      <c r="AV2035" s="1"/>
      <c r="AW2035" s="1"/>
      <c r="AX2035" s="1"/>
      <c r="AY2035" s="3"/>
    </row>
    <row r="2036" spans="2:51" x14ac:dyDescent="0.2">
      <c r="B2036" s="8"/>
      <c r="C2036" s="8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9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  <c r="AR2036" s="1"/>
      <c r="AS2036" s="1"/>
      <c r="AT2036" s="6"/>
      <c r="AU2036" s="1"/>
      <c r="AV2036" s="1"/>
      <c r="AW2036" s="1"/>
      <c r="AX2036" s="1"/>
      <c r="AY2036" s="3"/>
    </row>
    <row r="2037" spans="2:51" x14ac:dyDescent="0.2">
      <c r="B2037" s="8"/>
      <c r="C2037" s="8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9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6"/>
      <c r="AU2037" s="1"/>
      <c r="AV2037" s="1"/>
      <c r="AW2037" s="1"/>
      <c r="AX2037" s="1"/>
      <c r="AY2037" s="3"/>
    </row>
    <row r="2038" spans="2:51" x14ac:dyDescent="0.2">
      <c r="B2038" s="8"/>
      <c r="C2038" s="8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9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6"/>
      <c r="AU2038" s="1"/>
      <c r="AV2038" s="1"/>
      <c r="AW2038" s="1"/>
      <c r="AX2038" s="1"/>
      <c r="AY2038" s="3"/>
    </row>
    <row r="2039" spans="2:51" x14ac:dyDescent="0.2">
      <c r="B2039" s="8"/>
      <c r="C2039" s="8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9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  <c r="AR2039" s="1"/>
      <c r="AS2039" s="1"/>
      <c r="AT2039" s="6"/>
      <c r="AU2039" s="1"/>
      <c r="AV2039" s="1"/>
      <c r="AW2039" s="1"/>
      <c r="AX2039" s="1"/>
      <c r="AY2039" s="3"/>
    </row>
    <row r="2040" spans="2:51" x14ac:dyDescent="0.2">
      <c r="B2040" s="8"/>
      <c r="C2040" s="8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9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6"/>
      <c r="AU2040" s="1"/>
      <c r="AV2040" s="1"/>
      <c r="AW2040" s="1"/>
      <c r="AX2040" s="1"/>
      <c r="AY2040" s="3"/>
    </row>
    <row r="2041" spans="2:51" x14ac:dyDescent="0.2">
      <c r="B2041" s="8"/>
      <c r="C2041" s="8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9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6"/>
      <c r="AU2041" s="1"/>
      <c r="AV2041" s="1"/>
      <c r="AW2041" s="1"/>
      <c r="AX2041" s="1"/>
      <c r="AY2041" s="3"/>
    </row>
    <row r="2042" spans="2:51" x14ac:dyDescent="0.2">
      <c r="B2042" s="8"/>
      <c r="C2042" s="8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9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6"/>
      <c r="AU2042" s="1"/>
      <c r="AV2042" s="1"/>
      <c r="AW2042" s="1"/>
      <c r="AX2042" s="1"/>
      <c r="AY2042" s="3"/>
    </row>
    <row r="2043" spans="2:51" x14ac:dyDescent="0.2">
      <c r="B2043" s="8"/>
      <c r="C2043" s="8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9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6"/>
      <c r="AU2043" s="1"/>
      <c r="AV2043" s="1"/>
      <c r="AW2043" s="1"/>
      <c r="AX2043" s="1"/>
      <c r="AY2043" s="3"/>
    </row>
    <row r="2044" spans="2:51" x14ac:dyDescent="0.2">
      <c r="B2044" s="8"/>
      <c r="C2044" s="8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9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6"/>
      <c r="AU2044" s="1"/>
      <c r="AV2044" s="1"/>
      <c r="AW2044" s="1"/>
      <c r="AX2044" s="1"/>
      <c r="AY2044" s="3"/>
    </row>
    <row r="2045" spans="2:51" x14ac:dyDescent="0.2">
      <c r="B2045" s="8"/>
      <c r="C2045" s="8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9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  <c r="AR2045" s="1"/>
      <c r="AS2045" s="1"/>
      <c r="AT2045" s="6"/>
      <c r="AU2045" s="1"/>
      <c r="AV2045" s="1"/>
      <c r="AW2045" s="1"/>
      <c r="AX2045" s="1"/>
      <c r="AY2045" s="3"/>
    </row>
    <row r="2046" spans="2:51" x14ac:dyDescent="0.2">
      <c r="B2046" s="8"/>
      <c r="C2046" s="8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9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  <c r="AR2046" s="1"/>
      <c r="AS2046" s="1"/>
      <c r="AT2046" s="6"/>
      <c r="AU2046" s="1"/>
      <c r="AV2046" s="1"/>
      <c r="AW2046" s="1"/>
      <c r="AX2046" s="1"/>
      <c r="AY2046" s="3"/>
    </row>
    <row r="2047" spans="2:51" x14ac:dyDescent="0.2">
      <c r="B2047" s="8"/>
      <c r="C2047" s="8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9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  <c r="AR2047" s="1"/>
      <c r="AS2047" s="1"/>
      <c r="AT2047" s="6"/>
      <c r="AU2047" s="1"/>
      <c r="AV2047" s="1"/>
      <c r="AW2047" s="1"/>
      <c r="AX2047" s="1"/>
      <c r="AY2047" s="3"/>
    </row>
    <row r="2048" spans="2:51" x14ac:dyDescent="0.2">
      <c r="B2048" s="8"/>
      <c r="C2048" s="8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9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6"/>
      <c r="AU2048" s="1"/>
      <c r="AV2048" s="1"/>
      <c r="AW2048" s="1"/>
      <c r="AX2048" s="1"/>
      <c r="AY2048" s="3"/>
    </row>
    <row r="2049" spans="2:51" x14ac:dyDescent="0.2">
      <c r="B2049" s="8"/>
      <c r="C2049" s="8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9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6"/>
      <c r="AU2049" s="1"/>
      <c r="AV2049" s="1"/>
      <c r="AW2049" s="1"/>
      <c r="AX2049" s="1"/>
      <c r="AY2049" s="3"/>
    </row>
    <row r="2050" spans="2:51" x14ac:dyDescent="0.2">
      <c r="B2050" s="8"/>
      <c r="C2050" s="8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9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6"/>
      <c r="AU2050" s="1"/>
      <c r="AV2050" s="1"/>
      <c r="AW2050" s="1"/>
      <c r="AX2050" s="1"/>
      <c r="AY2050" s="3"/>
    </row>
    <row r="2051" spans="2:51" x14ac:dyDescent="0.2">
      <c r="B2051" s="8"/>
      <c r="C2051" s="8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9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6"/>
      <c r="AU2051" s="1"/>
      <c r="AV2051" s="1"/>
      <c r="AW2051" s="1"/>
      <c r="AX2051" s="1"/>
      <c r="AY2051" s="3"/>
    </row>
    <row r="2052" spans="2:51" x14ac:dyDescent="0.2">
      <c r="B2052" s="8"/>
      <c r="C2052" s="8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9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  <c r="AS2052" s="1"/>
      <c r="AT2052" s="6"/>
      <c r="AU2052" s="1"/>
      <c r="AV2052" s="1"/>
      <c r="AW2052" s="1"/>
      <c r="AX2052" s="1"/>
      <c r="AY2052" s="3"/>
    </row>
    <row r="2053" spans="2:51" x14ac:dyDescent="0.2">
      <c r="B2053" s="8"/>
      <c r="C2053" s="8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9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6"/>
      <c r="AU2053" s="1"/>
      <c r="AV2053" s="1"/>
      <c r="AW2053" s="1"/>
      <c r="AX2053" s="1"/>
      <c r="AY2053" s="3"/>
    </row>
    <row r="2054" spans="2:51" x14ac:dyDescent="0.2">
      <c r="B2054" s="8"/>
      <c r="C2054" s="8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9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6"/>
      <c r="AU2054" s="1"/>
      <c r="AV2054" s="1"/>
      <c r="AW2054" s="1"/>
      <c r="AX2054" s="1"/>
      <c r="AY2054" s="3"/>
    </row>
    <row r="2055" spans="2:51" x14ac:dyDescent="0.2">
      <c r="B2055" s="8"/>
      <c r="C2055" s="8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9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6"/>
      <c r="AU2055" s="1"/>
      <c r="AV2055" s="1"/>
      <c r="AW2055" s="1"/>
      <c r="AX2055" s="1"/>
      <c r="AY2055" s="3"/>
    </row>
    <row r="2056" spans="2:51" x14ac:dyDescent="0.2">
      <c r="B2056" s="8"/>
      <c r="C2056" s="8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9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  <c r="AR2056" s="1"/>
      <c r="AS2056" s="1"/>
      <c r="AT2056" s="6"/>
      <c r="AU2056" s="1"/>
      <c r="AV2056" s="1"/>
      <c r="AW2056" s="1"/>
      <c r="AX2056" s="1"/>
      <c r="AY2056" s="3"/>
    </row>
    <row r="2057" spans="2:51" x14ac:dyDescent="0.2">
      <c r="B2057" s="8"/>
      <c r="C2057" s="8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9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  <c r="AR2057" s="1"/>
      <c r="AS2057" s="1"/>
      <c r="AT2057" s="6"/>
      <c r="AU2057" s="1"/>
      <c r="AV2057" s="1"/>
      <c r="AW2057" s="1"/>
      <c r="AX2057" s="1"/>
      <c r="AY2057" s="3"/>
    </row>
    <row r="2058" spans="2:51" x14ac:dyDescent="0.2">
      <c r="B2058" s="8"/>
      <c r="C2058" s="8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9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6"/>
      <c r="AU2058" s="1"/>
      <c r="AV2058" s="1"/>
      <c r="AW2058" s="1"/>
      <c r="AX2058" s="1"/>
      <c r="AY2058" s="3"/>
    </row>
    <row r="2059" spans="2:51" x14ac:dyDescent="0.2">
      <c r="B2059" s="8"/>
      <c r="C2059" s="8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9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  <c r="AR2059" s="1"/>
      <c r="AS2059" s="1"/>
      <c r="AT2059" s="6"/>
      <c r="AU2059" s="1"/>
      <c r="AV2059" s="1"/>
      <c r="AW2059" s="1"/>
      <c r="AX2059" s="1"/>
      <c r="AY2059" s="3"/>
    </row>
    <row r="2060" spans="2:51" x14ac:dyDescent="0.2">
      <c r="B2060" s="8"/>
      <c r="C2060" s="8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9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  <c r="AR2060" s="1"/>
      <c r="AS2060" s="1"/>
      <c r="AT2060" s="6"/>
      <c r="AU2060" s="1"/>
      <c r="AV2060" s="1"/>
      <c r="AW2060" s="1"/>
      <c r="AX2060" s="1"/>
      <c r="AY2060" s="3"/>
    </row>
    <row r="2061" spans="2:51" x14ac:dyDescent="0.2">
      <c r="B2061" s="8"/>
      <c r="C2061" s="8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9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  <c r="AR2061" s="1"/>
      <c r="AS2061" s="1"/>
      <c r="AT2061" s="6"/>
      <c r="AU2061" s="1"/>
      <c r="AV2061" s="1"/>
      <c r="AW2061" s="1"/>
      <c r="AX2061" s="1"/>
      <c r="AY2061" s="3"/>
    </row>
    <row r="2062" spans="2:51" x14ac:dyDescent="0.2">
      <c r="B2062" s="8"/>
      <c r="C2062" s="8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9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  <c r="AR2062" s="1"/>
      <c r="AS2062" s="1"/>
      <c r="AT2062" s="6"/>
      <c r="AU2062" s="1"/>
      <c r="AV2062" s="1"/>
      <c r="AW2062" s="1"/>
      <c r="AX2062" s="1"/>
      <c r="AY2062" s="3"/>
    </row>
    <row r="2063" spans="2:51" x14ac:dyDescent="0.2">
      <c r="B2063" s="8"/>
      <c r="C2063" s="8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9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  <c r="AR2063" s="1"/>
      <c r="AS2063" s="1"/>
      <c r="AT2063" s="6"/>
      <c r="AU2063" s="1"/>
      <c r="AV2063" s="1"/>
      <c r="AW2063" s="1"/>
      <c r="AX2063" s="1"/>
      <c r="AY2063" s="3"/>
    </row>
    <row r="2064" spans="2:51" x14ac:dyDescent="0.2">
      <c r="B2064" s="8"/>
      <c r="C2064" s="8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9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  <c r="AS2064" s="1"/>
      <c r="AT2064" s="6"/>
      <c r="AU2064" s="1"/>
      <c r="AV2064" s="1"/>
      <c r="AW2064" s="1"/>
      <c r="AX2064" s="1"/>
      <c r="AY2064" s="3"/>
    </row>
    <row r="2065" spans="2:51" x14ac:dyDescent="0.2">
      <c r="B2065" s="8"/>
      <c r="C2065" s="8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9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  <c r="AR2065" s="1"/>
      <c r="AS2065" s="1"/>
      <c r="AT2065" s="6"/>
      <c r="AU2065" s="1"/>
      <c r="AV2065" s="1"/>
      <c r="AW2065" s="1"/>
      <c r="AX2065" s="1"/>
      <c r="AY2065" s="3"/>
    </row>
    <row r="2066" spans="2:51" x14ac:dyDescent="0.2">
      <c r="B2066" s="8"/>
      <c r="C2066" s="8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9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  <c r="AQ2066" s="1"/>
      <c r="AR2066" s="1"/>
      <c r="AS2066" s="1"/>
      <c r="AT2066" s="6"/>
      <c r="AU2066" s="1"/>
      <c r="AV2066" s="1"/>
      <c r="AW2066" s="1"/>
      <c r="AX2066" s="1"/>
      <c r="AY2066" s="3"/>
    </row>
    <row r="2067" spans="2:51" x14ac:dyDescent="0.2">
      <c r="B2067" s="8"/>
      <c r="C2067" s="8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9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  <c r="AQ2067" s="1"/>
      <c r="AR2067" s="1"/>
      <c r="AS2067" s="1"/>
      <c r="AT2067" s="6"/>
      <c r="AU2067" s="1"/>
      <c r="AV2067" s="1"/>
      <c r="AW2067" s="1"/>
      <c r="AX2067" s="1"/>
      <c r="AY2067" s="3"/>
    </row>
    <row r="2068" spans="2:51" x14ac:dyDescent="0.2">
      <c r="B2068" s="8"/>
      <c r="C2068" s="8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9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  <c r="AQ2068" s="1"/>
      <c r="AR2068" s="1"/>
      <c r="AS2068" s="1"/>
      <c r="AT2068" s="6"/>
      <c r="AU2068" s="1"/>
      <c r="AV2068" s="1"/>
      <c r="AW2068" s="1"/>
      <c r="AX2068" s="1"/>
      <c r="AY2068" s="3"/>
    </row>
    <row r="2069" spans="2:51" x14ac:dyDescent="0.2">
      <c r="B2069" s="8"/>
      <c r="C2069" s="8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9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  <c r="AQ2069" s="1"/>
      <c r="AR2069" s="1"/>
      <c r="AS2069" s="1"/>
      <c r="AT2069" s="6"/>
      <c r="AU2069" s="1"/>
      <c r="AV2069" s="1"/>
      <c r="AW2069" s="1"/>
      <c r="AX2069" s="1"/>
      <c r="AY2069" s="3"/>
    </row>
    <row r="2070" spans="2:51" x14ac:dyDescent="0.2">
      <c r="B2070" s="8"/>
      <c r="C2070" s="8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9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  <c r="AQ2070" s="1"/>
      <c r="AR2070" s="1"/>
      <c r="AS2070" s="1"/>
      <c r="AT2070" s="6"/>
      <c r="AU2070" s="1"/>
      <c r="AV2070" s="1"/>
      <c r="AW2070" s="1"/>
      <c r="AX2070" s="1"/>
      <c r="AY2070" s="3"/>
    </row>
    <row r="2071" spans="2:51" x14ac:dyDescent="0.2">
      <c r="B2071" s="8"/>
      <c r="C2071" s="8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9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  <c r="AQ2071" s="1"/>
      <c r="AR2071" s="1"/>
      <c r="AS2071" s="1"/>
      <c r="AT2071" s="6"/>
      <c r="AU2071" s="1"/>
      <c r="AV2071" s="1"/>
      <c r="AW2071" s="1"/>
      <c r="AX2071" s="1"/>
      <c r="AY2071" s="3"/>
    </row>
    <row r="2072" spans="2:51" x14ac:dyDescent="0.2">
      <c r="B2072" s="8"/>
      <c r="C2072" s="8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9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  <c r="AQ2072" s="1"/>
      <c r="AR2072" s="1"/>
      <c r="AS2072" s="1"/>
      <c r="AT2072" s="6"/>
      <c r="AU2072" s="1"/>
      <c r="AV2072" s="1"/>
      <c r="AW2072" s="1"/>
      <c r="AX2072" s="1"/>
      <c r="AY2072" s="3"/>
    </row>
    <row r="2073" spans="2:51" x14ac:dyDescent="0.2">
      <c r="B2073" s="8"/>
      <c r="C2073" s="8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9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  <c r="AQ2073" s="1"/>
      <c r="AR2073" s="1"/>
      <c r="AS2073" s="1"/>
      <c r="AT2073" s="6"/>
      <c r="AU2073" s="1"/>
      <c r="AV2073" s="1"/>
      <c r="AW2073" s="1"/>
      <c r="AX2073" s="1"/>
      <c r="AY2073" s="3"/>
    </row>
    <row r="2074" spans="2:51" x14ac:dyDescent="0.2">
      <c r="B2074" s="8"/>
      <c r="C2074" s="8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9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  <c r="AQ2074" s="1"/>
      <c r="AR2074" s="1"/>
      <c r="AS2074" s="1"/>
      <c r="AT2074" s="6"/>
      <c r="AU2074" s="1"/>
      <c r="AV2074" s="1"/>
      <c r="AW2074" s="1"/>
      <c r="AX2074" s="1"/>
      <c r="AY2074" s="3"/>
    </row>
    <row r="2075" spans="2:51" x14ac:dyDescent="0.2">
      <c r="B2075" s="8"/>
      <c r="C2075" s="8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9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  <c r="AN2075" s="1"/>
      <c r="AO2075" s="1"/>
      <c r="AP2075" s="1"/>
      <c r="AQ2075" s="1"/>
      <c r="AR2075" s="1"/>
      <c r="AS2075" s="1"/>
      <c r="AT2075" s="6"/>
      <c r="AU2075" s="1"/>
      <c r="AV2075" s="1"/>
      <c r="AW2075" s="1"/>
      <c r="AX2075" s="1"/>
      <c r="AY2075" s="3"/>
    </row>
    <row r="2076" spans="2:51" x14ac:dyDescent="0.2">
      <c r="B2076" s="8"/>
      <c r="C2076" s="8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9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  <c r="AR2076" s="1"/>
      <c r="AS2076" s="1"/>
      <c r="AT2076" s="6"/>
      <c r="AU2076" s="1"/>
      <c r="AV2076" s="1"/>
      <c r="AW2076" s="1"/>
      <c r="AX2076" s="1"/>
      <c r="AY2076" s="3"/>
    </row>
    <row r="2077" spans="2:51" x14ac:dyDescent="0.2">
      <c r="B2077" s="8"/>
      <c r="C2077" s="8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9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6"/>
      <c r="AU2077" s="1"/>
      <c r="AV2077" s="1"/>
      <c r="AW2077" s="1"/>
      <c r="AX2077" s="1"/>
      <c r="AY2077" s="3"/>
    </row>
    <row r="2078" spans="2:51" x14ac:dyDescent="0.2">
      <c r="B2078" s="8"/>
      <c r="C2078" s="8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9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  <c r="AM2078" s="1"/>
      <c r="AN2078" s="1"/>
      <c r="AO2078" s="1"/>
      <c r="AP2078" s="1"/>
      <c r="AQ2078" s="1"/>
      <c r="AR2078" s="1"/>
      <c r="AS2078" s="1"/>
      <c r="AT2078" s="6"/>
      <c r="AU2078" s="1"/>
      <c r="AV2078" s="1"/>
      <c r="AW2078" s="1"/>
      <c r="AX2078" s="1"/>
      <c r="AY2078" s="3"/>
    </row>
    <row r="2079" spans="2:51" x14ac:dyDescent="0.2">
      <c r="B2079" s="8"/>
      <c r="C2079" s="8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9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  <c r="AQ2079" s="1"/>
      <c r="AR2079" s="1"/>
      <c r="AS2079" s="1"/>
      <c r="AT2079" s="6"/>
      <c r="AU2079" s="1"/>
      <c r="AV2079" s="1"/>
      <c r="AW2079" s="1"/>
      <c r="AX2079" s="1"/>
      <c r="AY2079" s="3"/>
    </row>
    <row r="2080" spans="2:51" x14ac:dyDescent="0.2">
      <c r="B2080" s="8"/>
      <c r="C2080" s="8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9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  <c r="AQ2080" s="1"/>
      <c r="AR2080" s="1"/>
      <c r="AS2080" s="1"/>
      <c r="AT2080" s="6"/>
      <c r="AU2080" s="1"/>
      <c r="AV2080" s="1"/>
      <c r="AW2080" s="1"/>
      <c r="AX2080" s="1"/>
      <c r="AY2080" s="3"/>
    </row>
    <row r="2081" spans="2:51" x14ac:dyDescent="0.2">
      <c r="B2081" s="8"/>
      <c r="C2081" s="8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9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  <c r="AR2081" s="1"/>
      <c r="AS2081" s="1"/>
      <c r="AT2081" s="6"/>
      <c r="AU2081" s="1"/>
      <c r="AV2081" s="1"/>
      <c r="AW2081" s="1"/>
      <c r="AX2081" s="1"/>
      <c r="AY2081" s="3"/>
    </row>
    <row r="2082" spans="2:51" x14ac:dyDescent="0.2">
      <c r="B2082" s="8"/>
      <c r="C2082" s="8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9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  <c r="AQ2082" s="1"/>
      <c r="AR2082" s="1"/>
      <c r="AS2082" s="1"/>
      <c r="AT2082" s="6"/>
      <c r="AU2082" s="1"/>
      <c r="AV2082" s="1"/>
      <c r="AW2082" s="1"/>
      <c r="AX2082" s="1"/>
      <c r="AY2082" s="3"/>
    </row>
    <row r="2083" spans="2:51" x14ac:dyDescent="0.2">
      <c r="B2083" s="8"/>
      <c r="C2083" s="8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9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  <c r="AQ2083" s="1"/>
      <c r="AR2083" s="1"/>
      <c r="AS2083" s="1"/>
      <c r="AT2083" s="6"/>
      <c r="AU2083" s="1"/>
      <c r="AV2083" s="1"/>
      <c r="AW2083" s="1"/>
      <c r="AX2083" s="1"/>
      <c r="AY2083" s="3"/>
    </row>
    <row r="2084" spans="2:51" x14ac:dyDescent="0.2">
      <c r="B2084" s="8"/>
      <c r="C2084" s="8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9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  <c r="AQ2084" s="1"/>
      <c r="AR2084" s="1"/>
      <c r="AS2084" s="1"/>
      <c r="AT2084" s="6"/>
      <c r="AU2084" s="1"/>
      <c r="AV2084" s="1"/>
      <c r="AW2084" s="1"/>
      <c r="AX2084" s="1"/>
      <c r="AY2084" s="3"/>
    </row>
    <row r="2085" spans="2:51" x14ac:dyDescent="0.2">
      <c r="B2085" s="8"/>
      <c r="C2085" s="8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9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1"/>
      <c r="AN2085" s="1"/>
      <c r="AO2085" s="1"/>
      <c r="AP2085" s="1"/>
      <c r="AQ2085" s="1"/>
      <c r="AR2085" s="1"/>
      <c r="AS2085" s="1"/>
      <c r="AT2085" s="6"/>
      <c r="AU2085" s="1"/>
      <c r="AV2085" s="1"/>
      <c r="AW2085" s="1"/>
      <c r="AX2085" s="1"/>
      <c r="AY2085" s="3"/>
    </row>
    <row r="2086" spans="2:51" x14ac:dyDescent="0.2">
      <c r="B2086" s="8"/>
      <c r="C2086" s="8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9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  <c r="AM2086" s="1"/>
      <c r="AN2086" s="1"/>
      <c r="AO2086" s="1"/>
      <c r="AP2086" s="1"/>
      <c r="AQ2086" s="1"/>
      <c r="AR2086" s="1"/>
      <c r="AS2086" s="1"/>
      <c r="AT2086" s="6"/>
      <c r="AU2086" s="1"/>
      <c r="AV2086" s="1"/>
      <c r="AW2086" s="1"/>
      <c r="AX2086" s="1"/>
      <c r="AY2086" s="3"/>
    </row>
    <row r="2087" spans="2:51" x14ac:dyDescent="0.2">
      <c r="B2087" s="8"/>
      <c r="C2087" s="8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9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  <c r="AR2087" s="1"/>
      <c r="AS2087" s="1"/>
      <c r="AT2087" s="6"/>
      <c r="AU2087" s="1"/>
      <c r="AV2087" s="1"/>
      <c r="AW2087" s="1"/>
      <c r="AX2087" s="1"/>
      <c r="AY2087" s="3"/>
    </row>
    <row r="2088" spans="2:51" x14ac:dyDescent="0.2">
      <c r="B2088" s="8"/>
      <c r="C2088" s="8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9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  <c r="AN2088" s="1"/>
      <c r="AO2088" s="1"/>
      <c r="AP2088" s="1"/>
      <c r="AQ2088" s="1"/>
      <c r="AR2088" s="1"/>
      <c r="AS2088" s="1"/>
      <c r="AT2088" s="6"/>
      <c r="AU2088" s="1"/>
      <c r="AV2088" s="1"/>
      <c r="AW2088" s="1"/>
      <c r="AX2088" s="1"/>
      <c r="AY2088" s="3"/>
    </row>
    <row r="2089" spans="2:51" x14ac:dyDescent="0.2">
      <c r="B2089" s="8"/>
      <c r="C2089" s="8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9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6"/>
      <c r="AU2089" s="1"/>
      <c r="AV2089" s="1"/>
      <c r="AW2089" s="1"/>
      <c r="AX2089" s="1"/>
      <c r="AY2089" s="3"/>
    </row>
    <row r="2090" spans="2:51" x14ac:dyDescent="0.2">
      <c r="B2090" s="8"/>
      <c r="C2090" s="8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9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  <c r="AN2090" s="1"/>
      <c r="AO2090" s="1"/>
      <c r="AP2090" s="1"/>
      <c r="AQ2090" s="1"/>
      <c r="AR2090" s="1"/>
      <c r="AS2090" s="1"/>
      <c r="AT2090" s="6"/>
      <c r="AU2090" s="1"/>
      <c r="AV2090" s="1"/>
      <c r="AW2090" s="1"/>
      <c r="AX2090" s="1"/>
      <c r="AY2090" s="3"/>
    </row>
    <row r="2091" spans="2:51" x14ac:dyDescent="0.2">
      <c r="B2091" s="8"/>
      <c r="C2091" s="8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9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/>
      <c r="AN2091" s="1"/>
      <c r="AO2091" s="1"/>
      <c r="AP2091" s="1"/>
      <c r="AQ2091" s="1"/>
      <c r="AR2091" s="1"/>
      <c r="AS2091" s="1"/>
      <c r="AT2091" s="6"/>
      <c r="AU2091" s="1"/>
      <c r="AV2091" s="1"/>
      <c r="AW2091" s="1"/>
      <c r="AX2091" s="1"/>
      <c r="AY2091" s="3"/>
    </row>
    <row r="2092" spans="2:51" x14ac:dyDescent="0.2">
      <c r="B2092" s="8"/>
      <c r="C2092" s="8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9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  <c r="AQ2092" s="1"/>
      <c r="AR2092" s="1"/>
      <c r="AS2092" s="1"/>
      <c r="AT2092" s="6"/>
      <c r="AU2092" s="1"/>
      <c r="AV2092" s="1"/>
      <c r="AW2092" s="1"/>
      <c r="AX2092" s="1"/>
      <c r="AY2092" s="3"/>
    </row>
    <row r="2093" spans="2:51" x14ac:dyDescent="0.2">
      <c r="B2093" s="8"/>
      <c r="C2093" s="8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9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  <c r="AQ2093" s="1"/>
      <c r="AR2093" s="1"/>
      <c r="AS2093" s="1"/>
      <c r="AT2093" s="6"/>
      <c r="AU2093" s="1"/>
      <c r="AV2093" s="1"/>
      <c r="AW2093" s="1"/>
      <c r="AX2093" s="1"/>
      <c r="AY2093" s="3"/>
    </row>
    <row r="2094" spans="2:51" x14ac:dyDescent="0.2">
      <c r="B2094" s="8"/>
      <c r="C2094" s="8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9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  <c r="AM2094" s="1"/>
      <c r="AN2094" s="1"/>
      <c r="AO2094" s="1"/>
      <c r="AP2094" s="1"/>
      <c r="AQ2094" s="1"/>
      <c r="AR2094" s="1"/>
      <c r="AS2094" s="1"/>
      <c r="AT2094" s="6"/>
      <c r="AU2094" s="1"/>
      <c r="AV2094" s="1"/>
      <c r="AW2094" s="1"/>
      <c r="AX2094" s="1"/>
      <c r="AY2094" s="3"/>
    </row>
    <row r="2095" spans="2:51" x14ac:dyDescent="0.2">
      <c r="B2095" s="8"/>
      <c r="C2095" s="8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9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  <c r="AQ2095" s="1"/>
      <c r="AR2095" s="1"/>
      <c r="AS2095" s="1"/>
      <c r="AT2095" s="6"/>
      <c r="AU2095" s="1"/>
      <c r="AV2095" s="1"/>
      <c r="AW2095" s="1"/>
      <c r="AX2095" s="1"/>
      <c r="AY2095" s="3"/>
    </row>
    <row r="2096" spans="2:51" x14ac:dyDescent="0.2">
      <c r="B2096" s="8"/>
      <c r="C2096" s="8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9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  <c r="AR2096" s="1"/>
      <c r="AS2096" s="1"/>
      <c r="AT2096" s="6"/>
      <c r="AU2096" s="1"/>
      <c r="AV2096" s="1"/>
      <c r="AW2096" s="1"/>
      <c r="AX2096" s="1"/>
      <c r="AY2096" s="3"/>
    </row>
    <row r="2097" spans="2:51" x14ac:dyDescent="0.2">
      <c r="B2097" s="8"/>
      <c r="C2097" s="8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9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/>
      <c r="AN2097" s="1"/>
      <c r="AO2097" s="1"/>
      <c r="AP2097" s="1"/>
      <c r="AQ2097" s="1"/>
      <c r="AR2097" s="1"/>
      <c r="AS2097" s="1"/>
      <c r="AT2097" s="6"/>
      <c r="AU2097" s="1"/>
      <c r="AV2097" s="1"/>
      <c r="AW2097" s="1"/>
      <c r="AX2097" s="1"/>
      <c r="AY2097" s="3"/>
    </row>
    <row r="2098" spans="2:51" x14ac:dyDescent="0.2">
      <c r="B2098" s="8"/>
      <c r="C2098" s="8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9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  <c r="AM2098" s="1"/>
      <c r="AN2098" s="1"/>
      <c r="AO2098" s="1"/>
      <c r="AP2098" s="1"/>
      <c r="AQ2098" s="1"/>
      <c r="AR2098" s="1"/>
      <c r="AS2098" s="1"/>
      <c r="AT2098" s="6"/>
      <c r="AU2098" s="1"/>
      <c r="AV2098" s="1"/>
      <c r="AW2098" s="1"/>
      <c r="AX2098" s="1"/>
      <c r="AY2098" s="3"/>
    </row>
    <row r="2099" spans="2:51" x14ac:dyDescent="0.2">
      <c r="B2099" s="8"/>
      <c r="C2099" s="8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9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  <c r="AM2099" s="1"/>
      <c r="AN2099" s="1"/>
      <c r="AO2099" s="1"/>
      <c r="AP2099" s="1"/>
      <c r="AQ2099" s="1"/>
      <c r="AR2099" s="1"/>
      <c r="AS2099" s="1"/>
      <c r="AT2099" s="6"/>
      <c r="AU2099" s="1"/>
      <c r="AV2099" s="1"/>
      <c r="AW2099" s="1"/>
      <c r="AX2099" s="1"/>
      <c r="AY2099" s="3"/>
    </row>
    <row r="2100" spans="2:51" x14ac:dyDescent="0.2">
      <c r="B2100" s="8"/>
      <c r="C2100" s="8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9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  <c r="AM2100" s="1"/>
      <c r="AN2100" s="1"/>
      <c r="AO2100" s="1"/>
      <c r="AP2100" s="1"/>
      <c r="AQ2100" s="1"/>
      <c r="AR2100" s="1"/>
      <c r="AS2100" s="1"/>
      <c r="AT2100" s="6"/>
      <c r="AU2100" s="1"/>
      <c r="AV2100" s="1"/>
      <c r="AW2100" s="1"/>
      <c r="AX2100" s="1"/>
      <c r="AY2100" s="3"/>
    </row>
    <row r="2101" spans="2:51" x14ac:dyDescent="0.2">
      <c r="B2101" s="8"/>
      <c r="C2101" s="8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9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  <c r="AQ2101" s="1"/>
      <c r="AR2101" s="1"/>
      <c r="AS2101" s="1"/>
      <c r="AT2101" s="6"/>
      <c r="AU2101" s="1"/>
      <c r="AV2101" s="1"/>
      <c r="AW2101" s="1"/>
      <c r="AX2101" s="1"/>
      <c r="AY2101" s="3"/>
    </row>
    <row r="2102" spans="2:51" x14ac:dyDescent="0.2">
      <c r="B2102" s="8"/>
      <c r="C2102" s="8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9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  <c r="AM2102" s="1"/>
      <c r="AN2102" s="1"/>
      <c r="AO2102" s="1"/>
      <c r="AP2102" s="1"/>
      <c r="AQ2102" s="1"/>
      <c r="AR2102" s="1"/>
      <c r="AS2102" s="1"/>
      <c r="AT2102" s="6"/>
      <c r="AU2102" s="1"/>
      <c r="AV2102" s="1"/>
      <c r="AW2102" s="1"/>
      <c r="AX2102" s="1"/>
      <c r="AY2102" s="3"/>
    </row>
    <row r="2103" spans="2:51" x14ac:dyDescent="0.2">
      <c r="B2103" s="8"/>
      <c r="C2103" s="8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9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  <c r="AR2103" s="1"/>
      <c r="AS2103" s="1"/>
      <c r="AT2103" s="6"/>
      <c r="AU2103" s="1"/>
      <c r="AV2103" s="1"/>
      <c r="AW2103" s="1"/>
      <c r="AX2103" s="1"/>
      <c r="AY2103" s="3"/>
    </row>
    <row r="2104" spans="2:51" x14ac:dyDescent="0.2">
      <c r="B2104" s="8"/>
      <c r="C2104" s="8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9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  <c r="AQ2104" s="1"/>
      <c r="AR2104" s="1"/>
      <c r="AS2104" s="1"/>
      <c r="AT2104" s="6"/>
      <c r="AU2104" s="1"/>
      <c r="AV2104" s="1"/>
      <c r="AW2104" s="1"/>
      <c r="AX2104" s="1"/>
      <c r="AY2104" s="3"/>
    </row>
    <row r="2105" spans="2:51" x14ac:dyDescent="0.2">
      <c r="B2105" s="8"/>
      <c r="C2105" s="8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9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  <c r="AM2105" s="1"/>
      <c r="AN2105" s="1"/>
      <c r="AO2105" s="1"/>
      <c r="AP2105" s="1"/>
      <c r="AQ2105" s="1"/>
      <c r="AR2105" s="1"/>
      <c r="AS2105" s="1"/>
      <c r="AT2105" s="6"/>
      <c r="AU2105" s="1"/>
      <c r="AV2105" s="1"/>
      <c r="AW2105" s="1"/>
      <c r="AX2105" s="1"/>
      <c r="AY2105" s="3"/>
    </row>
    <row r="2106" spans="2:51" x14ac:dyDescent="0.2">
      <c r="B2106" s="8"/>
      <c r="C2106" s="8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9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  <c r="AM2106" s="1"/>
      <c r="AN2106" s="1"/>
      <c r="AO2106" s="1"/>
      <c r="AP2106" s="1"/>
      <c r="AQ2106" s="1"/>
      <c r="AR2106" s="1"/>
      <c r="AS2106" s="1"/>
      <c r="AT2106" s="6"/>
      <c r="AU2106" s="1"/>
      <c r="AV2106" s="1"/>
      <c r="AW2106" s="1"/>
      <c r="AX2106" s="1"/>
      <c r="AY2106" s="3"/>
    </row>
    <row r="2107" spans="2:51" x14ac:dyDescent="0.2">
      <c r="B2107" s="8"/>
      <c r="C2107" s="8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9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  <c r="AN2107" s="1"/>
      <c r="AO2107" s="1"/>
      <c r="AP2107" s="1"/>
      <c r="AQ2107" s="1"/>
      <c r="AR2107" s="1"/>
      <c r="AS2107" s="1"/>
      <c r="AT2107" s="6"/>
      <c r="AU2107" s="1"/>
      <c r="AV2107" s="1"/>
      <c r="AW2107" s="1"/>
      <c r="AX2107" s="1"/>
      <c r="AY2107" s="3"/>
    </row>
    <row r="2108" spans="2:51" x14ac:dyDescent="0.2">
      <c r="B2108" s="8"/>
      <c r="C2108" s="8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9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  <c r="AN2108" s="1"/>
      <c r="AO2108" s="1"/>
      <c r="AP2108" s="1"/>
      <c r="AQ2108" s="1"/>
      <c r="AR2108" s="1"/>
      <c r="AS2108" s="1"/>
      <c r="AT2108" s="6"/>
      <c r="AU2108" s="1"/>
      <c r="AV2108" s="1"/>
      <c r="AW2108" s="1"/>
      <c r="AX2108" s="1"/>
      <c r="AY2108" s="3"/>
    </row>
    <row r="2109" spans="2:51" x14ac:dyDescent="0.2">
      <c r="B2109" s="8"/>
      <c r="C2109" s="8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9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  <c r="AN2109" s="1"/>
      <c r="AO2109" s="1"/>
      <c r="AP2109" s="1"/>
      <c r="AQ2109" s="1"/>
      <c r="AR2109" s="1"/>
      <c r="AS2109" s="1"/>
      <c r="AT2109" s="6"/>
      <c r="AU2109" s="1"/>
      <c r="AV2109" s="1"/>
      <c r="AW2109" s="1"/>
      <c r="AX2109" s="1"/>
      <c r="AY2109" s="3"/>
    </row>
    <row r="2110" spans="2:51" x14ac:dyDescent="0.2">
      <c r="B2110" s="8"/>
      <c r="C2110" s="8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9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  <c r="AN2110" s="1"/>
      <c r="AO2110" s="1"/>
      <c r="AP2110" s="1"/>
      <c r="AQ2110" s="1"/>
      <c r="AR2110" s="1"/>
      <c r="AS2110" s="1"/>
      <c r="AT2110" s="6"/>
      <c r="AU2110" s="1"/>
      <c r="AV2110" s="1"/>
      <c r="AW2110" s="1"/>
      <c r="AX2110" s="1"/>
      <c r="AY2110" s="3"/>
    </row>
    <row r="2111" spans="2:51" x14ac:dyDescent="0.2">
      <c r="B2111" s="8"/>
      <c r="C2111" s="8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9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  <c r="AN2111" s="1"/>
      <c r="AO2111" s="1"/>
      <c r="AP2111" s="1"/>
      <c r="AQ2111" s="1"/>
      <c r="AR2111" s="1"/>
      <c r="AS2111" s="1"/>
      <c r="AT2111" s="6"/>
      <c r="AU2111" s="1"/>
      <c r="AV2111" s="1"/>
      <c r="AW2111" s="1"/>
      <c r="AX2111" s="1"/>
      <c r="AY2111" s="3"/>
    </row>
    <row r="2112" spans="2:51" x14ac:dyDescent="0.2">
      <c r="B2112" s="8"/>
      <c r="C2112" s="8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9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  <c r="AQ2112" s="1"/>
      <c r="AR2112" s="1"/>
      <c r="AS2112" s="1"/>
      <c r="AT2112" s="6"/>
      <c r="AU2112" s="1"/>
      <c r="AV2112" s="1"/>
      <c r="AW2112" s="1"/>
      <c r="AX2112" s="1"/>
      <c r="AY2112" s="3"/>
    </row>
    <row r="2113" spans="2:51" x14ac:dyDescent="0.2">
      <c r="B2113" s="8"/>
      <c r="C2113" s="8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9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  <c r="AQ2113" s="1"/>
      <c r="AR2113" s="1"/>
      <c r="AS2113" s="1"/>
      <c r="AT2113" s="6"/>
      <c r="AU2113" s="1"/>
      <c r="AV2113" s="1"/>
      <c r="AW2113" s="1"/>
      <c r="AX2113" s="1"/>
      <c r="AY2113" s="3"/>
    </row>
    <row r="2114" spans="2:51" x14ac:dyDescent="0.2">
      <c r="B2114" s="8"/>
      <c r="C2114" s="8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9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  <c r="AQ2114" s="1"/>
      <c r="AR2114" s="1"/>
      <c r="AS2114" s="1"/>
      <c r="AT2114" s="6"/>
      <c r="AU2114" s="1"/>
      <c r="AV2114" s="1"/>
      <c r="AW2114" s="1"/>
      <c r="AX2114" s="1"/>
      <c r="AY2114" s="3"/>
    </row>
    <row r="2115" spans="2:51" x14ac:dyDescent="0.2">
      <c r="B2115" s="8"/>
      <c r="C2115" s="8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9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  <c r="AQ2115" s="1"/>
      <c r="AR2115" s="1"/>
      <c r="AS2115" s="1"/>
      <c r="AT2115" s="6"/>
      <c r="AU2115" s="1"/>
      <c r="AV2115" s="1"/>
      <c r="AW2115" s="1"/>
      <c r="AX2115" s="1"/>
      <c r="AY2115" s="3"/>
    </row>
    <row r="2116" spans="2:51" x14ac:dyDescent="0.2">
      <c r="B2116" s="8"/>
      <c r="C2116" s="8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9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  <c r="AQ2116" s="1"/>
      <c r="AR2116" s="1"/>
      <c r="AS2116" s="1"/>
      <c r="AT2116" s="6"/>
      <c r="AU2116" s="1"/>
      <c r="AV2116" s="1"/>
      <c r="AW2116" s="1"/>
      <c r="AX2116" s="1"/>
      <c r="AY2116" s="3"/>
    </row>
    <row r="2117" spans="2:51" x14ac:dyDescent="0.2">
      <c r="B2117" s="8"/>
      <c r="C2117" s="8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9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  <c r="AQ2117" s="1"/>
      <c r="AR2117" s="1"/>
      <c r="AS2117" s="1"/>
      <c r="AT2117" s="6"/>
      <c r="AU2117" s="1"/>
      <c r="AV2117" s="1"/>
      <c r="AW2117" s="1"/>
      <c r="AX2117" s="1"/>
      <c r="AY2117" s="3"/>
    </row>
    <row r="2118" spans="2:51" x14ac:dyDescent="0.2">
      <c r="B2118" s="8"/>
      <c r="C2118" s="8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9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  <c r="AN2118" s="1"/>
      <c r="AO2118" s="1"/>
      <c r="AP2118" s="1"/>
      <c r="AQ2118" s="1"/>
      <c r="AR2118" s="1"/>
      <c r="AS2118" s="1"/>
      <c r="AT2118" s="6"/>
      <c r="AU2118" s="1"/>
      <c r="AV2118" s="1"/>
      <c r="AW2118" s="1"/>
      <c r="AX2118" s="1"/>
      <c r="AY2118" s="3"/>
    </row>
    <row r="2119" spans="2:51" x14ac:dyDescent="0.2">
      <c r="B2119" s="8"/>
      <c r="C2119" s="8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9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  <c r="AN2119" s="1"/>
      <c r="AO2119" s="1"/>
      <c r="AP2119" s="1"/>
      <c r="AQ2119" s="1"/>
      <c r="AR2119" s="1"/>
      <c r="AS2119" s="1"/>
      <c r="AT2119" s="6"/>
      <c r="AU2119" s="1"/>
      <c r="AV2119" s="1"/>
      <c r="AW2119" s="1"/>
      <c r="AX2119" s="1"/>
      <c r="AY2119" s="3"/>
    </row>
    <row r="2120" spans="2:51" x14ac:dyDescent="0.2">
      <c r="B2120" s="8"/>
      <c r="C2120" s="8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9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  <c r="AQ2120" s="1"/>
      <c r="AR2120" s="1"/>
      <c r="AS2120" s="1"/>
      <c r="AT2120" s="6"/>
      <c r="AU2120" s="1"/>
      <c r="AV2120" s="1"/>
      <c r="AW2120" s="1"/>
      <c r="AX2120" s="1"/>
      <c r="AY2120" s="3"/>
    </row>
    <row r="2121" spans="2:51" x14ac:dyDescent="0.2">
      <c r="B2121" s="8"/>
      <c r="C2121" s="8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9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  <c r="AQ2121" s="1"/>
      <c r="AR2121" s="1"/>
      <c r="AS2121" s="1"/>
      <c r="AT2121" s="6"/>
      <c r="AU2121" s="1"/>
      <c r="AV2121" s="1"/>
      <c r="AW2121" s="1"/>
      <c r="AX2121" s="1"/>
      <c r="AY2121" s="3"/>
    </row>
    <row r="2122" spans="2:51" x14ac:dyDescent="0.2">
      <c r="B2122" s="8"/>
      <c r="C2122" s="8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9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  <c r="AQ2122" s="1"/>
      <c r="AR2122" s="1"/>
      <c r="AS2122" s="1"/>
      <c r="AT2122" s="6"/>
      <c r="AU2122" s="1"/>
      <c r="AV2122" s="1"/>
      <c r="AW2122" s="1"/>
      <c r="AX2122" s="1"/>
      <c r="AY2122" s="3"/>
    </row>
    <row r="2123" spans="2:51" x14ac:dyDescent="0.2">
      <c r="B2123" s="8"/>
      <c r="C2123" s="8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9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6"/>
      <c r="AU2123" s="1"/>
      <c r="AV2123" s="1"/>
      <c r="AW2123" s="1"/>
      <c r="AX2123" s="1"/>
      <c r="AY2123" s="3"/>
    </row>
    <row r="2124" spans="2:51" x14ac:dyDescent="0.2">
      <c r="B2124" s="8"/>
      <c r="C2124" s="8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9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  <c r="AR2124" s="1"/>
      <c r="AS2124" s="1"/>
      <c r="AT2124" s="6"/>
      <c r="AU2124" s="1"/>
      <c r="AV2124" s="1"/>
      <c r="AW2124" s="1"/>
      <c r="AX2124" s="1"/>
      <c r="AY2124" s="3"/>
    </row>
    <row r="2125" spans="2:51" x14ac:dyDescent="0.2">
      <c r="B2125" s="8"/>
      <c r="C2125" s="8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9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  <c r="AM2125" s="1"/>
      <c r="AN2125" s="1"/>
      <c r="AO2125" s="1"/>
      <c r="AP2125" s="1"/>
      <c r="AQ2125" s="1"/>
      <c r="AR2125" s="1"/>
      <c r="AS2125" s="1"/>
      <c r="AT2125" s="6"/>
      <c r="AU2125" s="1"/>
      <c r="AV2125" s="1"/>
      <c r="AW2125" s="1"/>
      <c r="AX2125" s="1"/>
      <c r="AY2125" s="3"/>
    </row>
    <row r="2126" spans="2:51" x14ac:dyDescent="0.2">
      <c r="B2126" s="8"/>
      <c r="C2126" s="8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9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  <c r="AM2126" s="1"/>
      <c r="AN2126" s="1"/>
      <c r="AO2126" s="1"/>
      <c r="AP2126" s="1"/>
      <c r="AQ2126" s="1"/>
      <c r="AR2126" s="1"/>
      <c r="AS2126" s="1"/>
      <c r="AT2126" s="6"/>
      <c r="AU2126" s="1"/>
      <c r="AV2126" s="1"/>
      <c r="AW2126" s="1"/>
      <c r="AX2126" s="1"/>
      <c r="AY2126" s="3"/>
    </row>
    <row r="2127" spans="2:51" x14ac:dyDescent="0.2">
      <c r="B2127" s="8"/>
      <c r="C2127" s="8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9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  <c r="AQ2127" s="1"/>
      <c r="AR2127" s="1"/>
      <c r="AS2127" s="1"/>
      <c r="AT2127" s="6"/>
      <c r="AU2127" s="1"/>
      <c r="AV2127" s="1"/>
      <c r="AW2127" s="1"/>
      <c r="AX2127" s="1"/>
      <c r="AY2127" s="3"/>
    </row>
    <row r="2128" spans="2:51" x14ac:dyDescent="0.2">
      <c r="B2128" s="8"/>
      <c r="C2128" s="8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9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  <c r="AQ2128" s="1"/>
      <c r="AR2128" s="1"/>
      <c r="AS2128" s="1"/>
      <c r="AT2128" s="6"/>
      <c r="AU2128" s="1"/>
      <c r="AV2128" s="1"/>
      <c r="AW2128" s="1"/>
      <c r="AX2128" s="1"/>
      <c r="AY2128" s="3"/>
    </row>
    <row r="2129" spans="2:51" x14ac:dyDescent="0.2">
      <c r="B2129" s="8"/>
      <c r="C2129" s="8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9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  <c r="AM2129" s="1"/>
      <c r="AN2129" s="1"/>
      <c r="AO2129" s="1"/>
      <c r="AP2129" s="1"/>
      <c r="AQ2129" s="1"/>
      <c r="AR2129" s="1"/>
      <c r="AS2129" s="1"/>
      <c r="AT2129" s="6"/>
      <c r="AU2129" s="1"/>
      <c r="AV2129" s="1"/>
      <c r="AW2129" s="1"/>
      <c r="AX2129" s="1"/>
      <c r="AY2129" s="3"/>
    </row>
    <row r="2130" spans="2:51" x14ac:dyDescent="0.2">
      <c r="B2130" s="8"/>
      <c r="C2130" s="8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9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  <c r="AQ2130" s="1"/>
      <c r="AR2130" s="1"/>
      <c r="AS2130" s="1"/>
      <c r="AT2130" s="6"/>
      <c r="AU2130" s="1"/>
      <c r="AV2130" s="1"/>
      <c r="AW2130" s="1"/>
      <c r="AX2130" s="1"/>
      <c r="AY2130" s="3"/>
    </row>
    <row r="2131" spans="2:51" x14ac:dyDescent="0.2">
      <c r="B2131" s="8"/>
      <c r="C2131" s="8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9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  <c r="AQ2131" s="1"/>
      <c r="AR2131" s="1"/>
      <c r="AS2131" s="1"/>
      <c r="AT2131" s="6"/>
      <c r="AU2131" s="1"/>
      <c r="AV2131" s="1"/>
      <c r="AW2131" s="1"/>
      <c r="AX2131" s="1"/>
      <c r="AY2131" s="3"/>
    </row>
    <row r="2132" spans="2:51" x14ac:dyDescent="0.2">
      <c r="B2132" s="8"/>
      <c r="C2132" s="8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9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  <c r="AQ2132" s="1"/>
      <c r="AR2132" s="1"/>
      <c r="AS2132" s="1"/>
      <c r="AT2132" s="6"/>
      <c r="AU2132" s="1"/>
      <c r="AV2132" s="1"/>
      <c r="AW2132" s="1"/>
      <c r="AX2132" s="1"/>
      <c r="AY2132" s="3"/>
    </row>
    <row r="2133" spans="2:51" x14ac:dyDescent="0.2">
      <c r="B2133" s="8"/>
      <c r="C2133" s="8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9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  <c r="AM2133" s="1"/>
      <c r="AN2133" s="1"/>
      <c r="AO2133" s="1"/>
      <c r="AP2133" s="1"/>
      <c r="AQ2133" s="1"/>
      <c r="AR2133" s="1"/>
      <c r="AS2133" s="1"/>
      <c r="AT2133" s="6"/>
      <c r="AU2133" s="1"/>
      <c r="AV2133" s="1"/>
      <c r="AW2133" s="1"/>
      <c r="AX2133" s="1"/>
      <c r="AY2133" s="3"/>
    </row>
    <row r="2134" spans="2:51" x14ac:dyDescent="0.2">
      <c r="B2134" s="8"/>
      <c r="C2134" s="8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9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  <c r="AM2134" s="1"/>
      <c r="AN2134" s="1"/>
      <c r="AO2134" s="1"/>
      <c r="AP2134" s="1"/>
      <c r="AQ2134" s="1"/>
      <c r="AR2134" s="1"/>
      <c r="AS2134" s="1"/>
      <c r="AT2134" s="6"/>
      <c r="AU2134" s="1"/>
      <c r="AV2134" s="1"/>
      <c r="AW2134" s="1"/>
      <c r="AX2134" s="1"/>
      <c r="AY2134" s="3"/>
    </row>
    <row r="2135" spans="2:51" x14ac:dyDescent="0.2">
      <c r="B2135" s="8"/>
      <c r="C2135" s="8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9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  <c r="AR2135" s="1"/>
      <c r="AS2135" s="1"/>
      <c r="AT2135" s="6"/>
      <c r="AU2135" s="1"/>
      <c r="AV2135" s="1"/>
      <c r="AW2135" s="1"/>
      <c r="AX2135" s="1"/>
      <c r="AY2135" s="3"/>
    </row>
    <row r="2136" spans="2:51" x14ac:dyDescent="0.2">
      <c r="B2136" s="8"/>
      <c r="C2136" s="8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9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  <c r="AM2136" s="1"/>
      <c r="AN2136" s="1"/>
      <c r="AO2136" s="1"/>
      <c r="AP2136" s="1"/>
      <c r="AQ2136" s="1"/>
      <c r="AR2136" s="1"/>
      <c r="AS2136" s="1"/>
      <c r="AT2136" s="6"/>
      <c r="AU2136" s="1"/>
      <c r="AV2136" s="1"/>
      <c r="AW2136" s="1"/>
      <c r="AX2136" s="1"/>
      <c r="AY2136" s="3"/>
    </row>
    <row r="2137" spans="2:51" x14ac:dyDescent="0.2">
      <c r="B2137" s="8"/>
      <c r="C2137" s="8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9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  <c r="AQ2137" s="1"/>
      <c r="AR2137" s="1"/>
      <c r="AS2137" s="1"/>
      <c r="AT2137" s="6"/>
      <c r="AU2137" s="1"/>
      <c r="AV2137" s="1"/>
      <c r="AW2137" s="1"/>
      <c r="AX2137" s="1"/>
      <c r="AY2137" s="3"/>
    </row>
    <row r="2138" spans="2:51" x14ac:dyDescent="0.2">
      <c r="B2138" s="8"/>
      <c r="C2138" s="8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9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  <c r="AR2138" s="1"/>
      <c r="AS2138" s="1"/>
      <c r="AT2138" s="6"/>
      <c r="AU2138" s="1"/>
      <c r="AV2138" s="1"/>
      <c r="AW2138" s="1"/>
      <c r="AX2138" s="1"/>
      <c r="AY2138" s="3"/>
    </row>
    <row r="2139" spans="2:51" x14ac:dyDescent="0.2">
      <c r="B2139" s="8"/>
      <c r="C2139" s="8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9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  <c r="AQ2139" s="1"/>
      <c r="AR2139" s="1"/>
      <c r="AS2139" s="1"/>
      <c r="AT2139" s="6"/>
      <c r="AU2139" s="1"/>
      <c r="AV2139" s="1"/>
      <c r="AW2139" s="1"/>
      <c r="AX2139" s="1"/>
      <c r="AY2139" s="3"/>
    </row>
    <row r="2140" spans="2:51" x14ac:dyDescent="0.2">
      <c r="B2140" s="8"/>
      <c r="C2140" s="8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9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  <c r="AQ2140" s="1"/>
      <c r="AR2140" s="1"/>
      <c r="AS2140" s="1"/>
      <c r="AT2140" s="6"/>
      <c r="AU2140" s="1"/>
      <c r="AV2140" s="1"/>
      <c r="AW2140" s="1"/>
      <c r="AX2140" s="1"/>
      <c r="AY2140" s="3"/>
    </row>
    <row r="2141" spans="2:51" x14ac:dyDescent="0.2">
      <c r="B2141" s="8"/>
      <c r="C2141" s="8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9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  <c r="AR2141" s="1"/>
      <c r="AS2141" s="1"/>
      <c r="AT2141" s="6"/>
      <c r="AU2141" s="1"/>
      <c r="AV2141" s="1"/>
      <c r="AW2141" s="1"/>
      <c r="AX2141" s="1"/>
      <c r="AY2141" s="3"/>
    </row>
    <row r="2142" spans="2:51" x14ac:dyDescent="0.2">
      <c r="B2142" s="8"/>
      <c r="C2142" s="8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9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  <c r="AR2142" s="1"/>
      <c r="AS2142" s="1"/>
      <c r="AT2142" s="6"/>
      <c r="AU2142" s="1"/>
      <c r="AV2142" s="1"/>
      <c r="AW2142" s="1"/>
      <c r="AX2142" s="1"/>
      <c r="AY2142" s="3"/>
    </row>
    <row r="2143" spans="2:51" x14ac:dyDescent="0.2">
      <c r="B2143" s="8"/>
      <c r="C2143" s="8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9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  <c r="AR2143" s="1"/>
      <c r="AS2143" s="1"/>
      <c r="AT2143" s="6"/>
      <c r="AU2143" s="1"/>
      <c r="AV2143" s="1"/>
      <c r="AW2143" s="1"/>
      <c r="AX2143" s="1"/>
      <c r="AY2143" s="3"/>
    </row>
    <row r="2144" spans="2:51" x14ac:dyDescent="0.2">
      <c r="B2144" s="8"/>
      <c r="C2144" s="8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9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  <c r="AR2144" s="1"/>
      <c r="AS2144" s="1"/>
      <c r="AT2144" s="6"/>
      <c r="AU2144" s="1"/>
      <c r="AV2144" s="1"/>
      <c r="AW2144" s="1"/>
      <c r="AX2144" s="1"/>
      <c r="AY2144" s="3"/>
    </row>
    <row r="2145" spans="2:51" x14ac:dyDescent="0.2">
      <c r="B2145" s="8"/>
      <c r="C2145" s="8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9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  <c r="AR2145" s="1"/>
      <c r="AS2145" s="1"/>
      <c r="AT2145" s="6"/>
      <c r="AU2145" s="1"/>
      <c r="AV2145" s="1"/>
      <c r="AW2145" s="1"/>
      <c r="AX2145" s="1"/>
      <c r="AY2145" s="3"/>
    </row>
    <row r="2146" spans="2:51" x14ac:dyDescent="0.2">
      <c r="B2146" s="8"/>
      <c r="C2146" s="8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9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  <c r="AQ2146" s="1"/>
      <c r="AR2146" s="1"/>
      <c r="AS2146" s="1"/>
      <c r="AT2146" s="6"/>
      <c r="AU2146" s="1"/>
      <c r="AV2146" s="1"/>
      <c r="AW2146" s="1"/>
      <c r="AX2146" s="1"/>
      <c r="AY2146" s="3"/>
    </row>
    <row r="2147" spans="2:51" x14ac:dyDescent="0.2">
      <c r="B2147" s="8"/>
      <c r="C2147" s="8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9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  <c r="AQ2147" s="1"/>
      <c r="AR2147" s="1"/>
      <c r="AS2147" s="1"/>
      <c r="AT2147" s="6"/>
      <c r="AU2147" s="1"/>
      <c r="AV2147" s="1"/>
      <c r="AW2147" s="1"/>
      <c r="AX2147" s="1"/>
      <c r="AY2147" s="3"/>
    </row>
    <row r="2148" spans="2:51" x14ac:dyDescent="0.2">
      <c r="B2148" s="8"/>
      <c r="C2148" s="8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9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  <c r="AR2148" s="1"/>
      <c r="AS2148" s="1"/>
      <c r="AT2148" s="6"/>
      <c r="AU2148" s="1"/>
      <c r="AV2148" s="1"/>
      <c r="AW2148" s="1"/>
      <c r="AX2148" s="1"/>
      <c r="AY2148" s="3"/>
    </row>
    <row r="2149" spans="2:51" x14ac:dyDescent="0.2">
      <c r="B2149" s="8"/>
      <c r="C2149" s="8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9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  <c r="AR2149" s="1"/>
      <c r="AS2149" s="1"/>
      <c r="AT2149" s="6"/>
      <c r="AU2149" s="1"/>
      <c r="AV2149" s="1"/>
      <c r="AW2149" s="1"/>
      <c r="AX2149" s="1"/>
      <c r="AY2149" s="3"/>
    </row>
    <row r="2150" spans="2:51" x14ac:dyDescent="0.2">
      <c r="B2150" s="8"/>
      <c r="C2150" s="8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9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1"/>
      <c r="AR2150" s="1"/>
      <c r="AS2150" s="1"/>
      <c r="AT2150" s="6"/>
      <c r="AU2150" s="1"/>
      <c r="AV2150" s="1"/>
      <c r="AW2150" s="1"/>
      <c r="AX2150" s="1"/>
      <c r="AY2150" s="3"/>
    </row>
    <row r="2151" spans="2:51" x14ac:dyDescent="0.2">
      <c r="B2151" s="8"/>
      <c r="C2151" s="8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9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  <c r="AN2151" s="1"/>
      <c r="AO2151" s="1"/>
      <c r="AP2151" s="1"/>
      <c r="AQ2151" s="1"/>
      <c r="AR2151" s="1"/>
      <c r="AS2151" s="1"/>
      <c r="AT2151" s="6"/>
      <c r="AU2151" s="1"/>
      <c r="AV2151" s="1"/>
      <c r="AW2151" s="1"/>
      <c r="AX2151" s="1"/>
      <c r="AY2151" s="3"/>
    </row>
    <row r="2152" spans="2:51" x14ac:dyDescent="0.2">
      <c r="B2152" s="8"/>
      <c r="C2152" s="8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9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  <c r="AQ2152" s="1"/>
      <c r="AR2152" s="1"/>
      <c r="AS2152" s="1"/>
      <c r="AT2152" s="6"/>
      <c r="AU2152" s="1"/>
      <c r="AV2152" s="1"/>
      <c r="AW2152" s="1"/>
      <c r="AX2152" s="1"/>
      <c r="AY2152" s="3"/>
    </row>
    <row r="2153" spans="2:51" x14ac:dyDescent="0.2">
      <c r="B2153" s="8"/>
      <c r="C2153" s="8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9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  <c r="AR2153" s="1"/>
      <c r="AS2153" s="1"/>
      <c r="AT2153" s="6"/>
      <c r="AU2153" s="1"/>
      <c r="AV2153" s="1"/>
      <c r="AW2153" s="1"/>
      <c r="AX2153" s="1"/>
      <c r="AY2153" s="3"/>
    </row>
    <row r="2154" spans="2:51" x14ac:dyDescent="0.2">
      <c r="B2154" s="8"/>
      <c r="C2154" s="8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9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  <c r="AQ2154" s="1"/>
      <c r="AR2154" s="1"/>
      <c r="AS2154" s="1"/>
      <c r="AT2154" s="6"/>
      <c r="AU2154" s="1"/>
      <c r="AV2154" s="1"/>
      <c r="AW2154" s="1"/>
      <c r="AX2154" s="1"/>
      <c r="AY2154" s="3"/>
    </row>
    <row r="2155" spans="2:51" x14ac:dyDescent="0.2">
      <c r="B2155" s="8"/>
      <c r="C2155" s="8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9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  <c r="AQ2155" s="1"/>
      <c r="AR2155" s="1"/>
      <c r="AS2155" s="1"/>
      <c r="AT2155" s="6"/>
      <c r="AU2155" s="1"/>
      <c r="AV2155" s="1"/>
      <c r="AW2155" s="1"/>
      <c r="AX2155" s="1"/>
      <c r="AY2155" s="3"/>
    </row>
    <row r="2156" spans="2:51" x14ac:dyDescent="0.2">
      <c r="B2156" s="8"/>
      <c r="C2156" s="8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9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  <c r="AQ2156" s="1"/>
      <c r="AR2156" s="1"/>
      <c r="AS2156" s="1"/>
      <c r="AT2156" s="6"/>
      <c r="AU2156" s="1"/>
      <c r="AV2156" s="1"/>
      <c r="AW2156" s="1"/>
      <c r="AX2156" s="1"/>
      <c r="AY2156" s="3"/>
    </row>
    <row r="2157" spans="2:51" x14ac:dyDescent="0.2">
      <c r="B2157" s="8"/>
      <c r="C2157" s="8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9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6"/>
      <c r="AU2157" s="1"/>
      <c r="AV2157" s="1"/>
      <c r="AW2157" s="1"/>
      <c r="AX2157" s="1"/>
      <c r="AY2157" s="3"/>
    </row>
    <row r="2158" spans="2:51" x14ac:dyDescent="0.2">
      <c r="B2158" s="8"/>
      <c r="C2158" s="8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9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  <c r="AQ2158" s="1"/>
      <c r="AR2158" s="1"/>
      <c r="AS2158" s="1"/>
      <c r="AT2158" s="6"/>
      <c r="AU2158" s="1"/>
      <c r="AV2158" s="1"/>
      <c r="AW2158" s="1"/>
      <c r="AX2158" s="1"/>
      <c r="AY2158" s="3"/>
    </row>
    <row r="2159" spans="2:51" x14ac:dyDescent="0.2">
      <c r="B2159" s="8"/>
      <c r="C2159" s="8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9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  <c r="AR2159" s="1"/>
      <c r="AS2159" s="1"/>
      <c r="AT2159" s="6"/>
      <c r="AU2159" s="1"/>
      <c r="AV2159" s="1"/>
      <c r="AW2159" s="1"/>
      <c r="AX2159" s="1"/>
      <c r="AY2159" s="3"/>
    </row>
    <row r="2160" spans="2:51" x14ac:dyDescent="0.2">
      <c r="B2160" s="8"/>
      <c r="C2160" s="8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9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  <c r="AR2160" s="1"/>
      <c r="AS2160" s="1"/>
      <c r="AT2160" s="6"/>
      <c r="AU2160" s="1"/>
      <c r="AV2160" s="1"/>
      <c r="AW2160" s="1"/>
      <c r="AX2160" s="1"/>
      <c r="AY2160" s="3"/>
    </row>
    <row r="2161" spans="2:51" x14ac:dyDescent="0.2">
      <c r="B2161" s="8"/>
      <c r="C2161" s="8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9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  <c r="AR2161" s="1"/>
      <c r="AS2161" s="1"/>
      <c r="AT2161" s="6"/>
      <c r="AU2161" s="1"/>
      <c r="AV2161" s="1"/>
      <c r="AW2161" s="1"/>
      <c r="AX2161" s="1"/>
      <c r="AY2161" s="3"/>
    </row>
    <row r="2162" spans="2:51" x14ac:dyDescent="0.2">
      <c r="B2162" s="8"/>
      <c r="C2162" s="8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9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  <c r="AR2162" s="1"/>
      <c r="AS2162" s="1"/>
      <c r="AT2162" s="6"/>
      <c r="AU2162" s="1"/>
      <c r="AV2162" s="1"/>
      <c r="AW2162" s="1"/>
      <c r="AX2162" s="1"/>
      <c r="AY2162" s="3"/>
    </row>
    <row r="2163" spans="2:51" x14ac:dyDescent="0.2">
      <c r="B2163" s="8"/>
      <c r="C2163" s="8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9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  <c r="AQ2163" s="1"/>
      <c r="AR2163" s="1"/>
      <c r="AS2163" s="1"/>
      <c r="AT2163" s="6"/>
      <c r="AU2163" s="1"/>
      <c r="AV2163" s="1"/>
      <c r="AW2163" s="1"/>
      <c r="AX2163" s="1"/>
      <c r="AY2163" s="3"/>
    </row>
    <row r="2164" spans="2:51" x14ac:dyDescent="0.2">
      <c r="B2164" s="8"/>
      <c r="C2164" s="8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9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  <c r="AK2164" s="1"/>
      <c r="AL2164" s="1"/>
      <c r="AM2164" s="1"/>
      <c r="AN2164" s="1"/>
      <c r="AO2164" s="1"/>
      <c r="AP2164" s="1"/>
      <c r="AQ2164" s="1"/>
      <c r="AR2164" s="1"/>
      <c r="AS2164" s="1"/>
      <c r="AT2164" s="6"/>
      <c r="AU2164" s="1"/>
      <c r="AV2164" s="1"/>
      <c r="AW2164" s="1"/>
      <c r="AX2164" s="1"/>
      <c r="AY2164" s="3"/>
    </row>
    <row r="2165" spans="2:51" x14ac:dyDescent="0.2">
      <c r="B2165" s="8"/>
      <c r="C2165" s="8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9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  <c r="AR2165" s="1"/>
      <c r="AS2165" s="1"/>
      <c r="AT2165" s="6"/>
      <c r="AU2165" s="1"/>
      <c r="AV2165" s="1"/>
      <c r="AW2165" s="1"/>
      <c r="AX2165" s="1"/>
      <c r="AY2165" s="3"/>
    </row>
    <row r="2166" spans="2:51" x14ac:dyDescent="0.2">
      <c r="B2166" s="8"/>
      <c r="C2166" s="8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9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  <c r="AM2166" s="1"/>
      <c r="AN2166" s="1"/>
      <c r="AO2166" s="1"/>
      <c r="AP2166" s="1"/>
      <c r="AQ2166" s="1"/>
      <c r="AR2166" s="1"/>
      <c r="AS2166" s="1"/>
      <c r="AT2166" s="6"/>
      <c r="AU2166" s="1"/>
      <c r="AV2166" s="1"/>
      <c r="AW2166" s="1"/>
      <c r="AX2166" s="1"/>
      <c r="AY2166" s="3"/>
    </row>
    <row r="2167" spans="2:51" x14ac:dyDescent="0.2">
      <c r="B2167" s="8"/>
      <c r="C2167" s="8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9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  <c r="AQ2167" s="1"/>
      <c r="AR2167" s="1"/>
      <c r="AS2167" s="1"/>
      <c r="AT2167" s="6"/>
      <c r="AU2167" s="1"/>
      <c r="AV2167" s="1"/>
      <c r="AW2167" s="1"/>
      <c r="AX2167" s="1"/>
      <c r="AY2167" s="3"/>
    </row>
    <row r="2168" spans="2:51" x14ac:dyDescent="0.2">
      <c r="B2168" s="8"/>
      <c r="C2168" s="8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9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  <c r="AQ2168" s="1"/>
      <c r="AR2168" s="1"/>
      <c r="AS2168" s="1"/>
      <c r="AT2168" s="6"/>
      <c r="AU2168" s="1"/>
      <c r="AV2168" s="1"/>
      <c r="AW2168" s="1"/>
      <c r="AX2168" s="1"/>
      <c r="AY2168" s="3"/>
    </row>
    <row r="2169" spans="2:51" x14ac:dyDescent="0.2">
      <c r="B2169" s="8"/>
      <c r="C2169" s="8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9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  <c r="AN2169" s="1"/>
      <c r="AO2169" s="1"/>
      <c r="AP2169" s="1"/>
      <c r="AQ2169" s="1"/>
      <c r="AR2169" s="1"/>
      <c r="AS2169" s="1"/>
      <c r="AT2169" s="6"/>
      <c r="AU2169" s="1"/>
      <c r="AV2169" s="1"/>
      <c r="AW2169" s="1"/>
      <c r="AX2169" s="1"/>
      <c r="AY2169" s="3"/>
    </row>
    <row r="2170" spans="2:51" x14ac:dyDescent="0.2">
      <c r="B2170" s="8"/>
      <c r="C2170" s="8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9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  <c r="AR2170" s="1"/>
      <c r="AS2170" s="1"/>
      <c r="AT2170" s="6"/>
      <c r="AU2170" s="1"/>
      <c r="AV2170" s="1"/>
      <c r="AW2170" s="1"/>
      <c r="AX2170" s="1"/>
      <c r="AY2170" s="3"/>
    </row>
    <row r="2171" spans="2:51" x14ac:dyDescent="0.2">
      <c r="B2171" s="8"/>
      <c r="C2171" s="8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9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  <c r="AR2171" s="1"/>
      <c r="AS2171" s="1"/>
      <c r="AT2171" s="6"/>
      <c r="AU2171" s="1"/>
      <c r="AV2171" s="1"/>
      <c r="AW2171" s="1"/>
      <c r="AX2171" s="1"/>
      <c r="AY2171" s="3"/>
    </row>
    <row r="2172" spans="2:51" x14ac:dyDescent="0.2">
      <c r="B2172" s="8"/>
      <c r="C2172" s="8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9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  <c r="AN2172" s="1"/>
      <c r="AO2172" s="1"/>
      <c r="AP2172" s="1"/>
      <c r="AQ2172" s="1"/>
      <c r="AR2172" s="1"/>
      <c r="AS2172" s="1"/>
      <c r="AT2172" s="6"/>
      <c r="AU2172" s="1"/>
      <c r="AV2172" s="1"/>
      <c r="AW2172" s="1"/>
      <c r="AX2172" s="1"/>
      <c r="AY2172" s="3"/>
    </row>
    <row r="2173" spans="2:51" x14ac:dyDescent="0.2">
      <c r="B2173" s="8"/>
      <c r="C2173" s="8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9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  <c r="AQ2173" s="1"/>
      <c r="AR2173" s="1"/>
      <c r="AS2173" s="1"/>
      <c r="AT2173" s="6"/>
      <c r="AU2173" s="1"/>
      <c r="AV2173" s="1"/>
      <c r="AW2173" s="1"/>
      <c r="AX2173" s="1"/>
      <c r="AY2173" s="3"/>
    </row>
    <row r="2174" spans="2:51" x14ac:dyDescent="0.2">
      <c r="B2174" s="8"/>
      <c r="C2174" s="8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9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  <c r="AR2174" s="1"/>
      <c r="AS2174" s="1"/>
      <c r="AT2174" s="6"/>
      <c r="AU2174" s="1"/>
      <c r="AV2174" s="1"/>
      <c r="AW2174" s="1"/>
      <c r="AX2174" s="1"/>
      <c r="AY2174" s="3"/>
    </row>
    <row r="2175" spans="2:51" x14ac:dyDescent="0.2">
      <c r="B2175" s="8"/>
      <c r="C2175" s="8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9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6"/>
      <c r="AU2175" s="1"/>
      <c r="AV2175" s="1"/>
      <c r="AW2175" s="1"/>
      <c r="AX2175" s="1"/>
      <c r="AY2175" s="3"/>
    </row>
    <row r="2176" spans="2:51" x14ac:dyDescent="0.2">
      <c r="B2176" s="8"/>
      <c r="C2176" s="8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9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  <c r="AN2176" s="1"/>
      <c r="AO2176" s="1"/>
      <c r="AP2176" s="1"/>
      <c r="AQ2176" s="1"/>
      <c r="AR2176" s="1"/>
      <c r="AS2176" s="1"/>
      <c r="AT2176" s="6"/>
      <c r="AU2176" s="1"/>
      <c r="AV2176" s="1"/>
      <c r="AW2176" s="1"/>
      <c r="AX2176" s="1"/>
      <c r="AY2176" s="3"/>
    </row>
    <row r="2177" spans="2:51" x14ac:dyDescent="0.2">
      <c r="B2177" s="8"/>
      <c r="C2177" s="8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9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  <c r="AQ2177" s="1"/>
      <c r="AR2177" s="1"/>
      <c r="AS2177" s="1"/>
      <c r="AT2177" s="6"/>
      <c r="AU2177" s="1"/>
      <c r="AV2177" s="1"/>
      <c r="AW2177" s="1"/>
      <c r="AX2177" s="1"/>
      <c r="AY2177" s="3"/>
    </row>
    <row r="2178" spans="2:51" x14ac:dyDescent="0.2">
      <c r="B2178" s="8"/>
      <c r="C2178" s="8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9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  <c r="AR2178" s="1"/>
      <c r="AS2178" s="1"/>
      <c r="AT2178" s="6"/>
      <c r="AU2178" s="1"/>
      <c r="AV2178" s="1"/>
      <c r="AW2178" s="1"/>
      <c r="AX2178" s="1"/>
      <c r="AY2178" s="3"/>
    </row>
    <row r="2179" spans="2:51" x14ac:dyDescent="0.2">
      <c r="B2179" s="8"/>
      <c r="C2179" s="8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9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  <c r="AM2179" s="1"/>
      <c r="AN2179" s="1"/>
      <c r="AO2179" s="1"/>
      <c r="AP2179" s="1"/>
      <c r="AQ2179" s="1"/>
      <c r="AR2179" s="1"/>
      <c r="AS2179" s="1"/>
      <c r="AT2179" s="6"/>
      <c r="AU2179" s="1"/>
      <c r="AV2179" s="1"/>
      <c r="AW2179" s="1"/>
      <c r="AX2179" s="1"/>
      <c r="AY2179" s="3"/>
    </row>
    <row r="2180" spans="2:51" x14ac:dyDescent="0.2">
      <c r="B2180" s="8"/>
      <c r="C2180" s="8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9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  <c r="AQ2180" s="1"/>
      <c r="AR2180" s="1"/>
      <c r="AS2180" s="1"/>
      <c r="AT2180" s="6"/>
      <c r="AU2180" s="1"/>
      <c r="AV2180" s="1"/>
      <c r="AW2180" s="1"/>
      <c r="AX2180" s="1"/>
      <c r="AY2180" s="3"/>
    </row>
    <row r="2181" spans="2:51" x14ac:dyDescent="0.2">
      <c r="B2181" s="8"/>
      <c r="C2181" s="8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9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  <c r="AR2181" s="1"/>
      <c r="AS2181" s="1"/>
      <c r="AT2181" s="6"/>
      <c r="AU2181" s="1"/>
      <c r="AV2181" s="1"/>
      <c r="AW2181" s="1"/>
      <c r="AX2181" s="1"/>
      <c r="AY2181" s="3"/>
    </row>
    <row r="2182" spans="2:51" x14ac:dyDescent="0.2">
      <c r="B2182" s="8"/>
      <c r="C2182" s="8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9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  <c r="AR2182" s="1"/>
      <c r="AS2182" s="1"/>
      <c r="AT2182" s="6"/>
      <c r="AU2182" s="1"/>
      <c r="AV2182" s="1"/>
      <c r="AW2182" s="1"/>
      <c r="AX2182" s="1"/>
      <c r="AY2182" s="3"/>
    </row>
    <row r="2183" spans="2:51" x14ac:dyDescent="0.2">
      <c r="B2183" s="8"/>
      <c r="C2183" s="8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9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6"/>
      <c r="AU2183" s="1"/>
      <c r="AV2183" s="1"/>
      <c r="AW2183" s="1"/>
      <c r="AX2183" s="1"/>
      <c r="AY2183" s="3"/>
    </row>
    <row r="2184" spans="2:51" x14ac:dyDescent="0.2">
      <c r="B2184" s="8"/>
      <c r="C2184" s="8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9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6"/>
      <c r="AU2184" s="1"/>
      <c r="AV2184" s="1"/>
      <c r="AW2184" s="1"/>
      <c r="AX2184" s="1"/>
      <c r="AY2184" s="3"/>
    </row>
    <row r="2185" spans="2:51" x14ac:dyDescent="0.2">
      <c r="B2185" s="8"/>
      <c r="C2185" s="8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9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6"/>
      <c r="AU2185" s="1"/>
      <c r="AV2185" s="1"/>
      <c r="AW2185" s="1"/>
      <c r="AX2185" s="1"/>
      <c r="AY2185" s="3"/>
    </row>
    <row r="2186" spans="2:51" x14ac:dyDescent="0.2">
      <c r="B2186" s="8"/>
      <c r="C2186" s="8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9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6"/>
      <c r="AU2186" s="1"/>
      <c r="AV2186" s="1"/>
      <c r="AW2186" s="1"/>
      <c r="AX2186" s="1"/>
      <c r="AY2186" s="3"/>
    </row>
    <row r="2187" spans="2:51" x14ac:dyDescent="0.2">
      <c r="B2187" s="8"/>
      <c r="C2187" s="8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9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6"/>
      <c r="AU2187" s="1"/>
      <c r="AV2187" s="1"/>
      <c r="AW2187" s="1"/>
      <c r="AX2187" s="1"/>
      <c r="AY2187" s="3"/>
    </row>
    <row r="2188" spans="2:51" x14ac:dyDescent="0.2">
      <c r="B2188" s="8"/>
      <c r="C2188" s="8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9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6"/>
      <c r="AU2188" s="1"/>
      <c r="AV2188" s="1"/>
      <c r="AW2188" s="1"/>
      <c r="AX2188" s="1"/>
      <c r="AY2188" s="3"/>
    </row>
    <row r="2189" spans="2:51" x14ac:dyDescent="0.2">
      <c r="B2189" s="8"/>
      <c r="C2189" s="8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9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  <c r="AR2189" s="1"/>
      <c r="AS2189" s="1"/>
      <c r="AT2189" s="6"/>
      <c r="AU2189" s="1"/>
      <c r="AV2189" s="1"/>
      <c r="AW2189" s="1"/>
      <c r="AX2189" s="1"/>
      <c r="AY2189" s="3"/>
    </row>
    <row r="2190" spans="2:51" x14ac:dyDescent="0.2">
      <c r="B2190" s="8"/>
      <c r="C2190" s="8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9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  <c r="AR2190" s="1"/>
      <c r="AS2190" s="1"/>
      <c r="AT2190" s="6"/>
      <c r="AU2190" s="1"/>
      <c r="AV2190" s="1"/>
      <c r="AW2190" s="1"/>
      <c r="AX2190" s="1"/>
      <c r="AY2190" s="3"/>
    </row>
    <row r="2191" spans="2:51" x14ac:dyDescent="0.2">
      <c r="B2191" s="8"/>
      <c r="C2191" s="8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9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6"/>
      <c r="AU2191" s="1"/>
      <c r="AV2191" s="1"/>
      <c r="AW2191" s="1"/>
      <c r="AX2191" s="1"/>
      <c r="AY2191" s="3"/>
    </row>
    <row r="2192" spans="2:51" x14ac:dyDescent="0.2">
      <c r="B2192" s="8"/>
      <c r="C2192" s="8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9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6"/>
      <c r="AU2192" s="1"/>
      <c r="AV2192" s="1"/>
      <c r="AW2192" s="1"/>
      <c r="AX2192" s="1"/>
      <c r="AY2192" s="3"/>
    </row>
    <row r="2193" spans="2:51" x14ac:dyDescent="0.2">
      <c r="B2193" s="8"/>
      <c r="C2193" s="8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9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6"/>
      <c r="AU2193" s="1"/>
      <c r="AV2193" s="1"/>
      <c r="AW2193" s="1"/>
      <c r="AX2193" s="1"/>
      <c r="AY2193" s="3"/>
    </row>
    <row r="2194" spans="2:51" x14ac:dyDescent="0.2">
      <c r="B2194" s="8"/>
      <c r="C2194" s="8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9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  <c r="AQ2194" s="1"/>
      <c r="AR2194" s="1"/>
      <c r="AS2194" s="1"/>
      <c r="AT2194" s="6"/>
      <c r="AU2194" s="1"/>
      <c r="AV2194" s="1"/>
      <c r="AW2194" s="1"/>
      <c r="AX2194" s="1"/>
      <c r="AY2194" s="3"/>
    </row>
    <row r="2195" spans="2:51" x14ac:dyDescent="0.2">
      <c r="B2195" s="8"/>
      <c r="C2195" s="8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9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  <c r="AJ2195" s="1"/>
      <c r="AK2195" s="1"/>
      <c r="AL2195" s="1"/>
      <c r="AM2195" s="1"/>
      <c r="AN2195" s="1"/>
      <c r="AO2195" s="1"/>
      <c r="AP2195" s="1"/>
      <c r="AQ2195" s="1"/>
      <c r="AR2195" s="1"/>
      <c r="AS2195" s="1"/>
      <c r="AT2195" s="6"/>
      <c r="AU2195" s="1"/>
      <c r="AV2195" s="1"/>
      <c r="AW2195" s="1"/>
      <c r="AX2195" s="1"/>
      <c r="AY2195" s="3"/>
    </row>
    <row r="2196" spans="2:51" x14ac:dyDescent="0.2">
      <c r="B2196" s="8"/>
      <c r="C2196" s="8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9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  <c r="AN2196" s="1"/>
      <c r="AO2196" s="1"/>
      <c r="AP2196" s="1"/>
      <c r="AQ2196" s="1"/>
      <c r="AR2196" s="1"/>
      <c r="AS2196" s="1"/>
      <c r="AT2196" s="6"/>
      <c r="AU2196" s="1"/>
      <c r="AV2196" s="1"/>
      <c r="AW2196" s="1"/>
      <c r="AX2196" s="1"/>
      <c r="AY2196" s="3"/>
    </row>
    <row r="2197" spans="2:51" x14ac:dyDescent="0.2">
      <c r="B2197" s="8"/>
      <c r="C2197" s="8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9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  <c r="AN2197" s="1"/>
      <c r="AO2197" s="1"/>
      <c r="AP2197" s="1"/>
      <c r="AQ2197" s="1"/>
      <c r="AR2197" s="1"/>
      <c r="AS2197" s="1"/>
      <c r="AT2197" s="6"/>
      <c r="AU2197" s="1"/>
      <c r="AV2197" s="1"/>
      <c r="AW2197" s="1"/>
      <c r="AX2197" s="1"/>
      <c r="AY2197" s="3"/>
    </row>
    <row r="2198" spans="2:51" x14ac:dyDescent="0.2">
      <c r="B2198" s="8"/>
      <c r="C2198" s="8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9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  <c r="AR2198" s="1"/>
      <c r="AS2198" s="1"/>
      <c r="AT2198" s="6"/>
      <c r="AU2198" s="1"/>
      <c r="AV2198" s="1"/>
      <c r="AW2198" s="1"/>
      <c r="AX2198" s="1"/>
      <c r="AY2198" s="3"/>
    </row>
    <row r="2199" spans="2:51" x14ac:dyDescent="0.2">
      <c r="B2199" s="8"/>
      <c r="C2199" s="8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9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  <c r="AQ2199" s="1"/>
      <c r="AR2199" s="1"/>
      <c r="AS2199" s="1"/>
      <c r="AT2199" s="6"/>
      <c r="AU2199" s="1"/>
      <c r="AV2199" s="1"/>
      <c r="AW2199" s="1"/>
      <c r="AX2199" s="1"/>
      <c r="AY2199" s="3"/>
    </row>
    <row r="2200" spans="2:51" x14ac:dyDescent="0.2">
      <c r="B2200" s="8"/>
      <c r="C2200" s="8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9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  <c r="AM2200" s="1"/>
      <c r="AN2200" s="1"/>
      <c r="AO2200" s="1"/>
      <c r="AP2200" s="1"/>
      <c r="AQ2200" s="1"/>
      <c r="AR2200" s="1"/>
      <c r="AS2200" s="1"/>
      <c r="AT2200" s="6"/>
      <c r="AU2200" s="1"/>
      <c r="AV2200" s="1"/>
      <c r="AW2200" s="1"/>
      <c r="AX2200" s="1"/>
      <c r="AY2200" s="3"/>
    </row>
    <row r="2201" spans="2:51" x14ac:dyDescent="0.2">
      <c r="B2201" s="8"/>
      <c r="C2201" s="8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9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  <c r="AQ2201" s="1"/>
      <c r="AR2201" s="1"/>
      <c r="AS2201" s="1"/>
      <c r="AT2201" s="6"/>
      <c r="AU2201" s="1"/>
      <c r="AV2201" s="1"/>
      <c r="AW2201" s="1"/>
      <c r="AX2201" s="1"/>
      <c r="AY2201" s="3"/>
    </row>
    <row r="2202" spans="2:51" x14ac:dyDescent="0.2">
      <c r="B2202" s="8"/>
      <c r="C2202" s="8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9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  <c r="AQ2202" s="1"/>
      <c r="AR2202" s="1"/>
      <c r="AS2202" s="1"/>
      <c r="AT2202" s="6"/>
      <c r="AU2202" s="1"/>
      <c r="AV2202" s="1"/>
      <c r="AW2202" s="1"/>
      <c r="AX2202" s="1"/>
      <c r="AY2202" s="3"/>
    </row>
    <row r="2203" spans="2:51" x14ac:dyDescent="0.2">
      <c r="B2203" s="8"/>
      <c r="C2203" s="8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9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1"/>
      <c r="AR2203" s="1"/>
      <c r="AS2203" s="1"/>
      <c r="AT2203" s="6"/>
      <c r="AU2203" s="1"/>
      <c r="AV2203" s="1"/>
      <c r="AW2203" s="1"/>
      <c r="AX2203" s="1"/>
      <c r="AY2203" s="3"/>
    </row>
    <row r="2204" spans="2:51" x14ac:dyDescent="0.2">
      <c r="B2204" s="8"/>
      <c r="C2204" s="8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9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  <c r="AN2204" s="1"/>
      <c r="AO2204" s="1"/>
      <c r="AP2204" s="1"/>
      <c r="AQ2204" s="1"/>
      <c r="AR2204" s="1"/>
      <c r="AS2204" s="1"/>
      <c r="AT2204" s="6"/>
      <c r="AU2204" s="1"/>
      <c r="AV2204" s="1"/>
      <c r="AW2204" s="1"/>
      <c r="AX2204" s="1"/>
      <c r="AY2204" s="3"/>
    </row>
    <row r="2205" spans="2:51" x14ac:dyDescent="0.2">
      <c r="B2205" s="8"/>
      <c r="C2205" s="8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9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  <c r="AN2205" s="1"/>
      <c r="AO2205" s="1"/>
      <c r="AP2205" s="1"/>
      <c r="AQ2205" s="1"/>
      <c r="AR2205" s="1"/>
      <c r="AS2205" s="1"/>
      <c r="AT2205" s="6"/>
      <c r="AU2205" s="1"/>
      <c r="AV2205" s="1"/>
      <c r="AW2205" s="1"/>
      <c r="AX2205" s="1"/>
      <c r="AY2205" s="3"/>
    </row>
    <row r="2206" spans="2:51" x14ac:dyDescent="0.2">
      <c r="B2206" s="8"/>
      <c r="C2206" s="8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9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  <c r="AN2206" s="1"/>
      <c r="AO2206" s="1"/>
      <c r="AP2206" s="1"/>
      <c r="AQ2206" s="1"/>
      <c r="AR2206" s="1"/>
      <c r="AS2206" s="1"/>
      <c r="AT2206" s="6"/>
      <c r="AU2206" s="1"/>
      <c r="AV2206" s="1"/>
      <c r="AW2206" s="1"/>
      <c r="AX2206" s="1"/>
      <c r="AY2206" s="3"/>
    </row>
    <row r="2207" spans="2:51" x14ac:dyDescent="0.2">
      <c r="B2207" s="8"/>
      <c r="C2207" s="8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9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  <c r="AQ2207" s="1"/>
      <c r="AR2207" s="1"/>
      <c r="AS2207" s="1"/>
      <c r="AT2207" s="6"/>
      <c r="AU2207" s="1"/>
      <c r="AV2207" s="1"/>
      <c r="AW2207" s="1"/>
      <c r="AX2207" s="1"/>
      <c r="AY2207" s="3"/>
    </row>
    <row r="2208" spans="2:51" x14ac:dyDescent="0.2">
      <c r="B2208" s="8"/>
      <c r="C2208" s="8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9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  <c r="AR2208" s="1"/>
      <c r="AS2208" s="1"/>
      <c r="AT2208" s="6"/>
      <c r="AU2208" s="1"/>
      <c r="AV2208" s="1"/>
      <c r="AW2208" s="1"/>
      <c r="AX2208" s="1"/>
      <c r="AY2208" s="3"/>
    </row>
    <row r="2209" spans="2:51" x14ac:dyDescent="0.2">
      <c r="B2209" s="8"/>
      <c r="C2209" s="8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9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  <c r="AQ2209" s="1"/>
      <c r="AR2209" s="1"/>
      <c r="AS2209" s="1"/>
      <c r="AT2209" s="6"/>
      <c r="AU2209" s="1"/>
      <c r="AV2209" s="1"/>
      <c r="AW2209" s="1"/>
      <c r="AX2209" s="1"/>
      <c r="AY2209" s="3"/>
    </row>
    <row r="2210" spans="2:51" x14ac:dyDescent="0.2">
      <c r="B2210" s="8"/>
      <c r="C2210" s="8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9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  <c r="AQ2210" s="1"/>
      <c r="AR2210" s="1"/>
      <c r="AS2210" s="1"/>
      <c r="AT2210" s="6"/>
      <c r="AU2210" s="1"/>
      <c r="AV2210" s="1"/>
      <c r="AW2210" s="1"/>
      <c r="AX2210" s="1"/>
      <c r="AY2210" s="3"/>
    </row>
    <row r="2211" spans="2:51" x14ac:dyDescent="0.2">
      <c r="B2211" s="8"/>
      <c r="C2211" s="8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9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  <c r="AR2211" s="1"/>
      <c r="AS2211" s="1"/>
      <c r="AT2211" s="6"/>
      <c r="AU2211" s="1"/>
      <c r="AV2211" s="1"/>
      <c r="AW2211" s="1"/>
      <c r="AX2211" s="1"/>
      <c r="AY2211" s="3"/>
    </row>
    <row r="2212" spans="2:51" x14ac:dyDescent="0.2">
      <c r="B2212" s="8"/>
      <c r="C2212" s="8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9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  <c r="AL2212" s="1"/>
      <c r="AM2212" s="1"/>
      <c r="AN2212" s="1"/>
      <c r="AO2212" s="1"/>
      <c r="AP2212" s="1"/>
      <c r="AQ2212" s="1"/>
      <c r="AR2212" s="1"/>
      <c r="AS2212" s="1"/>
      <c r="AT2212" s="6"/>
      <c r="AU2212" s="1"/>
      <c r="AV2212" s="1"/>
      <c r="AW2212" s="1"/>
      <c r="AX2212" s="1"/>
      <c r="AY2212" s="3"/>
    </row>
    <row r="2213" spans="2:51" x14ac:dyDescent="0.2">
      <c r="B2213" s="8"/>
      <c r="C2213" s="8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9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/>
      <c r="AL2213" s="1"/>
      <c r="AM2213" s="1"/>
      <c r="AN2213" s="1"/>
      <c r="AO2213" s="1"/>
      <c r="AP2213" s="1"/>
      <c r="AQ2213" s="1"/>
      <c r="AR2213" s="1"/>
      <c r="AS2213" s="1"/>
      <c r="AT2213" s="6"/>
      <c r="AU2213" s="1"/>
      <c r="AV2213" s="1"/>
      <c r="AW2213" s="1"/>
      <c r="AX2213" s="1"/>
      <c r="AY2213" s="3"/>
    </row>
    <row r="2214" spans="2:51" x14ac:dyDescent="0.2">
      <c r="B2214" s="8"/>
      <c r="C2214" s="8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9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  <c r="AR2214" s="1"/>
      <c r="AS2214" s="1"/>
      <c r="AT2214" s="6"/>
      <c r="AU2214" s="1"/>
      <c r="AV2214" s="1"/>
      <c r="AW2214" s="1"/>
      <c r="AX2214" s="1"/>
      <c r="AY2214" s="3"/>
    </row>
    <row r="2215" spans="2:51" x14ac:dyDescent="0.2">
      <c r="B2215" s="8"/>
      <c r="C2215" s="8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9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  <c r="AR2215" s="1"/>
      <c r="AS2215" s="1"/>
      <c r="AT2215" s="6"/>
      <c r="AU2215" s="1"/>
      <c r="AV2215" s="1"/>
      <c r="AW2215" s="1"/>
      <c r="AX2215" s="1"/>
      <c r="AY2215" s="3"/>
    </row>
    <row r="2216" spans="2:51" x14ac:dyDescent="0.2">
      <c r="B2216" s="8"/>
      <c r="C2216" s="8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9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  <c r="AR2216" s="1"/>
      <c r="AS2216" s="1"/>
      <c r="AT2216" s="6"/>
      <c r="AU2216" s="1"/>
      <c r="AV2216" s="1"/>
      <c r="AW2216" s="1"/>
      <c r="AX2216" s="1"/>
      <c r="AY2216" s="3"/>
    </row>
    <row r="2217" spans="2:51" x14ac:dyDescent="0.2">
      <c r="B2217" s="8"/>
      <c r="C2217" s="8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9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  <c r="AR2217" s="1"/>
      <c r="AS2217" s="1"/>
      <c r="AT2217" s="6"/>
      <c r="AU2217" s="1"/>
      <c r="AV2217" s="1"/>
      <c r="AW2217" s="1"/>
      <c r="AX2217" s="1"/>
      <c r="AY2217" s="3"/>
    </row>
    <row r="2218" spans="2:51" x14ac:dyDescent="0.2">
      <c r="B2218" s="8"/>
      <c r="C2218" s="8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9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  <c r="AR2218" s="1"/>
      <c r="AS2218" s="1"/>
      <c r="AT2218" s="6"/>
      <c r="AU2218" s="1"/>
      <c r="AV2218" s="1"/>
      <c r="AW2218" s="1"/>
      <c r="AX2218" s="1"/>
      <c r="AY2218" s="3"/>
    </row>
    <row r="2219" spans="2:51" x14ac:dyDescent="0.2">
      <c r="B2219" s="8"/>
      <c r="C2219" s="8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9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6"/>
      <c r="AU2219" s="1"/>
      <c r="AV2219" s="1"/>
      <c r="AW2219" s="1"/>
      <c r="AX2219" s="1"/>
      <c r="AY2219" s="3"/>
    </row>
    <row r="2220" spans="2:51" x14ac:dyDescent="0.2">
      <c r="B2220" s="8"/>
      <c r="C2220" s="8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9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  <c r="AR2220" s="1"/>
      <c r="AS2220" s="1"/>
      <c r="AT2220" s="6"/>
      <c r="AU2220" s="1"/>
      <c r="AV2220" s="1"/>
      <c r="AW2220" s="1"/>
      <c r="AX2220" s="1"/>
      <c r="AY2220" s="3"/>
    </row>
  </sheetData>
  <sortState ref="O1210:BF2391">
    <sortCondition ref="S1210:S2391"/>
    <sortCondition ref="O1210:O239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RUB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 B.</dc:creator>
  <cp:lastModifiedBy>Seb B.</cp:lastModifiedBy>
  <dcterms:created xsi:type="dcterms:W3CDTF">2017-05-09T07:58:48Z</dcterms:created>
  <dcterms:modified xsi:type="dcterms:W3CDTF">2018-03-26T13:38:52Z</dcterms:modified>
</cp:coreProperties>
</file>