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fiebig/Documents/GCA 2021/"/>
    </mc:Choice>
  </mc:AlternateContent>
  <xr:revisionPtr revIDLastSave="0" documentId="13_ncr:1_{DD69CA80-38CB-8948-94F7-8B4D099BE9AF}" xr6:coauthVersionLast="36" xr6:coauthVersionMax="36" xr10:uidLastSave="{00000000-0000-0000-0000-000000000000}"/>
  <bookViews>
    <workbookView xWindow="600" yWindow="460" windowWidth="16100" windowHeight="9660" activeTab="7" xr2:uid="{00000000-000D-0000-FFFF-FFFF00000000}"/>
  </bookViews>
  <sheets>
    <sheet name="Parameters" sheetId="1" r:id="rId1"/>
    <sheet name="ETH" sheetId="2" r:id="rId2"/>
    <sheet name="Gases" sheetId="3" r:id="rId3"/>
    <sheet name="MD1" sheetId="4" r:id="rId4"/>
    <sheet name="PG1_2005" sheetId="5" r:id="rId5"/>
    <sheet name="Mv143-b" sheetId="6" r:id="rId6"/>
    <sheet name="66-4.65" sheetId="7" r:id="rId7"/>
    <sheet name="JR" sheetId="8" r:id="rId8"/>
  </sheets>
  <calcPr calcId="181029"/>
</workbook>
</file>

<file path=xl/calcChain.xml><?xml version="1.0" encoding="utf-8"?>
<calcChain xmlns="http://schemas.openxmlformats.org/spreadsheetml/2006/main">
  <c r="AC11" i="8" l="1"/>
  <c r="AA11" i="8"/>
  <c r="Z11" i="8"/>
  <c r="AC10" i="8"/>
  <c r="AA10" i="8"/>
  <c r="Z10" i="8"/>
  <c r="AC10" i="7"/>
  <c r="AA10" i="7"/>
  <c r="Z10" i="7"/>
  <c r="AC9" i="7"/>
  <c r="AA9" i="7"/>
  <c r="Z9" i="7"/>
  <c r="AC11" i="6"/>
  <c r="AA11" i="6"/>
  <c r="Z11" i="6"/>
  <c r="AC10" i="6"/>
  <c r="AA10" i="6"/>
  <c r="Z10" i="6"/>
  <c r="AC10" i="5"/>
  <c r="AA10" i="5"/>
  <c r="Z10" i="5"/>
  <c r="AC9" i="5"/>
  <c r="AA9" i="5"/>
  <c r="Z9" i="5"/>
  <c r="AC13" i="4"/>
  <c r="AA13" i="4"/>
  <c r="Z13" i="4"/>
  <c r="AC12" i="4"/>
  <c r="AA12" i="4"/>
  <c r="Z12" i="4"/>
</calcChain>
</file>

<file path=xl/sharedStrings.xml><?xml version="1.0" encoding="utf-8"?>
<sst xmlns="http://schemas.openxmlformats.org/spreadsheetml/2006/main" count="515" uniqueCount="143">
  <si>
    <t>Session 190405-190502</t>
  </si>
  <si>
    <t>R13 VPDB</t>
  </si>
  <si>
    <t>R17 VSMOW</t>
  </si>
  <si>
    <t>R18 VSMOW</t>
  </si>
  <si>
    <t>lambda</t>
  </si>
  <si>
    <t>∂13C WG</t>
  </si>
  <si>
    <t>∂18O WG</t>
  </si>
  <si>
    <t>Scaling factor 47.5/47</t>
  </si>
  <si>
    <t>Scaling factor 47.5/48</t>
  </si>
  <si>
    <t>Scaling factor 47.5/49</t>
  </si>
  <si>
    <t>Sample</t>
  </si>
  <si>
    <t>ID</t>
  </si>
  <si>
    <t>Replicate path</t>
  </si>
  <si>
    <t>Enabled Acquisitions</t>
  </si>
  <si>
    <t>∂13C VPDB</t>
  </si>
  <si>
    <t>∂18O VSMOW</t>
  </si>
  <si>
    <t>δ45 WG</t>
  </si>
  <si>
    <t>δ46 WG</t>
  </si>
  <si>
    <t>δ47 WG</t>
  </si>
  <si>
    <t>∆47 WG</t>
  </si>
  <si>
    <t>δ48 WG</t>
  </si>
  <si>
    <t>∆48 WG</t>
  </si>
  <si>
    <t>δ49 WG</t>
  </si>
  <si>
    <t>∆49 WG</t>
  </si>
  <si>
    <t>∆47_I-CDES DC</t>
  </si>
  <si>
    <t>∆48_CDES</t>
  </si>
  <si>
    <t>Time</t>
  </si>
  <si>
    <t>∆47 Offset</t>
  </si>
  <si>
    <t>first</t>
  </si>
  <si>
    <t>mean</t>
  </si>
  <si>
    <t>std</t>
  </si>
  <si>
    <t xml:space="preserve"> ETH1</t>
  </si>
  <si>
    <t xml:space="preserve"> ETH 2</t>
  </si>
  <si>
    <t xml:space="preserve"> ETH 3</t>
  </si>
  <si>
    <t>../__DATA_IN/ETH1_190405-190502/190406</t>
  </si>
  <si>
    <t>../__DATA_IN/ETH1_190405-190502/190407</t>
  </si>
  <si>
    <t>../__DATA_IN/ETH1_190405-190502/190411</t>
  </si>
  <si>
    <t>../__DATA_IN/ETH1_190405-190502/190414</t>
  </si>
  <si>
    <t>../__DATA_IN/ETH1_190405-190502/190416</t>
  </si>
  <si>
    <t>../__DATA_IN/ETH1_190405-190502/190417</t>
  </si>
  <si>
    <t>../__DATA_IN/ETH1_190405-190502/190419</t>
  </si>
  <si>
    <t>../__DATA_IN/ETH1_190405-190502/190420</t>
  </si>
  <si>
    <t>../__DATA_IN/ETH1_190405-190502/190422</t>
  </si>
  <si>
    <t>../__DATA_IN/ETH1_190405-190502/190424</t>
  </si>
  <si>
    <t>../__DATA_IN/ETH1_190405-190502/190426</t>
  </si>
  <si>
    <t>../__DATA_IN/ETH1_190405-190502/190426_2</t>
  </si>
  <si>
    <t>../__DATA_IN/ETH1_190405-190502/190428</t>
  </si>
  <si>
    <t>../__DATA_IN/ETH1_190405-190502/190430</t>
  </si>
  <si>
    <t>../__DATA_IN/ETH1_190405-190502/190502</t>
  </si>
  <si>
    <t>../__DATA_IN/ETH2_190405-190502/190406</t>
  </si>
  <si>
    <t>../__DATA_IN/ETH2_190405-190502/190408</t>
  </si>
  <si>
    <t>../__DATA_IN/ETH2_190405-190502/190410</t>
  </si>
  <si>
    <t>../__DATA_IN/ETH2_190405-190502/190413</t>
  </si>
  <si>
    <t>../__DATA_IN/ETH2_190405-190502/190415</t>
  </si>
  <si>
    <t>../__DATA_IN/ETH2_190405-190502/190418</t>
  </si>
  <si>
    <t>../__DATA_IN/ETH2_190405-190502/190419</t>
  </si>
  <si>
    <t>../__DATA_IN/ETH2_190405-190502/190423</t>
  </si>
  <si>
    <t>../__DATA_IN/ETH2_190405-190502/190425</t>
  </si>
  <si>
    <t>../__DATA_IN/ETH2_190405-190502/190427</t>
  </si>
  <si>
    <t>../__DATA_IN/ETH2_190405-190502/190501</t>
  </si>
  <si>
    <t>../__DATA_IN/ETH3_190405-190502/190405</t>
  </si>
  <si>
    <t>../__DATA_IN/ETH3_190405-190502/190407</t>
  </si>
  <si>
    <t>../__DATA_IN/ETH3_190405-190502/190409</t>
  </si>
  <si>
    <t>../__DATA_IN/ETH3_190405-190502/190411</t>
  </si>
  <si>
    <t>../__DATA_IN/ETH3_190405-190502/190413</t>
  </si>
  <si>
    <t>../__DATA_IN/ETH3_190405-190502/190416</t>
  </si>
  <si>
    <t>../__DATA_IN/ETH3_190405-190502/190418</t>
  </si>
  <si>
    <t>../__DATA_IN/ETH3_190405-190502/190422</t>
  </si>
  <si>
    <t>../__DATA_IN/ETH3_190405-190502/190423</t>
  </si>
  <si>
    <t>../__DATA_IN/ETH3_190405-190502/190425</t>
  </si>
  <si>
    <t>../__DATA_IN/ETH3_190405-190502/190427</t>
  </si>
  <si>
    <t>../__DATA_IN/ETH3_190405-190502/190429</t>
  </si>
  <si>
    <t>../__DATA_IN/ETH3_190405-190502/190501</t>
  </si>
  <si>
    <t>reference</t>
  </si>
  <si>
    <t>ETF47 measured</t>
  </si>
  <si>
    <t>ETF47 intended</t>
  </si>
  <si>
    <t>ETF48 measured</t>
  </si>
  <si>
    <t>ETF48 intended</t>
  </si>
  <si>
    <t>ETH1</t>
  </si>
  <si>
    <t>ETH2</t>
  </si>
  <si>
    <t>ETH3</t>
  </si>
  <si>
    <t>HG</t>
  </si>
  <si>
    <t>25G</t>
  </si>
  <si>
    <t>47</t>
  </si>
  <si>
    <t>48</t>
  </si>
  <si>
    <t>m</t>
  </si>
  <si>
    <t>b</t>
  </si>
  <si>
    <t>err_m</t>
  </si>
  <si>
    <t xml:space="preserve"> 25G</t>
  </si>
  <si>
    <t xml:space="preserve"> HG</t>
  </si>
  <si>
    <t>../__DATA_IN/25G_190405-190502/190405</t>
  </si>
  <si>
    <t>../__DATA_IN/25G_190405-190502/190408</t>
  </si>
  <si>
    <t>../__DATA_IN/25G_190405-190502/190409</t>
  </si>
  <si>
    <t>../__DATA_IN/25G_190405-190502/190410</t>
  </si>
  <si>
    <t>../__DATA_IN/25G_190405-190502/190412</t>
  </si>
  <si>
    <t>../__DATA_IN/25G_190405-190502/190418</t>
  </si>
  <si>
    <t>../__DATA_IN/25G_190405-190502/190423</t>
  </si>
  <si>
    <t>../__DATA_IN/25G_190405-190502/190429</t>
  </si>
  <si>
    <t>../__DATA_IN/25G_190405-190502/190430</t>
  </si>
  <si>
    <t>../__DATA_IN/25G_190405-190502/190502</t>
  </si>
  <si>
    <t>../__DATA_IN/HG_190405-190502/190405</t>
  </si>
  <si>
    <t>../__DATA_IN/HG_190405-190502/190408</t>
  </si>
  <si>
    <t>../__DATA_IN/HG_190405-190502/190409</t>
  </si>
  <si>
    <t>../__DATA_IN/HG_190405-190502/190410</t>
  </si>
  <si>
    <t>../__DATA_IN/HG_190405-190502/190412</t>
  </si>
  <si>
    <t>../__DATA_IN/HG_190405-190502/190415</t>
  </si>
  <si>
    <t>../__DATA_IN/HG_190405-190502/190416</t>
  </si>
  <si>
    <t>../__DATA_IN/HG_190405-190502/190417</t>
  </si>
  <si>
    <t>../__DATA_IN/HG_190405-190502/190423</t>
  </si>
  <si>
    <t>../__DATA_IN/HG_190405-190502/190424</t>
  </si>
  <si>
    <t>../__DATA_IN/HG_190405-190502/190425</t>
  </si>
  <si>
    <t>../__DATA_IN/HG_190405-190502/190426</t>
  </si>
  <si>
    <t>../__DATA_IN/HG_190405-190502/190429</t>
  </si>
  <si>
    <t>../__DATA_IN/HG_190405-190502/190430</t>
  </si>
  <si>
    <t>../__DATA_IN/HG_190405-190502/190502</t>
  </si>
  <si>
    <t>∆47_I-CDES DC dc</t>
  </si>
  <si>
    <t xml:space="preserve"> MD1</t>
  </si>
  <si>
    <t>../__DATA_IN/MD1_190405-190502/190406</t>
  </si>
  <si>
    <t>../__DATA_IN/MD1_190405-190502/190408</t>
  </si>
  <si>
    <t>../__DATA_IN/MD1_190405-190502/190411</t>
  </si>
  <si>
    <t>../__DATA_IN/MD1_190405-190502/190416</t>
  </si>
  <si>
    <t>../__DATA_IN/MD1_190405-190502/190419</t>
  </si>
  <si>
    <t>../__DATA_IN/MD1_190405-190502/190422</t>
  </si>
  <si>
    <t>1SE</t>
  </si>
  <si>
    <t>2SE</t>
  </si>
  <si>
    <t xml:space="preserve"> PG1_2005a</t>
  </si>
  <si>
    <t>../__DATA_IN/PG1_2005_190405-190502/190407</t>
  </si>
  <si>
    <t>../__DATA_IN/PG1_2005_190405-190502/190413</t>
  </si>
  <si>
    <t>../__DATA_IN/PG1_2005_190405-190502/190416</t>
  </si>
  <si>
    <t xml:space="preserve"> MV143a</t>
  </si>
  <si>
    <t>../__DATA_IN/Mv143-b_190405-190502/190405</t>
  </si>
  <si>
    <t>../__DATA_IN/Mv143-b_190405-190502/190414</t>
  </si>
  <si>
    <t>../__DATA_IN/Mv143-b_190405-190502/190420</t>
  </si>
  <si>
    <t>../__DATA_IN/Mv143-b_190405-190502/190423</t>
  </si>
  <si>
    <t xml:space="preserve"> 66-465</t>
  </si>
  <si>
    <t>../__DATA_IN/66-4.65_190405-190502/190407</t>
  </si>
  <si>
    <t>../__DATA_IN/66-4.65_190405-190502/190422</t>
  </si>
  <si>
    <t>../__DATA_IN/66-4.65_190405-190502/190428</t>
  </si>
  <si>
    <t xml:space="preserve"> JR1</t>
  </si>
  <si>
    <t>../__DATA_IN/JR_190405-190502/190415</t>
  </si>
  <si>
    <t>../__DATA_IN/JR_190405-190502/190420</t>
  </si>
  <si>
    <t>../__DATA_IN/JR_190405-190502/190423</t>
  </si>
  <si>
    <t>../__DATA_IN/JR_190405-190502/190427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</si>
</sst>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/>
  </sheetViews>
  <sheetFormatPr baseColWidth="10" defaultColWidth="8.83203125" defaultRowHeight="15" x14ac:dyDescent="0.2"/>
  <sheetData>
    <row r="1" spans="1:2" x14ac:dyDescent="0.2">
      <c r="B1" s="1" t="s">
        <v>0</v>
      </c>
    </row>
    <row r="2" spans="1:2" x14ac:dyDescent="0.2">
      <c r="A2" s="1" t="s">
        <v>1</v>
      </c>
      <c r="B2">
        <v>1.1180000000000001E-2</v>
      </c>
    </row>
    <row r="3" spans="1:2" x14ac:dyDescent="0.2">
      <c r="A3" s="1" t="s">
        <v>2</v>
      </c>
      <c r="B3">
        <v>3.8475E-4</v>
      </c>
    </row>
    <row r="4" spans="1:2" x14ac:dyDescent="0.2">
      <c r="A4" s="1" t="s">
        <v>3</v>
      </c>
      <c r="B4">
        <v>2.0052E-3</v>
      </c>
    </row>
    <row r="5" spans="1:2" x14ac:dyDescent="0.2">
      <c r="A5" s="1" t="s">
        <v>4</v>
      </c>
      <c r="B5">
        <v>0.52800000000000002</v>
      </c>
    </row>
    <row r="6" spans="1:2" x14ac:dyDescent="0.2">
      <c r="A6" s="1" t="s">
        <v>5</v>
      </c>
      <c r="B6">
        <v>-4.2</v>
      </c>
    </row>
    <row r="7" spans="1:2" x14ac:dyDescent="0.2">
      <c r="A7" s="1" t="s">
        <v>6</v>
      </c>
      <c r="B7">
        <v>25.26</v>
      </c>
    </row>
    <row r="8" spans="1:2" x14ac:dyDescent="0.2">
      <c r="A8" s="1" t="s">
        <v>7</v>
      </c>
      <c r="B8">
        <v>1.692322788590897E-2</v>
      </c>
    </row>
    <row r="9" spans="1:2" x14ac:dyDescent="0.2">
      <c r="A9" s="1" t="s">
        <v>8</v>
      </c>
      <c r="B9">
        <v>0.1166534658165972</v>
      </c>
    </row>
    <row r="10" spans="1:2" x14ac:dyDescent="0.2">
      <c r="A10" s="1" t="s">
        <v>9</v>
      </c>
      <c r="B10">
        <v>0.33328102587020469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5"/>
  <sheetViews>
    <sheetView topLeftCell="A32" workbookViewId="0">
      <selection activeCell="B30" sqref="B30:B42"/>
    </sheetView>
  </sheetViews>
  <sheetFormatPr baseColWidth="10" defaultColWidth="8.83203125" defaultRowHeight="15" x14ac:dyDescent="0.2"/>
  <sheetData>
    <row r="1" spans="1:29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1" t="s">
        <v>29</v>
      </c>
      <c r="AA2" s="1" t="s">
        <v>29</v>
      </c>
      <c r="AB2" s="1"/>
      <c r="AC2" s="1"/>
    </row>
    <row r="4" spans="1:29" x14ac:dyDescent="0.2">
      <c r="A4" s="1">
        <v>0</v>
      </c>
      <c r="B4" t="s">
        <v>31</v>
      </c>
      <c r="C4" s="2">
        <v>43561.268310185187</v>
      </c>
      <c r="D4" t="s">
        <v>34</v>
      </c>
      <c r="E4">
        <v>13</v>
      </c>
      <c r="F4">
        <v>2.2219062603067901</v>
      </c>
      <c r="G4">
        <v>2.0046494176320191E-3</v>
      </c>
      <c r="H4">
        <v>37.000336950511397</v>
      </c>
      <c r="I4">
        <v>2.9519920035215208E-3</v>
      </c>
      <c r="J4">
        <v>6.4215635067936274</v>
      </c>
      <c r="K4">
        <v>1.9217743765562441E-3</v>
      </c>
      <c r="L4">
        <v>11.453353587850859</v>
      </c>
      <c r="M4">
        <v>2.8780603823075749E-3</v>
      </c>
      <c r="N4">
        <v>17.273261420225911</v>
      </c>
      <c r="O4">
        <v>2.3192020235246542E-2</v>
      </c>
      <c r="P4">
        <v>-0.67423518895911161</v>
      </c>
      <c r="Q4">
        <v>2.1750643242624362E-2</v>
      </c>
      <c r="R4">
        <v>22.767265078915461</v>
      </c>
      <c r="S4">
        <v>8.9797027258361875E-2</v>
      </c>
      <c r="T4">
        <v>-0.26447074766377998</v>
      </c>
      <c r="U4">
        <v>9.1734316111989039E-2</v>
      </c>
      <c r="V4">
        <v>28.375794460038531</v>
      </c>
      <c r="W4">
        <v>2.6362807460875168</v>
      </c>
      <c r="X4">
        <v>-1.218936684798176</v>
      </c>
      <c r="Y4">
        <v>2.5603293227707389</v>
      </c>
      <c r="Z4">
        <v>0.20838870277190999</v>
      </c>
      <c r="AA4">
        <v>7.0088351743026842E-2</v>
      </c>
      <c r="AB4">
        <v>1.3516435185185181</v>
      </c>
      <c r="AC4">
        <v>3.1887027719099958E-3</v>
      </c>
    </row>
    <row r="5" spans="1:29" x14ac:dyDescent="0.2">
      <c r="A5" s="1">
        <v>1</v>
      </c>
      <c r="B5" t="s">
        <v>31</v>
      </c>
      <c r="C5" s="2">
        <v>43562.823449074072</v>
      </c>
      <c r="D5" t="s">
        <v>35</v>
      </c>
      <c r="E5">
        <v>13</v>
      </c>
      <c r="F5">
        <v>2.2475073650051098</v>
      </c>
      <c r="G5">
        <v>1.7924066263987439E-3</v>
      </c>
      <c r="H5">
        <v>37.026123463618227</v>
      </c>
      <c r="I5">
        <v>3.151822839172049E-3</v>
      </c>
      <c r="J5">
        <v>6.4464544173576241</v>
      </c>
      <c r="K5">
        <v>1.7157976671222811E-3</v>
      </c>
      <c r="L5">
        <v>11.47853434202303</v>
      </c>
      <c r="M5">
        <v>3.072231659110906E-3</v>
      </c>
      <c r="N5">
        <v>17.30464355906344</v>
      </c>
      <c r="O5">
        <v>2.5673541575428008E-2</v>
      </c>
      <c r="P5">
        <v>-0.69336363842133697</v>
      </c>
      <c r="Q5">
        <v>2.7087391786116199E-2</v>
      </c>
      <c r="R5">
        <v>22.900411428354179</v>
      </c>
      <c r="S5">
        <v>0.1014791868139345</v>
      </c>
      <c r="T5">
        <v>-0.1841051511443485</v>
      </c>
      <c r="U5">
        <v>0.1009181634650861</v>
      </c>
      <c r="V5">
        <v>32.609945561077417</v>
      </c>
      <c r="W5">
        <v>3.3656251257980698</v>
      </c>
      <c r="X5">
        <v>2.817885682011585</v>
      </c>
      <c r="Y5">
        <v>3.2645147581588221</v>
      </c>
      <c r="Z5">
        <v>0.1886632843612521</v>
      </c>
      <c r="AA5">
        <v>0.15579975723500999</v>
      </c>
      <c r="AB5">
        <v>2.906782407407408</v>
      </c>
      <c r="AC5">
        <v>-1.6536715638747899E-2</v>
      </c>
    </row>
    <row r="6" spans="1:29" x14ac:dyDescent="0.2">
      <c r="A6" s="1">
        <v>2</v>
      </c>
      <c r="B6" t="s">
        <v>31</v>
      </c>
      <c r="C6" s="2">
        <v>43566.993148148147</v>
      </c>
      <c r="D6" t="s">
        <v>36</v>
      </c>
      <c r="E6">
        <v>13</v>
      </c>
      <c r="F6">
        <v>1.6902314005608601</v>
      </c>
      <c r="G6">
        <v>2.4120811405375039E-3</v>
      </c>
      <c r="H6">
        <v>36.696998863091828</v>
      </c>
      <c r="I6">
        <v>3.6673484921721389E-3</v>
      </c>
      <c r="J6">
        <v>5.9124212358196724</v>
      </c>
      <c r="K6">
        <v>2.283517177475033E-3</v>
      </c>
      <c r="L6">
        <v>11.15665086188015</v>
      </c>
      <c r="M6">
        <v>3.5741413850279521E-3</v>
      </c>
      <c r="N6">
        <v>16.470492505295891</v>
      </c>
      <c r="O6">
        <v>2.8758314585106821E-2</v>
      </c>
      <c r="P6">
        <v>-0.6532268659916125</v>
      </c>
      <c r="Q6">
        <v>2.7331604928254059E-2</v>
      </c>
      <c r="R6">
        <v>22.169853997760931</v>
      </c>
      <c r="S6">
        <v>8.5051605418488205E-2</v>
      </c>
      <c r="T6">
        <v>-0.26198746579123661</v>
      </c>
      <c r="U6">
        <v>8.3076905556420458E-2</v>
      </c>
      <c r="V6">
        <v>28.144014578772271</v>
      </c>
      <c r="W6">
        <v>2.592911753238365</v>
      </c>
      <c r="X6">
        <v>-0.32925897393321352</v>
      </c>
      <c r="Y6">
        <v>2.5238302351056632</v>
      </c>
      <c r="Z6">
        <v>0.2300526625956531</v>
      </c>
      <c r="AA6">
        <v>7.2736818111057755E-2</v>
      </c>
      <c r="AB6">
        <v>7.0764814814814816</v>
      </c>
      <c r="AC6">
        <v>2.4852662595653111E-2</v>
      </c>
    </row>
    <row r="7" spans="1:29" x14ac:dyDescent="0.2">
      <c r="A7" s="1">
        <v>3</v>
      </c>
      <c r="B7" t="s">
        <v>31</v>
      </c>
      <c r="C7" s="2">
        <v>43569.468935185178</v>
      </c>
      <c r="D7" t="s">
        <v>37</v>
      </c>
      <c r="E7">
        <v>13</v>
      </c>
      <c r="F7">
        <v>2.2441785140921851</v>
      </c>
      <c r="G7">
        <v>2.257161774655883E-3</v>
      </c>
      <c r="H7">
        <v>37.014767549258337</v>
      </c>
      <c r="I7">
        <v>2.8240119046602681E-3</v>
      </c>
      <c r="J7">
        <v>6.442949606509397</v>
      </c>
      <c r="K7">
        <v>2.1525804904867032E-3</v>
      </c>
      <c r="L7">
        <v>11.46746210298355</v>
      </c>
      <c r="M7">
        <v>2.7533536048043828E-3</v>
      </c>
      <c r="N7">
        <v>17.29278838497136</v>
      </c>
      <c r="O7">
        <v>3.2635668003735588E-2</v>
      </c>
      <c r="P7">
        <v>-0.69066400326761768</v>
      </c>
      <c r="Q7">
        <v>3.1907878013373671E-2</v>
      </c>
      <c r="R7">
        <v>22.885439291210918</v>
      </c>
      <c r="S7">
        <v>6.4477437292620163E-2</v>
      </c>
      <c r="T7">
        <v>-0.1768501898451979</v>
      </c>
      <c r="U7">
        <v>6.5147404995514815E-2</v>
      </c>
      <c r="V7">
        <v>29.069463631816699</v>
      </c>
      <c r="W7">
        <v>3.3954574510721192</v>
      </c>
      <c r="X7">
        <v>-0.59524629964361675</v>
      </c>
      <c r="Y7">
        <v>3.294267106410901</v>
      </c>
      <c r="Z7">
        <v>0.19144717089990729</v>
      </c>
      <c r="AA7">
        <v>0.16353730858373661</v>
      </c>
      <c r="AB7">
        <v>9.5522685185185185</v>
      </c>
      <c r="AC7">
        <v>-1.375282910009268E-2</v>
      </c>
    </row>
    <row r="8" spans="1:29" x14ac:dyDescent="0.2">
      <c r="A8" s="1">
        <v>4</v>
      </c>
      <c r="B8" t="s">
        <v>31</v>
      </c>
      <c r="C8" s="2">
        <v>43571.08902777778</v>
      </c>
      <c r="D8" t="s">
        <v>38</v>
      </c>
      <c r="E8">
        <v>13</v>
      </c>
      <c r="F8">
        <v>2.2576795978704989</v>
      </c>
      <c r="G8">
        <v>2.7438776140477589E-3</v>
      </c>
      <c r="H8">
        <v>37.017697166047</v>
      </c>
      <c r="I8">
        <v>4.2972696100797734E-3</v>
      </c>
      <c r="J8">
        <v>6.455718463652838</v>
      </c>
      <c r="K8">
        <v>2.6528021445466499E-3</v>
      </c>
      <c r="L8">
        <v>11.470345443318971</v>
      </c>
      <c r="M8">
        <v>4.1902777673360342E-3</v>
      </c>
      <c r="N8">
        <v>17.324140078304879</v>
      </c>
      <c r="O8">
        <v>2.8274506474382191E-2</v>
      </c>
      <c r="P8">
        <v>-0.67574659331479137</v>
      </c>
      <c r="Q8">
        <v>2.5889680515012871E-2</v>
      </c>
      <c r="R8">
        <v>22.882647093798351</v>
      </c>
      <c r="S8">
        <v>9.4033769218004062E-2</v>
      </c>
      <c r="T8">
        <v>-0.18527949428131649</v>
      </c>
      <c r="U8">
        <v>9.4881827286666692E-2</v>
      </c>
      <c r="V8">
        <v>30.169341695371639</v>
      </c>
      <c r="W8">
        <v>2.5538578569887531</v>
      </c>
      <c r="X8">
        <v>0.45383002070777623</v>
      </c>
      <c r="Y8">
        <v>2.4838361958930939</v>
      </c>
      <c r="Z8">
        <v>0.20683012985347499</v>
      </c>
      <c r="AA8">
        <v>0.15454729840736919</v>
      </c>
      <c r="AB8">
        <v>11.17236111111111</v>
      </c>
      <c r="AC8">
        <v>1.630129853475049E-3</v>
      </c>
    </row>
    <row r="9" spans="1:29" x14ac:dyDescent="0.2">
      <c r="A9" s="1">
        <v>5</v>
      </c>
      <c r="B9" t="s">
        <v>31</v>
      </c>
      <c r="C9" s="2">
        <v>43572.481041666673</v>
      </c>
      <c r="D9" t="s">
        <v>39</v>
      </c>
      <c r="E9">
        <v>13</v>
      </c>
      <c r="F9">
        <v>2.232131953062344</v>
      </c>
      <c r="G9">
        <v>2.765438319221338E-3</v>
      </c>
      <c r="H9">
        <v>37.03108274607257</v>
      </c>
      <c r="I9">
        <v>5.7834428410143664E-3</v>
      </c>
      <c r="J9">
        <v>6.4321910018879036</v>
      </c>
      <c r="K9">
        <v>2.6762426406325601E-3</v>
      </c>
      <c r="L9">
        <v>11.48333392193331</v>
      </c>
      <c r="M9">
        <v>5.6376387307324792E-3</v>
      </c>
      <c r="N9">
        <v>17.30865103917716</v>
      </c>
      <c r="O9">
        <v>2.0343230155201879E-2</v>
      </c>
      <c r="P9">
        <v>-0.67947926347173671</v>
      </c>
      <c r="Q9">
        <v>1.86144597222948E-2</v>
      </c>
      <c r="R9">
        <v>22.912748433778269</v>
      </c>
      <c r="S9">
        <v>8.2057624717071911E-2</v>
      </c>
      <c r="T9">
        <v>-0.1815354085525783</v>
      </c>
      <c r="U9">
        <v>7.9754737623809524E-2</v>
      </c>
      <c r="V9">
        <v>33.591993637310708</v>
      </c>
      <c r="W9">
        <v>3.1565563018608702</v>
      </c>
      <c r="X9">
        <v>3.7774216664686859</v>
      </c>
      <c r="Y9">
        <v>3.069277144139706</v>
      </c>
      <c r="Z9">
        <v>0.2029809689070993</v>
      </c>
      <c r="AA9">
        <v>0.15854043557042169</v>
      </c>
      <c r="AB9">
        <v>12.564375</v>
      </c>
      <c r="AC9">
        <v>-2.2190310929006969E-3</v>
      </c>
    </row>
    <row r="10" spans="1:29" x14ac:dyDescent="0.2">
      <c r="A10" s="1">
        <v>6</v>
      </c>
      <c r="B10" t="s">
        <v>31</v>
      </c>
      <c r="C10" s="2">
        <v>43574.38449074074</v>
      </c>
      <c r="D10" t="s">
        <v>40</v>
      </c>
      <c r="E10">
        <v>13</v>
      </c>
      <c r="F10">
        <v>2.1246174337132411</v>
      </c>
      <c r="G10">
        <v>1.351559196400706E-3</v>
      </c>
      <c r="H10">
        <v>36.880850147534929</v>
      </c>
      <c r="I10">
        <v>2.9915960442315E-3</v>
      </c>
      <c r="J10">
        <v>6.3262528282685144</v>
      </c>
      <c r="K10">
        <v>1.332073789671759E-3</v>
      </c>
      <c r="L10">
        <v>11.336719112798759</v>
      </c>
      <c r="M10">
        <v>2.9167563508766762E-3</v>
      </c>
      <c r="N10">
        <v>17.059272408315991</v>
      </c>
      <c r="O10">
        <v>2.743983677419868E-2</v>
      </c>
      <c r="P10">
        <v>-0.67353059462287068</v>
      </c>
      <c r="Q10">
        <v>2.7366176221141271E-2</v>
      </c>
      <c r="R10">
        <v>22.55922152175356</v>
      </c>
      <c r="S10">
        <v>7.5851334431678005E-2</v>
      </c>
      <c r="T10">
        <v>-0.2372709182674054</v>
      </c>
      <c r="U10">
        <v>7.3218908619917145E-2</v>
      </c>
      <c r="V10">
        <v>30.500731722548188</v>
      </c>
      <c r="W10">
        <v>3.216151542302955</v>
      </c>
      <c r="X10">
        <v>1.172735189931003</v>
      </c>
      <c r="Y10">
        <v>3.1211825152598189</v>
      </c>
      <c r="Z10">
        <v>0.20911528639383811</v>
      </c>
      <c r="AA10">
        <v>9.9097476389314279E-2</v>
      </c>
      <c r="AB10">
        <v>14.46782407407407</v>
      </c>
      <c r="AC10">
        <v>3.9152863938381188E-3</v>
      </c>
    </row>
    <row r="11" spans="1:29" x14ac:dyDescent="0.2">
      <c r="A11" s="1">
        <v>7</v>
      </c>
      <c r="B11" t="s">
        <v>31</v>
      </c>
      <c r="C11" s="2">
        <v>43575.940925925926</v>
      </c>
      <c r="D11" t="s">
        <v>41</v>
      </c>
      <c r="E11">
        <v>13</v>
      </c>
      <c r="F11">
        <v>2.2554442976298028</v>
      </c>
      <c r="G11">
        <v>2.694831533425728E-3</v>
      </c>
      <c r="H11">
        <v>37.226826228578389</v>
      </c>
      <c r="I11">
        <v>3.0230000854913558E-3</v>
      </c>
      <c r="J11">
        <v>6.4606315479115271</v>
      </c>
      <c r="K11">
        <v>2.5323077017193958E-3</v>
      </c>
      <c r="L11">
        <v>11.67411513951844</v>
      </c>
      <c r="M11">
        <v>2.9456718645344492E-3</v>
      </c>
      <c r="N11">
        <v>17.544339783466139</v>
      </c>
      <c r="O11">
        <v>2.3014501423981839E-2</v>
      </c>
      <c r="P11">
        <v>-0.66241877159610718</v>
      </c>
      <c r="Q11">
        <v>2.1884154939910621E-2</v>
      </c>
      <c r="R11">
        <v>23.276821659629</v>
      </c>
      <c r="S11">
        <v>4.0949201523534338E-2</v>
      </c>
      <c r="T11">
        <v>-0.20287124319655711</v>
      </c>
      <c r="U11">
        <v>4.0091473783275593E-2</v>
      </c>
      <c r="V11">
        <v>31.156510687647408</v>
      </c>
      <c r="W11">
        <v>3.3551523138341128</v>
      </c>
      <c r="X11">
        <v>1.01097949522657</v>
      </c>
      <c r="Y11">
        <v>3.255837794193718</v>
      </c>
      <c r="Z11">
        <v>0.2205738920137518</v>
      </c>
      <c r="AA11">
        <v>0.13578537054408529</v>
      </c>
      <c r="AB11">
        <v>16.02425925925926</v>
      </c>
      <c r="AC11">
        <v>1.537389201375183E-2</v>
      </c>
    </row>
    <row r="12" spans="1:29" x14ac:dyDescent="0.2">
      <c r="A12" s="1">
        <v>8</v>
      </c>
      <c r="B12" t="s">
        <v>31</v>
      </c>
      <c r="C12" s="2">
        <v>43577.547175925924</v>
      </c>
      <c r="D12" t="s">
        <v>42</v>
      </c>
      <c r="E12">
        <v>13</v>
      </c>
      <c r="F12">
        <v>2.2227600264007079</v>
      </c>
      <c r="G12">
        <v>1.899357820726992E-3</v>
      </c>
      <c r="H12">
        <v>37.127986394465253</v>
      </c>
      <c r="I12">
        <v>2.756862449146952E-3</v>
      </c>
      <c r="J12">
        <v>6.4266442216085711</v>
      </c>
      <c r="K12">
        <v>1.812769996530442E-3</v>
      </c>
      <c r="L12">
        <v>11.577736469851869</v>
      </c>
      <c r="M12">
        <v>2.6875066809981928E-3</v>
      </c>
      <c r="N12">
        <v>17.389635374832931</v>
      </c>
      <c r="O12">
        <v>2.0992447653782539E-2</v>
      </c>
      <c r="P12">
        <v>-0.68594441025820341</v>
      </c>
      <c r="Q12">
        <v>1.9415062588795828E-2</v>
      </c>
      <c r="R12">
        <v>23.09802925252302</v>
      </c>
      <c r="S12">
        <v>9.6198553646104551E-2</v>
      </c>
      <c r="T12">
        <v>-0.1870728039673355</v>
      </c>
      <c r="U12">
        <v>9.4438710992574018E-2</v>
      </c>
      <c r="V12">
        <v>30.24580024587123</v>
      </c>
      <c r="W12">
        <v>2.40085683535959</v>
      </c>
      <c r="X12">
        <v>0.35013632693625929</v>
      </c>
      <c r="Y12">
        <v>2.3319296692710161</v>
      </c>
      <c r="Z12">
        <v>0.19631405501524329</v>
      </c>
      <c r="AA12">
        <v>0.15263470022695361</v>
      </c>
      <c r="AB12">
        <v>17.630509259259259</v>
      </c>
      <c r="AC12">
        <v>-8.8859449847567273E-3</v>
      </c>
    </row>
    <row r="13" spans="1:29" x14ac:dyDescent="0.2">
      <c r="A13" s="1">
        <v>9</v>
      </c>
      <c r="B13" t="s">
        <v>31</v>
      </c>
      <c r="C13" s="2">
        <v>43579.466157407413</v>
      </c>
      <c r="D13" t="s">
        <v>43</v>
      </c>
      <c r="E13">
        <v>13</v>
      </c>
      <c r="F13">
        <v>2.2258370101433149</v>
      </c>
      <c r="G13">
        <v>2.425759734341555E-3</v>
      </c>
      <c r="H13">
        <v>36.982594013222901</v>
      </c>
      <c r="I13">
        <v>2.485048447588126E-3</v>
      </c>
      <c r="J13">
        <v>6.4246576245881366</v>
      </c>
      <c r="K13">
        <v>2.2983740249578411E-3</v>
      </c>
      <c r="L13">
        <v>11.436073311682501</v>
      </c>
      <c r="M13">
        <v>2.4226899022485151E-3</v>
      </c>
      <c r="N13">
        <v>17.26047293494327</v>
      </c>
      <c r="O13">
        <v>2.574057566107199E-2</v>
      </c>
      <c r="P13">
        <v>-0.67318116225284763</v>
      </c>
      <c r="Q13">
        <v>2.4472166517606149E-2</v>
      </c>
      <c r="R13">
        <v>22.801738980660311</v>
      </c>
      <c r="S13">
        <v>6.188884813863145E-2</v>
      </c>
      <c r="T13">
        <v>-0.1966109565618917</v>
      </c>
      <c r="U13">
        <v>6.1177072399298989E-2</v>
      </c>
      <c r="V13">
        <v>30.29279381769425</v>
      </c>
      <c r="W13">
        <v>3.0149330320957191</v>
      </c>
      <c r="X13">
        <v>0.67322722094282306</v>
      </c>
      <c r="Y13">
        <v>2.9263854705063652</v>
      </c>
      <c r="Z13">
        <v>0.20947562400084299</v>
      </c>
      <c r="AA13">
        <v>0.14246208283738751</v>
      </c>
      <c r="AB13">
        <v>19.54949074074074</v>
      </c>
      <c r="AC13">
        <v>4.275624000842998E-3</v>
      </c>
    </row>
    <row r="14" spans="1:29" x14ac:dyDescent="0.2">
      <c r="A14" s="1">
        <v>10</v>
      </c>
      <c r="B14" t="s">
        <v>31</v>
      </c>
      <c r="C14" s="2">
        <v>43581.376296296286</v>
      </c>
      <c r="D14" t="s">
        <v>44</v>
      </c>
      <c r="E14">
        <v>13</v>
      </c>
      <c r="F14">
        <v>2.2481533023316622</v>
      </c>
      <c r="G14">
        <v>1.795660889587581E-3</v>
      </c>
      <c r="H14">
        <v>37.027990604563612</v>
      </c>
      <c r="I14">
        <v>2.003465879780379E-3</v>
      </c>
      <c r="J14">
        <v>6.4471232208431752</v>
      </c>
      <c r="K14">
        <v>1.7196821537223269E-3</v>
      </c>
      <c r="L14">
        <v>11.480355050914779</v>
      </c>
      <c r="M14">
        <v>1.9540766340489322E-3</v>
      </c>
      <c r="N14">
        <v>17.31384545721243</v>
      </c>
      <c r="O14">
        <v>3.7091263019168222E-2</v>
      </c>
      <c r="P14">
        <v>-0.68677807205777097</v>
      </c>
      <c r="Q14">
        <v>3.7506740373831518E-2</v>
      </c>
      <c r="R14">
        <v>22.94663038132547</v>
      </c>
      <c r="S14">
        <v>9.0495530562718557E-2</v>
      </c>
      <c r="T14">
        <v>-0.14252877622752741</v>
      </c>
      <c r="U14">
        <v>9.1192550498578218E-2</v>
      </c>
      <c r="V14">
        <v>32.51468482759222</v>
      </c>
      <c r="W14">
        <v>3.249699625967907</v>
      </c>
      <c r="X14">
        <v>2.7211231059783412</v>
      </c>
      <c r="Y14">
        <v>3.1579439801250939</v>
      </c>
      <c r="Z14">
        <v>0.19545437593660589</v>
      </c>
      <c r="AA14">
        <v>0.2001417354410791</v>
      </c>
      <c r="AB14">
        <v>21.459629629629632</v>
      </c>
      <c r="AC14">
        <v>-9.7456240633941038E-3</v>
      </c>
    </row>
    <row r="15" spans="1:29" x14ac:dyDescent="0.2">
      <c r="A15" s="1">
        <v>11</v>
      </c>
      <c r="B15" t="s">
        <v>31</v>
      </c>
      <c r="C15" s="2">
        <v>43581.986898148149</v>
      </c>
      <c r="D15" t="s">
        <v>45</v>
      </c>
      <c r="E15">
        <v>13</v>
      </c>
      <c r="F15">
        <v>2.2522634212405159</v>
      </c>
      <c r="G15">
        <v>2.232607000743615E-3</v>
      </c>
      <c r="H15">
        <v>37.029143857806531</v>
      </c>
      <c r="I15">
        <v>4.2965350581467424E-3</v>
      </c>
      <c r="J15">
        <v>6.4510191919864948</v>
      </c>
      <c r="K15">
        <v>2.1418996905044618E-3</v>
      </c>
      <c r="L15">
        <v>11.481487523524169</v>
      </c>
      <c r="M15">
        <v>4.1879194428562413E-3</v>
      </c>
      <c r="N15">
        <v>17.319210213297499</v>
      </c>
      <c r="O15">
        <v>2.253955133831401E-2</v>
      </c>
      <c r="P15">
        <v>-0.68659899705728766</v>
      </c>
      <c r="Q15">
        <v>2.3622753322735411E-2</v>
      </c>
      <c r="R15">
        <v>22.860083328112701</v>
      </c>
      <c r="S15">
        <v>7.1939650733529342E-2</v>
      </c>
      <c r="T15">
        <v>-0.2293609216407336</v>
      </c>
      <c r="U15">
        <v>7.4163886154644643E-2</v>
      </c>
      <c r="V15">
        <v>32.332135403778302</v>
      </c>
      <c r="W15">
        <v>2.9209731900672469</v>
      </c>
      <c r="X15">
        <v>2.5374803903948671</v>
      </c>
      <c r="Y15">
        <v>2.833838260284081</v>
      </c>
      <c r="Z15">
        <v>0.19563903958738371</v>
      </c>
      <c r="AA15">
        <v>0.10753363511483249</v>
      </c>
      <c r="AB15">
        <v>22.070231481481478</v>
      </c>
      <c r="AC15">
        <v>-9.560960412616254E-3</v>
      </c>
    </row>
    <row r="16" spans="1:29" x14ac:dyDescent="0.2">
      <c r="A16" s="1">
        <v>12</v>
      </c>
      <c r="B16" t="s">
        <v>31</v>
      </c>
      <c r="C16" s="2">
        <v>43583.210949074077</v>
      </c>
      <c r="D16" t="s">
        <v>46</v>
      </c>
      <c r="E16">
        <v>13</v>
      </c>
      <c r="F16">
        <v>2.212477453574563</v>
      </c>
      <c r="G16">
        <v>2.194496168312706E-3</v>
      </c>
      <c r="H16">
        <v>36.988850831237478</v>
      </c>
      <c r="I16">
        <v>3.7000406250707282E-3</v>
      </c>
      <c r="J16">
        <v>6.4123295751545486</v>
      </c>
      <c r="K16">
        <v>2.119621125958857E-3</v>
      </c>
      <c r="L16">
        <v>11.442141495634949</v>
      </c>
      <c r="M16">
        <v>3.607461449230351E-3</v>
      </c>
      <c r="N16">
        <v>17.24616768931908</v>
      </c>
      <c r="O16">
        <v>2.2500096970635129E-2</v>
      </c>
      <c r="P16">
        <v>-0.68050102235305709</v>
      </c>
      <c r="Q16">
        <v>2.1043280926608902E-2</v>
      </c>
      <c r="R16">
        <v>22.746075043577171</v>
      </c>
      <c r="S16">
        <v>8.7686787925199336E-2</v>
      </c>
      <c r="T16">
        <v>-0.26301908222807763</v>
      </c>
      <c r="U16">
        <v>8.6898100537242576E-2</v>
      </c>
      <c r="V16">
        <v>30.982182866074641</v>
      </c>
      <c r="W16">
        <v>2.248644198019178</v>
      </c>
      <c r="X16">
        <v>1.344057551768344</v>
      </c>
      <c r="Y16">
        <v>2.184756927292637</v>
      </c>
      <c r="Z16">
        <v>0.20192732253138801</v>
      </c>
      <c r="AA16">
        <v>7.163657996737785E-2</v>
      </c>
      <c r="AB16">
        <v>23.294282407407412</v>
      </c>
      <c r="AC16">
        <v>-3.2726774686120119E-3</v>
      </c>
    </row>
    <row r="17" spans="1:29" x14ac:dyDescent="0.2">
      <c r="A17" s="1">
        <v>13</v>
      </c>
      <c r="B17" t="s">
        <v>31</v>
      </c>
      <c r="C17" s="2">
        <v>43585.328703703701</v>
      </c>
      <c r="D17" t="s">
        <v>47</v>
      </c>
      <c r="E17">
        <v>13</v>
      </c>
      <c r="F17">
        <v>2.2377595265738401</v>
      </c>
      <c r="G17">
        <v>1.3838789566724739E-3</v>
      </c>
      <c r="H17">
        <v>36.983779821183788</v>
      </c>
      <c r="I17">
        <v>3.3274789860555471E-3</v>
      </c>
      <c r="J17">
        <v>6.4358865493139552</v>
      </c>
      <c r="K17">
        <v>1.340748287593256E-3</v>
      </c>
      <c r="L17">
        <v>11.437254132074489</v>
      </c>
      <c r="M17">
        <v>3.243282510822342E-3</v>
      </c>
      <c r="N17">
        <v>17.276859117348881</v>
      </c>
      <c r="O17">
        <v>2.0267241782314271E-2</v>
      </c>
      <c r="P17">
        <v>-0.66973308949982713</v>
      </c>
      <c r="Q17">
        <v>1.87984714030109E-2</v>
      </c>
      <c r="R17">
        <v>22.826888831922162</v>
      </c>
      <c r="S17">
        <v>0.12551946570487851</v>
      </c>
      <c r="T17">
        <v>-0.1743608946861866</v>
      </c>
      <c r="U17">
        <v>0.1227817748915961</v>
      </c>
      <c r="V17">
        <v>30.263424907754679</v>
      </c>
      <c r="W17">
        <v>3.2625450430261909</v>
      </c>
      <c r="X17">
        <v>0.63053250982523323</v>
      </c>
      <c r="Y17">
        <v>3.1683105927375941</v>
      </c>
      <c r="Z17">
        <v>0.2130313057040587</v>
      </c>
      <c r="AA17">
        <v>0.16619218823378271</v>
      </c>
      <c r="AB17">
        <v>25.412037037037042</v>
      </c>
      <c r="AC17">
        <v>7.8313057040586831E-3</v>
      </c>
    </row>
    <row r="18" spans="1:29" x14ac:dyDescent="0.2">
      <c r="A18" s="1">
        <v>14</v>
      </c>
      <c r="B18" t="s">
        <v>31</v>
      </c>
      <c r="C18" s="2">
        <v>43587.985972222217</v>
      </c>
      <c r="D18" t="s">
        <v>48</v>
      </c>
      <c r="E18">
        <v>13</v>
      </c>
      <c r="F18">
        <v>2.232875076781744</v>
      </c>
      <c r="G18">
        <v>3.0332329650517419E-3</v>
      </c>
      <c r="H18">
        <v>36.978971587810882</v>
      </c>
      <c r="I18">
        <v>2.8758047287027739E-3</v>
      </c>
      <c r="J18">
        <v>6.431141336537765</v>
      </c>
      <c r="K18">
        <v>2.8920671171865711E-3</v>
      </c>
      <c r="L18">
        <v>11.4325586146901</v>
      </c>
      <c r="M18">
        <v>2.8051328148298799E-3</v>
      </c>
      <c r="N18">
        <v>17.26164666131141</v>
      </c>
      <c r="O18">
        <v>2.946063770935017E-2</v>
      </c>
      <c r="P18">
        <v>-0.67525521720452975</v>
      </c>
      <c r="Q18">
        <v>2.899758628117315E-2</v>
      </c>
      <c r="R18">
        <v>22.830278069632321</v>
      </c>
      <c r="S18">
        <v>0.1553467314134778</v>
      </c>
      <c r="T18">
        <v>-0.1617645300257021</v>
      </c>
      <c r="U18">
        <v>0.1547610599355364</v>
      </c>
      <c r="V18">
        <v>30.382940304640329</v>
      </c>
      <c r="W18">
        <v>2.9851554721567992</v>
      </c>
      <c r="X18">
        <v>0.76077462409352958</v>
      </c>
      <c r="Y18">
        <v>2.8996096967492848</v>
      </c>
      <c r="Z18">
        <v>0.20733684104253669</v>
      </c>
      <c r="AA18">
        <v>0.17962644575066211</v>
      </c>
      <c r="AB18">
        <v>28.069305555555559</v>
      </c>
      <c r="AC18">
        <v>2.1368410425367519E-3</v>
      </c>
    </row>
    <row r="19" spans="1:29" x14ac:dyDescent="0.2">
      <c r="A19" s="1">
        <v>15</v>
      </c>
      <c r="B19" t="s">
        <v>32</v>
      </c>
      <c r="C19" s="2">
        <v>43561.787546296298</v>
      </c>
      <c r="D19" t="s">
        <v>49</v>
      </c>
      <c r="E19">
        <v>13</v>
      </c>
      <c r="F19">
        <v>-9.9121256484968985</v>
      </c>
      <c r="G19">
        <v>2.367410601733998E-3</v>
      </c>
      <c r="H19">
        <v>19.961562987138461</v>
      </c>
      <c r="I19">
        <v>3.3809514313652808E-3</v>
      </c>
      <c r="J19">
        <v>-5.5395873958557003</v>
      </c>
      <c r="K19">
        <v>2.21354258991322E-3</v>
      </c>
      <c r="L19">
        <v>-5.1748261351903544</v>
      </c>
      <c r="M19">
        <v>3.2938837454666858E-3</v>
      </c>
      <c r="N19">
        <v>-11.43361190449248</v>
      </c>
      <c r="O19">
        <v>1.8430212359823919E-2</v>
      </c>
      <c r="P19">
        <v>-0.667435036114713</v>
      </c>
      <c r="Q19">
        <v>2.1168300070594299E-2</v>
      </c>
      <c r="R19">
        <v>-10.534238233373509</v>
      </c>
      <c r="S19">
        <v>7.8413785538557434E-2</v>
      </c>
      <c r="T19">
        <v>-0.2136189631475173</v>
      </c>
      <c r="U19">
        <v>8.3233728508212798E-2</v>
      </c>
      <c r="V19">
        <v>-14.451798793417399</v>
      </c>
      <c r="W19">
        <v>2.817651430435244</v>
      </c>
      <c r="X19">
        <v>1.559280021502869</v>
      </c>
      <c r="Y19">
        <v>2.8638239713095301</v>
      </c>
      <c r="Z19">
        <v>0.21540107773607409</v>
      </c>
      <c r="AA19">
        <v>0.12432272704080111</v>
      </c>
      <c r="AB19">
        <v>1.8708796296296299</v>
      </c>
      <c r="AC19">
        <v>6.9010777360741524E-3</v>
      </c>
    </row>
    <row r="20" spans="1:29" x14ac:dyDescent="0.2">
      <c r="A20" s="1">
        <v>16</v>
      </c>
      <c r="B20" t="s">
        <v>32</v>
      </c>
      <c r="C20" s="2">
        <v>43563.358217592591</v>
      </c>
      <c r="D20" t="s">
        <v>50</v>
      </c>
      <c r="E20">
        <v>13</v>
      </c>
      <c r="F20">
        <v>-9.929440068842295</v>
      </c>
      <c r="G20">
        <v>2.6974500969085438E-3</v>
      </c>
      <c r="H20">
        <v>20.027232168831251</v>
      </c>
      <c r="I20">
        <v>4.5517473367373889E-3</v>
      </c>
      <c r="J20">
        <v>-5.553617934161549</v>
      </c>
      <c r="K20">
        <v>2.59889108538711E-3</v>
      </c>
      <c r="L20">
        <v>-5.1108752110923792</v>
      </c>
      <c r="M20">
        <v>4.4375370138939312E-3</v>
      </c>
      <c r="N20">
        <v>-11.3971706165024</v>
      </c>
      <c r="O20">
        <v>2.7169869591109799E-2</v>
      </c>
      <c r="P20">
        <v>-0.67920613138624875</v>
      </c>
      <c r="Q20">
        <v>2.7018581331521681E-2</v>
      </c>
      <c r="R20">
        <v>-10.4050334417014</v>
      </c>
      <c r="S20">
        <v>8.7216824681482133E-2</v>
      </c>
      <c r="T20">
        <v>-0.21161097676488411</v>
      </c>
      <c r="U20">
        <v>9.029177496572531E-2</v>
      </c>
      <c r="V20">
        <v>-12.59142302671785</v>
      </c>
      <c r="W20">
        <v>2.623264405913234</v>
      </c>
      <c r="X20">
        <v>3.3382392541352131</v>
      </c>
      <c r="Y20">
        <v>2.664725839863828</v>
      </c>
      <c r="Z20">
        <v>0.2032626250171915</v>
      </c>
      <c r="AA20">
        <v>0.12646428191649531</v>
      </c>
      <c r="AB20">
        <v>3.441550925925926</v>
      </c>
      <c r="AC20">
        <v>-5.2373749828084626E-3</v>
      </c>
    </row>
    <row r="21" spans="1:29" x14ac:dyDescent="0.2">
      <c r="A21" s="1">
        <v>17</v>
      </c>
      <c r="B21" t="s">
        <v>32</v>
      </c>
      <c r="C21" s="2">
        <v>43565.958240740743</v>
      </c>
      <c r="D21" t="s">
        <v>51</v>
      </c>
      <c r="E21">
        <v>13</v>
      </c>
      <c r="F21">
        <v>-9.9231285203711241</v>
      </c>
      <c r="G21">
        <v>2.615638870285221E-3</v>
      </c>
      <c r="H21">
        <v>19.90963902863162</v>
      </c>
      <c r="I21">
        <v>3.882455924176598E-3</v>
      </c>
      <c r="J21">
        <v>-5.5516679819344921</v>
      </c>
      <c r="K21">
        <v>2.538822962572942E-3</v>
      </c>
      <c r="L21">
        <v>-5.2254435829253936</v>
      </c>
      <c r="M21">
        <v>3.7864817116475091E-3</v>
      </c>
      <c r="N21">
        <v>-11.518715394328771</v>
      </c>
      <c r="O21">
        <v>2.4678140710841151E-2</v>
      </c>
      <c r="P21">
        <v>-0.69095330038629044</v>
      </c>
      <c r="Q21">
        <v>2.7284206353689201E-2</v>
      </c>
      <c r="R21">
        <v>-10.637458639588029</v>
      </c>
      <c r="S21">
        <v>9.363868996810254E-2</v>
      </c>
      <c r="T21">
        <v>-0.21617913012505949</v>
      </c>
      <c r="U21">
        <v>9.6812190932885761E-2</v>
      </c>
      <c r="V21">
        <v>-15.70616143428715</v>
      </c>
      <c r="W21">
        <v>2.3111435860253131</v>
      </c>
      <c r="X21">
        <v>0.39752030847318698</v>
      </c>
      <c r="Y21">
        <v>2.3461048262049462</v>
      </c>
      <c r="Z21">
        <v>0.19114884527126261</v>
      </c>
      <c r="AA21">
        <v>0.1215922612763088</v>
      </c>
      <c r="AB21">
        <v>6.0415740740740738</v>
      </c>
      <c r="AC21">
        <v>-1.735115472873738E-2</v>
      </c>
    </row>
    <row r="22" spans="1:29" x14ac:dyDescent="0.2">
      <c r="A22" s="1">
        <v>18</v>
      </c>
      <c r="B22" t="s">
        <v>32</v>
      </c>
      <c r="C22" s="2">
        <v>43568.43372685185</v>
      </c>
      <c r="D22" t="s">
        <v>52</v>
      </c>
      <c r="E22">
        <v>13</v>
      </c>
      <c r="F22">
        <v>-9.9241183204213961</v>
      </c>
      <c r="G22">
        <v>2.3327719649951489E-3</v>
      </c>
      <c r="H22">
        <v>19.86861893324345</v>
      </c>
      <c r="I22">
        <v>3.4942046973883449E-3</v>
      </c>
      <c r="J22">
        <v>-5.5539829862090802</v>
      </c>
      <c r="K22">
        <v>2.2612706444497411E-3</v>
      </c>
      <c r="L22">
        <v>-5.2654152811228698</v>
      </c>
      <c r="M22">
        <v>3.407640860628509E-3</v>
      </c>
      <c r="N22">
        <v>-11.551491005401511</v>
      </c>
      <c r="O22">
        <v>1.9104983923236091E-2</v>
      </c>
      <c r="P22">
        <v>-0.68221096302540651</v>
      </c>
      <c r="Q22">
        <v>1.8891508981661819E-2</v>
      </c>
      <c r="R22">
        <v>-10.71795427310408</v>
      </c>
      <c r="S22">
        <v>5.4298436731276288E-2</v>
      </c>
      <c r="T22">
        <v>-0.21717863819757849</v>
      </c>
      <c r="U22">
        <v>5.407245176474252E-2</v>
      </c>
      <c r="V22">
        <v>-15.77594848615961</v>
      </c>
      <c r="W22">
        <v>3.1971232182720359</v>
      </c>
      <c r="X22">
        <v>0.40805965992243731</v>
      </c>
      <c r="Y22">
        <v>3.2457487003727721</v>
      </c>
      <c r="Z22">
        <v>0.20016401728879091</v>
      </c>
      <c r="AA22">
        <v>0.12052626730119451</v>
      </c>
      <c r="AB22">
        <v>8.5170601851851853</v>
      </c>
      <c r="AC22">
        <v>-8.3359827112091389E-3</v>
      </c>
    </row>
    <row r="23" spans="1:29" x14ac:dyDescent="0.2">
      <c r="A23" s="1">
        <v>19</v>
      </c>
      <c r="B23" t="s">
        <v>32</v>
      </c>
      <c r="C23" s="2">
        <v>43570.557199074072</v>
      </c>
      <c r="D23" t="s">
        <v>53</v>
      </c>
      <c r="E23">
        <v>13</v>
      </c>
      <c r="F23">
        <v>-9.920856870280371</v>
      </c>
      <c r="G23">
        <v>1.965444587190431E-3</v>
      </c>
      <c r="H23">
        <v>19.92217794238093</v>
      </c>
      <c r="I23">
        <v>3.0756185872615532E-3</v>
      </c>
      <c r="J23">
        <v>-5.5491123697160116</v>
      </c>
      <c r="K23">
        <v>1.880683046647383E-3</v>
      </c>
      <c r="L23">
        <v>-5.2132209863990449</v>
      </c>
      <c r="M23">
        <v>2.9981964105129902E-3</v>
      </c>
      <c r="N23">
        <v>-11.47800497369872</v>
      </c>
      <c r="O23">
        <v>1.456705296785598E-2</v>
      </c>
      <c r="P23">
        <v>-0.66451835110340218</v>
      </c>
      <c r="Q23">
        <v>1.5312329162885019E-2</v>
      </c>
      <c r="R23">
        <v>-10.57166758970715</v>
      </c>
      <c r="S23">
        <v>6.8856420927895429E-2</v>
      </c>
      <c r="T23">
        <v>-0.17426550166207169</v>
      </c>
      <c r="U23">
        <v>7.029633612059287E-2</v>
      </c>
      <c r="V23">
        <v>-14.21108157898937</v>
      </c>
      <c r="W23">
        <v>3.79672970477572</v>
      </c>
      <c r="X23">
        <v>1.8901086913067311</v>
      </c>
      <c r="Y23">
        <v>3.859576004778829</v>
      </c>
      <c r="Z23">
        <v>0.21840878791842919</v>
      </c>
      <c r="AA23">
        <v>0.1662939266706901</v>
      </c>
      <c r="AB23">
        <v>10.640532407407409</v>
      </c>
      <c r="AC23">
        <v>9.9087879184291683E-3</v>
      </c>
    </row>
    <row r="24" spans="1:29" x14ac:dyDescent="0.2">
      <c r="A24" s="1">
        <v>20</v>
      </c>
      <c r="B24" t="s">
        <v>32</v>
      </c>
      <c r="C24" s="2">
        <v>43573.171296296299</v>
      </c>
      <c r="D24" t="s">
        <v>54</v>
      </c>
      <c r="E24">
        <v>13</v>
      </c>
      <c r="F24">
        <v>-9.9161113269814223</v>
      </c>
      <c r="G24">
        <v>2.0785137097425392E-3</v>
      </c>
      <c r="H24">
        <v>19.927609300009461</v>
      </c>
      <c r="I24">
        <v>3.7691683193359121E-3</v>
      </c>
      <c r="J24">
        <v>-5.5444751974403577</v>
      </c>
      <c r="K24">
        <v>1.9808062772088192E-3</v>
      </c>
      <c r="L24">
        <v>-5.2079187090281351</v>
      </c>
      <c r="M24">
        <v>3.6735486208579029E-3</v>
      </c>
      <c r="N24">
        <v>-11.477662485587089</v>
      </c>
      <c r="O24">
        <v>1.1554811156253701E-2</v>
      </c>
      <c r="P24">
        <v>-0.67421646127364321</v>
      </c>
      <c r="Q24">
        <v>1.3514763776323459E-2</v>
      </c>
      <c r="R24">
        <v>-10.601478906536011</v>
      </c>
      <c r="S24">
        <v>0.1002360076440022</v>
      </c>
      <c r="T24">
        <v>-0.21504762450342921</v>
      </c>
      <c r="U24">
        <v>0.1031386485171228</v>
      </c>
      <c r="V24">
        <v>-16.577082931717172</v>
      </c>
      <c r="W24">
        <v>3.107606091517046</v>
      </c>
      <c r="X24">
        <v>-0.52996619067162354</v>
      </c>
      <c r="Y24">
        <v>3.157642849656749</v>
      </c>
      <c r="Z24">
        <v>0.2084080149191101</v>
      </c>
      <c r="AA24">
        <v>0.1227990330959963</v>
      </c>
      <c r="AB24">
        <v>13.25462962962963</v>
      </c>
      <c r="AC24">
        <v>-9.1985080889922521E-5</v>
      </c>
    </row>
    <row r="25" spans="1:29" x14ac:dyDescent="0.2">
      <c r="A25" s="1">
        <v>21</v>
      </c>
      <c r="B25" t="s">
        <v>32</v>
      </c>
      <c r="C25" s="2">
        <v>43574.903819444437</v>
      </c>
      <c r="D25" t="s">
        <v>55</v>
      </c>
      <c r="E25">
        <v>13</v>
      </c>
      <c r="F25">
        <v>-9.9516010555151233</v>
      </c>
      <c r="G25">
        <v>2.109412268306039E-3</v>
      </c>
      <c r="H25">
        <v>19.966298687736881</v>
      </c>
      <c r="I25">
        <v>2.4292677648708951E-3</v>
      </c>
      <c r="J25">
        <v>-5.5764746759685044</v>
      </c>
      <c r="K25">
        <v>2.007422807226108E-3</v>
      </c>
      <c r="L25">
        <v>-5.1702949945306482</v>
      </c>
      <c r="M25">
        <v>2.3684834549735699E-3</v>
      </c>
      <c r="N25">
        <v>-11.474037411171111</v>
      </c>
      <c r="O25">
        <v>3.2045953765451621E-2</v>
      </c>
      <c r="P25">
        <v>-0.67453191595632922</v>
      </c>
      <c r="Q25">
        <v>3.1822585381112427E-2</v>
      </c>
      <c r="R25">
        <v>-10.53250404320595</v>
      </c>
      <c r="S25">
        <v>6.8643152520679263E-2</v>
      </c>
      <c r="T25">
        <v>-0.22097493417804889</v>
      </c>
      <c r="U25">
        <v>7.2697008167742744E-2</v>
      </c>
      <c r="V25">
        <v>-14.26233529375113</v>
      </c>
      <c r="W25">
        <v>3.73292789346822</v>
      </c>
      <c r="X25">
        <v>1.782485406500611</v>
      </c>
      <c r="Y25">
        <v>3.7936920042573261</v>
      </c>
      <c r="Z25">
        <v>0.20808271538984779</v>
      </c>
      <c r="AA25">
        <v>0.11647744693225701</v>
      </c>
      <c r="AB25">
        <v>14.98715277777778</v>
      </c>
      <c r="AC25">
        <v>-4.1728461015222429E-4</v>
      </c>
    </row>
    <row r="26" spans="1:29" x14ac:dyDescent="0.2">
      <c r="A26" s="1">
        <v>22</v>
      </c>
      <c r="B26" t="s">
        <v>32</v>
      </c>
      <c r="C26" s="2">
        <v>43578.064791666657</v>
      </c>
      <c r="D26" t="s">
        <v>56</v>
      </c>
      <c r="E26">
        <v>13</v>
      </c>
      <c r="F26">
        <v>-9.9299169999350205</v>
      </c>
      <c r="G26">
        <v>1.8927896975805319E-3</v>
      </c>
      <c r="H26">
        <v>19.973712818178608</v>
      </c>
      <c r="I26">
        <v>3.0232867717676728E-3</v>
      </c>
      <c r="J26">
        <v>-5.5558738777939158</v>
      </c>
      <c r="K26">
        <v>1.808888771244704E-3</v>
      </c>
      <c r="L26">
        <v>-5.1630249853744283</v>
      </c>
      <c r="M26">
        <v>2.947033816050563E-3</v>
      </c>
      <c r="N26">
        <v>-11.43646830971414</v>
      </c>
      <c r="O26">
        <v>3.1828064005015047E-2</v>
      </c>
      <c r="P26">
        <v>-0.66509155705283363</v>
      </c>
      <c r="Q26">
        <v>3.1633116955730657E-2</v>
      </c>
      <c r="R26">
        <v>-10.484498561801971</v>
      </c>
      <c r="S26">
        <v>0.1179947799554278</v>
      </c>
      <c r="T26">
        <v>-0.1870815118945823</v>
      </c>
      <c r="U26">
        <v>0.119542054171742</v>
      </c>
      <c r="V26">
        <v>-16.387416914600429</v>
      </c>
      <c r="W26">
        <v>3.1344061227817579</v>
      </c>
      <c r="X26">
        <v>-0.41360786868901439</v>
      </c>
      <c r="Y26">
        <v>3.1862077788928458</v>
      </c>
      <c r="Z26">
        <v>0.21781769310908039</v>
      </c>
      <c r="AA26">
        <v>0.15262541306036029</v>
      </c>
      <c r="AB26">
        <v>18.148125</v>
      </c>
      <c r="AC26">
        <v>9.3176931090804549E-3</v>
      </c>
    </row>
    <row r="27" spans="1:29" x14ac:dyDescent="0.2">
      <c r="A27" s="1">
        <v>23</v>
      </c>
      <c r="B27" t="s">
        <v>32</v>
      </c>
      <c r="C27" s="2">
        <v>43580.164606481478</v>
      </c>
      <c r="D27" t="s">
        <v>57</v>
      </c>
      <c r="E27">
        <v>13</v>
      </c>
      <c r="F27">
        <v>-9.9303108862780469</v>
      </c>
      <c r="G27">
        <v>1.781164852969364E-3</v>
      </c>
      <c r="H27">
        <v>20.059997143247621</v>
      </c>
      <c r="I27">
        <v>3.1392948990518511E-3</v>
      </c>
      <c r="J27">
        <v>-5.5533281247846658</v>
      </c>
      <c r="K27">
        <v>1.694872493109442E-3</v>
      </c>
      <c r="L27">
        <v>-5.0789511562915717</v>
      </c>
      <c r="M27">
        <v>3.059613310456791E-3</v>
      </c>
      <c r="N27">
        <v>-11.35368623263034</v>
      </c>
      <c r="O27">
        <v>1.7611933148285009E-2</v>
      </c>
      <c r="P27">
        <v>-0.66707657057123793</v>
      </c>
      <c r="Q27">
        <v>1.565731905973447E-2</v>
      </c>
      <c r="R27">
        <v>-10.3508512619466</v>
      </c>
      <c r="S27">
        <v>7.5807612810719169E-2</v>
      </c>
      <c r="T27">
        <v>-0.2210337905338268</v>
      </c>
      <c r="U27">
        <v>7.6144214536684657E-2</v>
      </c>
      <c r="V27">
        <v>-17.500342222005209</v>
      </c>
      <c r="W27">
        <v>2.2660055647962669</v>
      </c>
      <c r="X27">
        <v>-1.713135677527214</v>
      </c>
      <c r="Y27">
        <v>2.3007563206309252</v>
      </c>
      <c r="Z27">
        <v>0.21577073042772649</v>
      </c>
      <c r="AA27">
        <v>0.11641467553262411</v>
      </c>
      <c r="AB27">
        <v>20.24793981481481</v>
      </c>
      <c r="AC27">
        <v>7.2707304277265239E-3</v>
      </c>
    </row>
    <row r="28" spans="1:29" x14ac:dyDescent="0.2">
      <c r="A28" s="1">
        <v>24</v>
      </c>
      <c r="B28" t="s">
        <v>32</v>
      </c>
      <c r="C28" s="2">
        <v>43582.159884259258</v>
      </c>
      <c r="D28" t="s">
        <v>58</v>
      </c>
      <c r="E28">
        <v>13</v>
      </c>
      <c r="F28">
        <v>-9.9049012356680102</v>
      </c>
      <c r="G28">
        <v>2.0760794299556082E-3</v>
      </c>
      <c r="H28">
        <v>19.863188406421141</v>
      </c>
      <c r="I28">
        <v>3.5468314860877832E-3</v>
      </c>
      <c r="J28">
        <v>-5.536131435815479</v>
      </c>
      <c r="K28">
        <v>1.9730738035433279E-3</v>
      </c>
      <c r="L28">
        <v>-5.2706661964323249</v>
      </c>
      <c r="M28">
        <v>3.4567767113566909E-3</v>
      </c>
      <c r="N28">
        <v>-11.541166424773269</v>
      </c>
      <c r="O28">
        <v>2.4838068837169418E-2</v>
      </c>
      <c r="P28">
        <v>-0.68509461264824978</v>
      </c>
      <c r="Q28">
        <v>2.3207098804423801E-2</v>
      </c>
      <c r="R28">
        <v>-10.759499981787251</v>
      </c>
      <c r="S28">
        <v>7.1598335516239231E-2</v>
      </c>
      <c r="T28">
        <v>-0.2486103828546313</v>
      </c>
      <c r="U28">
        <v>7.3618695399080822E-2</v>
      </c>
      <c r="V28">
        <v>-17.809290726108941</v>
      </c>
      <c r="W28">
        <v>4.2121633079070477</v>
      </c>
      <c r="X28">
        <v>-1.667480537279217</v>
      </c>
      <c r="Y28">
        <v>4.2814330147712969</v>
      </c>
      <c r="Z28">
        <v>0.19719037347763679</v>
      </c>
      <c r="AA28">
        <v>8.7003726210247226E-2</v>
      </c>
      <c r="AB28">
        <v>22.24321759259259</v>
      </c>
      <c r="AC28">
        <v>-1.130962652236317E-2</v>
      </c>
    </row>
    <row r="29" spans="1:29" x14ac:dyDescent="0.2">
      <c r="A29" s="1">
        <v>25</v>
      </c>
      <c r="B29" t="s">
        <v>32</v>
      </c>
      <c r="C29" s="2">
        <v>43586.033703703702</v>
      </c>
      <c r="D29" t="s">
        <v>59</v>
      </c>
      <c r="E29">
        <v>13</v>
      </c>
      <c r="F29">
        <v>-9.8842290443406</v>
      </c>
      <c r="G29">
        <v>1.8108330304992639E-3</v>
      </c>
      <c r="H29">
        <v>20.22369350768534</v>
      </c>
      <c r="I29">
        <v>3.312998682737539E-3</v>
      </c>
      <c r="J29">
        <v>-5.5045500291964924</v>
      </c>
      <c r="K29">
        <v>1.7555963595363279E-3</v>
      </c>
      <c r="L29">
        <v>-4.9193496867095128</v>
      </c>
      <c r="M29">
        <v>3.229979782007176E-3</v>
      </c>
      <c r="N29">
        <v>-11.14519017419728</v>
      </c>
      <c r="O29">
        <v>2.5835489995579469E-2</v>
      </c>
      <c r="P29">
        <v>-0.66451325255564719</v>
      </c>
      <c r="Q29">
        <v>2.6252573764234621E-2</v>
      </c>
      <c r="R29">
        <v>-10.033744753051041</v>
      </c>
      <c r="S29">
        <v>0.111972331598263</v>
      </c>
      <c r="T29">
        <v>-0.22146801583180409</v>
      </c>
      <c r="U29">
        <v>0.1166166847134128</v>
      </c>
      <c r="V29">
        <v>-16.288158715265549</v>
      </c>
      <c r="W29">
        <v>1.8230894886006721</v>
      </c>
      <c r="X29">
        <v>-0.84869462455705091</v>
      </c>
      <c r="Y29">
        <v>1.854326413507895</v>
      </c>
      <c r="Z29">
        <v>0.21841404558387409</v>
      </c>
      <c r="AA29">
        <v>0.1159515661649133</v>
      </c>
      <c r="AB29">
        <v>26.11703703703704</v>
      </c>
      <c r="AC29">
        <v>9.9140455838740982E-3</v>
      </c>
    </row>
    <row r="30" spans="1:29" x14ac:dyDescent="0.2">
      <c r="A30" s="1">
        <v>26</v>
      </c>
      <c r="B30" t="s">
        <v>33</v>
      </c>
      <c r="C30" s="2">
        <v>43560.402430555558</v>
      </c>
      <c r="D30" t="s">
        <v>60</v>
      </c>
      <c r="E30">
        <v>13</v>
      </c>
      <c r="F30">
        <v>1.911659139398094</v>
      </c>
      <c r="G30">
        <v>2.318650218920768E-3</v>
      </c>
      <c r="H30">
        <v>37.41401823161619</v>
      </c>
      <c r="I30">
        <v>4.2422653090724632E-3</v>
      </c>
      <c r="J30">
        <v>6.1442673320651204</v>
      </c>
      <c r="K30">
        <v>2.2795552793989059E-3</v>
      </c>
      <c r="L30">
        <v>11.8557823750171</v>
      </c>
      <c r="M30">
        <v>4.1371617496406337E-3</v>
      </c>
      <c r="N30">
        <v>17.78600793065684</v>
      </c>
      <c r="O30">
        <v>1.798569103598386E-2</v>
      </c>
      <c r="P30">
        <v>-0.27734246840662208</v>
      </c>
      <c r="Q30">
        <v>1.9593004839495679E-2</v>
      </c>
      <c r="R30">
        <v>23.735149559324419</v>
      </c>
      <c r="S30">
        <v>0.1053891002189572</v>
      </c>
      <c r="T30">
        <v>-0.1141965174336709</v>
      </c>
      <c r="U30">
        <v>9.9370204087349853E-2</v>
      </c>
      <c r="V30">
        <v>30.851542055764249</v>
      </c>
      <c r="W30">
        <v>4.2405553425784506</v>
      </c>
      <c r="X30">
        <v>0.69704800445966619</v>
      </c>
      <c r="Y30">
        <v>4.1191127436002164</v>
      </c>
      <c r="Z30">
        <v>0.61766782351311333</v>
      </c>
      <c r="AA30">
        <v>0.2303586171312049</v>
      </c>
      <c r="AB30">
        <v>0.48576388888888888</v>
      </c>
      <c r="AC30">
        <v>4.467823513113367E-3</v>
      </c>
    </row>
    <row r="31" spans="1:29" x14ac:dyDescent="0.2">
      <c r="A31" s="1">
        <v>27</v>
      </c>
      <c r="B31" t="s">
        <v>33</v>
      </c>
      <c r="C31" s="2">
        <v>43562.305763888893</v>
      </c>
      <c r="D31" t="s">
        <v>61</v>
      </c>
      <c r="E31">
        <v>13</v>
      </c>
      <c r="F31">
        <v>1.8966140746918509</v>
      </c>
      <c r="G31">
        <v>2.3607859151648192E-3</v>
      </c>
      <c r="H31">
        <v>37.313407817062973</v>
      </c>
      <c r="I31">
        <v>4.3823375707541254E-3</v>
      </c>
      <c r="J31">
        <v>6.1267751642613506</v>
      </c>
      <c r="K31">
        <v>2.2973709523257399E-3</v>
      </c>
      <c r="L31">
        <v>11.75771604670652</v>
      </c>
      <c r="M31">
        <v>4.2728138817935829E-3</v>
      </c>
      <c r="N31">
        <v>17.67774493629112</v>
      </c>
      <c r="O31">
        <v>1.497948338801664E-2</v>
      </c>
      <c r="P31">
        <v>-0.27049321042050822</v>
      </c>
      <c r="Q31">
        <v>1.8473611302525651E-2</v>
      </c>
      <c r="R31">
        <v>23.571527906644491</v>
      </c>
      <c r="S31">
        <v>4.9147733609314508E-2</v>
      </c>
      <c r="T31">
        <v>-8.0195158958889637E-2</v>
      </c>
      <c r="U31">
        <v>5.0024773541993618E-2</v>
      </c>
      <c r="V31">
        <v>30.8963751825099</v>
      </c>
      <c r="W31">
        <v>3.6848733681906389</v>
      </c>
      <c r="X31">
        <v>0.94972682593630331</v>
      </c>
      <c r="Y31">
        <v>3.5744207787454898</v>
      </c>
      <c r="Z31">
        <v>0.6247308361135564</v>
      </c>
      <c r="AA31">
        <v>0.26662169921764978</v>
      </c>
      <c r="AB31">
        <v>2.389097222222222</v>
      </c>
      <c r="AC31">
        <v>1.1530836113556431E-2</v>
      </c>
    </row>
    <row r="32" spans="1:29" x14ac:dyDescent="0.2">
      <c r="A32" s="1">
        <v>28</v>
      </c>
      <c r="B32" t="s">
        <v>33</v>
      </c>
      <c r="C32" s="2">
        <v>43564.225462962961</v>
      </c>
      <c r="D32" t="s">
        <v>62</v>
      </c>
      <c r="E32">
        <v>13</v>
      </c>
      <c r="F32">
        <v>1.853814869264018</v>
      </c>
      <c r="G32">
        <v>1.428348824694412E-3</v>
      </c>
      <c r="H32">
        <v>37.352490377699787</v>
      </c>
      <c r="I32">
        <v>5.0187714485850181E-3</v>
      </c>
      <c r="J32">
        <v>6.087918602253338</v>
      </c>
      <c r="K32">
        <v>1.3857360529729191E-3</v>
      </c>
      <c r="L32">
        <v>11.79570680054581</v>
      </c>
      <c r="M32">
        <v>4.8909080414135941E-3</v>
      </c>
      <c r="N32">
        <v>17.66364377502622</v>
      </c>
      <c r="O32">
        <v>2.1993325051823841E-2</v>
      </c>
      <c r="P32">
        <v>-0.28142192844807451</v>
      </c>
      <c r="Q32">
        <v>2.3213178238051139E-2</v>
      </c>
      <c r="R32">
        <v>23.645381017170909</v>
      </c>
      <c r="S32">
        <v>0.11156897576716621</v>
      </c>
      <c r="T32">
        <v>-8.3143366900001889E-2</v>
      </c>
      <c r="U32">
        <v>0.1130811020572654</v>
      </c>
      <c r="V32">
        <v>31.559111200105541</v>
      </c>
      <c r="W32">
        <v>4.0786887013033581</v>
      </c>
      <c r="X32">
        <v>1.5605490360907479</v>
      </c>
      <c r="Y32">
        <v>3.9606843374163998</v>
      </c>
      <c r="Z32">
        <v>0.6134610499130827</v>
      </c>
      <c r="AA32">
        <v>0.26347738053827241</v>
      </c>
      <c r="AB32">
        <v>4.308796296296296</v>
      </c>
      <c r="AC32">
        <v>2.6104991308273368E-4</v>
      </c>
    </row>
    <row r="33" spans="1:29" x14ac:dyDescent="0.2">
      <c r="A33" s="1">
        <v>29</v>
      </c>
      <c r="B33" t="s">
        <v>33</v>
      </c>
      <c r="C33" s="2">
        <v>43566.476064814808</v>
      </c>
      <c r="D33" t="s">
        <v>63</v>
      </c>
      <c r="E33">
        <v>13</v>
      </c>
      <c r="F33">
        <v>1.827645246966237</v>
      </c>
      <c r="G33">
        <v>2.3418242030642839E-3</v>
      </c>
      <c r="H33">
        <v>37.372555823932522</v>
      </c>
      <c r="I33">
        <v>2.9066974218163281E-3</v>
      </c>
      <c r="J33">
        <v>6.0640312645507244</v>
      </c>
      <c r="K33">
        <v>2.195637842004554E-3</v>
      </c>
      <c r="L33">
        <v>11.81520276667146</v>
      </c>
      <c r="M33">
        <v>2.8320560201646541E-3</v>
      </c>
      <c r="N33">
        <v>17.653273128091719</v>
      </c>
      <c r="O33">
        <v>3.068565988800823E-2</v>
      </c>
      <c r="P33">
        <v>-0.28606211183148311</v>
      </c>
      <c r="Q33">
        <v>3.0288835024470249E-2</v>
      </c>
      <c r="R33">
        <v>23.73507138894443</v>
      </c>
      <c r="S33">
        <v>8.2144852770861684E-2</v>
      </c>
      <c r="T33">
        <v>-3.4069593463526858E-2</v>
      </c>
      <c r="U33">
        <v>7.8462746015250884E-2</v>
      </c>
      <c r="V33">
        <v>31.19113617445074</v>
      </c>
      <c r="W33">
        <v>3.1007966861932981</v>
      </c>
      <c r="X33">
        <v>1.1906801487693131</v>
      </c>
      <c r="Y33">
        <v>3.008802699899662</v>
      </c>
      <c r="Z33">
        <v>0.60867605367380739</v>
      </c>
      <c r="AA33">
        <v>0.31581547390411241</v>
      </c>
      <c r="AB33">
        <v>6.5593981481481478</v>
      </c>
      <c r="AC33">
        <v>-4.5239463261925739E-3</v>
      </c>
    </row>
    <row r="34" spans="1:29" x14ac:dyDescent="0.2">
      <c r="A34" s="1">
        <v>30</v>
      </c>
      <c r="B34" t="s">
        <v>33</v>
      </c>
      <c r="C34" s="2">
        <v>43568.95171296296</v>
      </c>
      <c r="D34" t="s">
        <v>64</v>
      </c>
      <c r="E34">
        <v>13</v>
      </c>
      <c r="F34">
        <v>1.8925876979784679</v>
      </c>
      <c r="G34">
        <v>1.8358745062682529E-3</v>
      </c>
      <c r="H34">
        <v>37.366728705595833</v>
      </c>
      <c r="I34">
        <v>2.5483484518038558E-3</v>
      </c>
      <c r="J34">
        <v>6.1247838127772223</v>
      </c>
      <c r="K34">
        <v>1.788308537738521E-3</v>
      </c>
      <c r="L34">
        <v>11.80966309246956</v>
      </c>
      <c r="M34">
        <v>2.4860495952043261E-3</v>
      </c>
      <c r="N34">
        <v>17.71216693448984</v>
      </c>
      <c r="O34">
        <v>2.8701320468097789E-2</v>
      </c>
      <c r="P34">
        <v>-0.28510273927494578</v>
      </c>
      <c r="Q34">
        <v>2.8652858457695319E-2</v>
      </c>
      <c r="R34">
        <v>23.679184546555629</v>
      </c>
      <c r="S34">
        <v>7.2647860859866548E-2</v>
      </c>
      <c r="T34">
        <v>-7.7708804677900645E-2</v>
      </c>
      <c r="U34">
        <v>7.248780333366095E-2</v>
      </c>
      <c r="V34">
        <v>31.666593333895928</v>
      </c>
      <c r="W34">
        <v>2.8537531764924249</v>
      </c>
      <c r="X34">
        <v>1.5986344526209511</v>
      </c>
      <c r="Y34">
        <v>2.7677275993448989</v>
      </c>
      <c r="Z34">
        <v>0.60966536674524952</v>
      </c>
      <c r="AA34">
        <v>0.26927344236651141</v>
      </c>
      <c r="AB34">
        <v>9.0350462962962954</v>
      </c>
      <c r="AC34">
        <v>-3.5346332547504522E-3</v>
      </c>
    </row>
    <row r="35" spans="1:29" x14ac:dyDescent="0.2">
      <c r="A35" s="1">
        <v>31</v>
      </c>
      <c r="B35" t="s">
        <v>33</v>
      </c>
      <c r="C35" s="2">
        <v>43571.962708333333</v>
      </c>
      <c r="D35" t="s">
        <v>65</v>
      </c>
      <c r="E35">
        <v>13</v>
      </c>
      <c r="F35">
        <v>1.8821966126819261</v>
      </c>
      <c r="G35">
        <v>2.2175633411522129E-3</v>
      </c>
      <c r="H35">
        <v>37.4081671877925</v>
      </c>
      <c r="I35">
        <v>2.9713763497695501E-3</v>
      </c>
      <c r="J35">
        <v>6.1164209034169739</v>
      </c>
      <c r="K35">
        <v>2.1263787632804839E-3</v>
      </c>
      <c r="L35">
        <v>11.8500184288188</v>
      </c>
      <c r="M35">
        <v>2.89735111682501E-3</v>
      </c>
      <c r="N35">
        <v>17.749840355105491</v>
      </c>
      <c r="O35">
        <v>3.0659635830465479E-2</v>
      </c>
      <c r="P35">
        <v>-0.27872572869609852</v>
      </c>
      <c r="Q35">
        <v>2.9271422035559581E-2</v>
      </c>
      <c r="R35">
        <v>23.789353272129631</v>
      </c>
      <c r="S35">
        <v>0.1263767277275227</v>
      </c>
      <c r="T35">
        <v>-4.9862498467913623E-2</v>
      </c>
      <c r="U35">
        <v>0.1262442757788769</v>
      </c>
      <c r="V35">
        <v>34.787425780894203</v>
      </c>
      <c r="W35">
        <v>2.9329123281256702</v>
      </c>
      <c r="X35">
        <v>4.5586620680701291</v>
      </c>
      <c r="Y35">
        <v>2.8450848546232081</v>
      </c>
      <c r="Z35">
        <v>0.61624139383648668</v>
      </c>
      <c r="AA35">
        <v>0.29897204657510501</v>
      </c>
      <c r="AB35">
        <v>12.046041666666669</v>
      </c>
      <c r="AC35">
        <v>3.041393836486717E-3</v>
      </c>
    </row>
    <row r="36" spans="1:29" x14ac:dyDescent="0.2">
      <c r="A36" s="1">
        <v>32</v>
      </c>
      <c r="B36" t="s">
        <v>33</v>
      </c>
      <c r="C36" s="2">
        <v>43573.693402777782</v>
      </c>
      <c r="D36" t="s">
        <v>66</v>
      </c>
      <c r="E36">
        <v>13</v>
      </c>
      <c r="F36">
        <v>1.903681741079043</v>
      </c>
      <c r="G36">
        <v>2.5177515096525141E-3</v>
      </c>
      <c r="H36">
        <v>37.403673924713402</v>
      </c>
      <c r="I36">
        <v>2.1448097063245732E-3</v>
      </c>
      <c r="J36">
        <v>6.1364338794264608</v>
      </c>
      <c r="K36">
        <v>2.3806507340735101E-3</v>
      </c>
      <c r="L36">
        <v>11.84568595084181</v>
      </c>
      <c r="M36">
        <v>2.091146453333402E-3</v>
      </c>
      <c r="N36">
        <v>17.7669933470419</v>
      </c>
      <c r="O36">
        <v>2.6062878939870311E-2</v>
      </c>
      <c r="P36">
        <v>-0.27818236993558682</v>
      </c>
      <c r="Q36">
        <v>2.7079121930669279E-2</v>
      </c>
      <c r="R36">
        <v>23.765833257345172</v>
      </c>
      <c r="S36">
        <v>0.15064162443256909</v>
      </c>
      <c r="T36">
        <v>-6.4271992953689711E-2</v>
      </c>
      <c r="U36">
        <v>0.14843420148543929</v>
      </c>
      <c r="V36">
        <v>29.34923376701196</v>
      </c>
      <c r="W36">
        <v>2.3246228963420048</v>
      </c>
      <c r="X36">
        <v>-0.73342269392938464</v>
      </c>
      <c r="Y36">
        <v>2.2560510653704582</v>
      </c>
      <c r="Z36">
        <v>0.61680170997289685</v>
      </c>
      <c r="AA36">
        <v>0.28360405233012698</v>
      </c>
      <c r="AB36">
        <v>13.776736111111109</v>
      </c>
      <c r="AC36">
        <v>3.6017099728968831E-3</v>
      </c>
    </row>
    <row r="37" spans="1:29" x14ac:dyDescent="0.2">
      <c r="A37" s="1">
        <v>33</v>
      </c>
      <c r="B37" t="s">
        <v>33</v>
      </c>
      <c r="C37" s="2">
        <v>43577.027453703697</v>
      </c>
      <c r="D37" t="s">
        <v>67</v>
      </c>
      <c r="E37">
        <v>13</v>
      </c>
      <c r="F37">
        <v>1.9078144505870831</v>
      </c>
      <c r="G37">
        <v>2.6329663950565752E-3</v>
      </c>
      <c r="H37">
        <v>37.392569390728291</v>
      </c>
      <c r="I37">
        <v>2.852436171610346E-3</v>
      </c>
      <c r="J37">
        <v>6.1399401638180713</v>
      </c>
      <c r="K37">
        <v>2.5258814652037412E-3</v>
      </c>
      <c r="L37">
        <v>11.834874544026251</v>
      </c>
      <c r="M37">
        <v>2.7825474182581141E-3</v>
      </c>
      <c r="N37">
        <v>17.758277800733492</v>
      </c>
      <c r="O37">
        <v>3.1341688226518033E-2</v>
      </c>
      <c r="P37">
        <v>-0.27983513727434922</v>
      </c>
      <c r="Q37">
        <v>3.1664477799614787E-2</v>
      </c>
      <c r="R37">
        <v>23.752674436810519</v>
      </c>
      <c r="S37">
        <v>0.1038683691805069</v>
      </c>
      <c r="T37">
        <v>-5.5755999962665732E-2</v>
      </c>
      <c r="U37">
        <v>0.1031585033114899</v>
      </c>
      <c r="V37">
        <v>31.460678194425899</v>
      </c>
      <c r="W37">
        <v>2.6863949323000269</v>
      </c>
      <c r="X37">
        <v>1.333615414487044</v>
      </c>
      <c r="Y37">
        <v>2.60708471366241</v>
      </c>
      <c r="Z37">
        <v>0.61509736235408219</v>
      </c>
      <c r="AA37">
        <v>0.2926865174648699</v>
      </c>
      <c r="AB37">
        <v>17.110787037037039</v>
      </c>
      <c r="AC37">
        <v>1.897362354082222E-3</v>
      </c>
    </row>
    <row r="38" spans="1:29" x14ac:dyDescent="0.2">
      <c r="A38" s="1">
        <v>34</v>
      </c>
      <c r="B38" t="s">
        <v>33</v>
      </c>
      <c r="C38" s="2">
        <v>43578.587592592587</v>
      </c>
      <c r="D38" t="s">
        <v>68</v>
      </c>
      <c r="E38">
        <v>13</v>
      </c>
      <c r="F38">
        <v>1.896551439377071</v>
      </c>
      <c r="G38">
        <v>1.3888947299483961E-3</v>
      </c>
      <c r="H38">
        <v>37.387948859047853</v>
      </c>
      <c r="I38">
        <v>4.4698023770985461E-3</v>
      </c>
      <c r="J38">
        <v>6.1292150534620919</v>
      </c>
      <c r="K38">
        <v>1.3229414875752729E-3</v>
      </c>
      <c r="L38">
        <v>11.830348344763861</v>
      </c>
      <c r="M38">
        <v>4.3555720444442203E-3</v>
      </c>
      <c r="N38">
        <v>17.738897305440009</v>
      </c>
      <c r="O38">
        <v>3.4649093517922461E-2</v>
      </c>
      <c r="P38">
        <v>-0.28348184345668481</v>
      </c>
      <c r="Q38">
        <v>3.5427322538949681E-2</v>
      </c>
      <c r="R38">
        <v>23.699524403903052</v>
      </c>
      <c r="S38">
        <v>9.4361239643072845E-2</v>
      </c>
      <c r="T38">
        <v>-9.8724459129309397E-2</v>
      </c>
      <c r="U38">
        <v>9.3324117154161543E-2</v>
      </c>
      <c r="V38">
        <v>30.875684940963598</v>
      </c>
      <c r="W38">
        <v>2.6010873482044969</v>
      </c>
      <c r="X38">
        <v>0.78587388163985616</v>
      </c>
      <c r="Y38">
        <v>2.5249104262346518</v>
      </c>
      <c r="Z38">
        <v>0.61133684818332557</v>
      </c>
      <c r="AA38">
        <v>0.24685985547888631</v>
      </c>
      <c r="AB38">
        <v>18.670925925925921</v>
      </c>
      <c r="AC38">
        <v>-1.8631518166744021E-3</v>
      </c>
    </row>
    <row r="39" spans="1:29" x14ac:dyDescent="0.2">
      <c r="A39" s="1">
        <v>35</v>
      </c>
      <c r="B39" t="s">
        <v>33</v>
      </c>
      <c r="C39" s="2">
        <v>43580.858171296299</v>
      </c>
      <c r="D39" t="s">
        <v>69</v>
      </c>
      <c r="E39">
        <v>13</v>
      </c>
      <c r="F39">
        <v>1.8989433026859091</v>
      </c>
      <c r="G39">
        <v>1.969957884594498E-3</v>
      </c>
      <c r="H39">
        <v>37.414461898986787</v>
      </c>
      <c r="I39">
        <v>4.0892251333970774E-3</v>
      </c>
      <c r="J39">
        <v>6.132348511203741</v>
      </c>
      <c r="K39">
        <v>1.947764296607844E-3</v>
      </c>
      <c r="L39">
        <v>11.85618761382416</v>
      </c>
      <c r="M39">
        <v>3.9874759260848571E-3</v>
      </c>
      <c r="N39">
        <v>17.773344348919789</v>
      </c>
      <c r="O39">
        <v>1.7372994959917679E-2</v>
      </c>
      <c r="P39">
        <v>-0.27795765023946872</v>
      </c>
      <c r="Q39">
        <v>1.840713969774135E-2</v>
      </c>
      <c r="R39">
        <v>23.832741423333829</v>
      </c>
      <c r="S39">
        <v>9.8952896063974602E-2</v>
      </c>
      <c r="T39">
        <v>-1.9678320630003639E-2</v>
      </c>
      <c r="U39">
        <v>9.8505506877942822E-2</v>
      </c>
      <c r="V39">
        <v>30.334916632012039</v>
      </c>
      <c r="W39">
        <v>2.1804646443824809</v>
      </c>
      <c r="X39">
        <v>0.2073932697572525</v>
      </c>
      <c r="Y39">
        <v>2.1216349780271782</v>
      </c>
      <c r="Z39">
        <v>0.61703344281877104</v>
      </c>
      <c r="AA39">
        <v>0.33116403441758557</v>
      </c>
      <c r="AB39">
        <v>20.94150462962963</v>
      </c>
      <c r="AC39">
        <v>3.8334428187710712E-3</v>
      </c>
    </row>
    <row r="40" spans="1:29" x14ac:dyDescent="0.2">
      <c r="A40" s="1">
        <v>36</v>
      </c>
      <c r="B40" t="s">
        <v>33</v>
      </c>
      <c r="C40" s="2">
        <v>43582.685185185182</v>
      </c>
      <c r="D40" t="s">
        <v>70</v>
      </c>
      <c r="E40">
        <v>13</v>
      </c>
      <c r="F40">
        <v>1.848671470475254</v>
      </c>
      <c r="G40">
        <v>2.1688329429876661E-3</v>
      </c>
      <c r="H40">
        <v>37.3420463099824</v>
      </c>
      <c r="I40">
        <v>4.0440631241326613E-3</v>
      </c>
      <c r="J40">
        <v>6.0827414776106519</v>
      </c>
      <c r="K40">
        <v>2.1083915880333579E-3</v>
      </c>
      <c r="L40">
        <v>11.7855192033814</v>
      </c>
      <c r="M40">
        <v>3.9428930037457696E-3</v>
      </c>
      <c r="N40">
        <v>17.650353426798361</v>
      </c>
      <c r="O40">
        <v>2.6452614960879209E-2</v>
      </c>
      <c r="P40">
        <v>-0.27927415814156942</v>
      </c>
      <c r="Q40">
        <v>2.4118788547732511E-2</v>
      </c>
      <c r="R40">
        <v>23.70408245316063</v>
      </c>
      <c r="S40">
        <v>7.5281900007975591E-2</v>
      </c>
      <c r="T40">
        <v>-5.6652953003209451E-3</v>
      </c>
      <c r="U40">
        <v>7.5839195268192119E-2</v>
      </c>
      <c r="V40">
        <v>32.655047126575099</v>
      </c>
      <c r="W40">
        <v>3.645641348834197</v>
      </c>
      <c r="X40">
        <v>2.6499595711762698</v>
      </c>
      <c r="Y40">
        <v>3.541704325082065</v>
      </c>
      <c r="Z40">
        <v>0.61567584876698156</v>
      </c>
      <c r="AA40">
        <v>0.34610918692337778</v>
      </c>
      <c r="AB40">
        <v>22.768518518518519</v>
      </c>
      <c r="AC40">
        <v>2.4758487669815921E-3</v>
      </c>
    </row>
    <row r="41" spans="1:29" x14ac:dyDescent="0.2">
      <c r="A41" s="1">
        <v>37</v>
      </c>
      <c r="B41" t="s">
        <v>33</v>
      </c>
      <c r="C41" s="2">
        <v>43584.258101851847</v>
      </c>
      <c r="D41" t="s">
        <v>71</v>
      </c>
      <c r="E41">
        <v>13</v>
      </c>
      <c r="F41">
        <v>1.881050385500473</v>
      </c>
      <c r="G41">
        <v>2.0349013841053738E-3</v>
      </c>
      <c r="H41">
        <v>37.277417534247157</v>
      </c>
      <c r="I41">
        <v>2.777695461931197E-3</v>
      </c>
      <c r="J41">
        <v>6.1109623375263658</v>
      </c>
      <c r="K41">
        <v>1.9755226667472849E-3</v>
      </c>
      <c r="L41">
        <v>11.72261415942797</v>
      </c>
      <c r="M41">
        <v>2.7095822759172551E-3</v>
      </c>
      <c r="N41">
        <v>17.602377415458982</v>
      </c>
      <c r="O41">
        <v>1.666717180561305E-2</v>
      </c>
      <c r="P41">
        <v>-0.29422270538522838</v>
      </c>
      <c r="Q41">
        <v>1.6069015369416639E-2</v>
      </c>
      <c r="R41">
        <v>23.515891538951099</v>
      </c>
      <c r="S41">
        <v>6.4414317792969009E-2</v>
      </c>
      <c r="T41">
        <v>-6.5164333046626638E-2</v>
      </c>
      <c r="U41">
        <v>6.6170892207197324E-2</v>
      </c>
      <c r="V41">
        <v>30.711513219513829</v>
      </c>
      <c r="W41">
        <v>2.4940963570806258</v>
      </c>
      <c r="X41">
        <v>0.85526449912715863</v>
      </c>
      <c r="Y41">
        <v>2.424737640559953</v>
      </c>
      <c r="Z41">
        <v>0.60026078077650191</v>
      </c>
      <c r="AA41">
        <v>0.28265235500123348</v>
      </c>
      <c r="AB41">
        <v>24.34143518518519</v>
      </c>
      <c r="AC41">
        <v>-1.293921922349806E-2</v>
      </c>
    </row>
    <row r="42" spans="1:29" x14ac:dyDescent="0.2">
      <c r="A42" s="1">
        <v>38</v>
      </c>
      <c r="B42" t="s">
        <v>33</v>
      </c>
      <c r="C42" s="2">
        <v>43586.561064814807</v>
      </c>
      <c r="D42" t="s">
        <v>72</v>
      </c>
      <c r="E42">
        <v>13</v>
      </c>
      <c r="F42">
        <v>1.8782027510138719</v>
      </c>
      <c r="G42">
        <v>1.804905879024626E-3</v>
      </c>
      <c r="H42">
        <v>37.291085450126431</v>
      </c>
      <c r="I42">
        <v>3.4543337262259088E-3</v>
      </c>
      <c r="J42">
        <v>6.1087480320808822</v>
      </c>
      <c r="K42">
        <v>1.7410201130893461E-3</v>
      </c>
      <c r="L42">
        <v>11.735926049415999</v>
      </c>
      <c r="M42">
        <v>3.3673422608094042E-3</v>
      </c>
      <c r="N42">
        <v>17.61785580135923</v>
      </c>
      <c r="O42">
        <v>2.594945256438775E-2</v>
      </c>
      <c r="P42">
        <v>-0.28967939960857519</v>
      </c>
      <c r="Q42">
        <v>2.478032135432582E-2</v>
      </c>
      <c r="R42">
        <v>23.516594677816379</v>
      </c>
      <c r="S42">
        <v>0.10366252251229641</v>
      </c>
      <c r="T42">
        <v>-9.0790400949593605E-2</v>
      </c>
      <c r="U42">
        <v>0.1023479293959571</v>
      </c>
      <c r="V42">
        <v>30.569304019094279</v>
      </c>
      <c r="W42">
        <v>3.2330028191635818</v>
      </c>
      <c r="X42">
        <v>0.69362679480676681</v>
      </c>
      <c r="Y42">
        <v>3.1387762031845141</v>
      </c>
      <c r="Z42">
        <v>0.6049458760106462</v>
      </c>
      <c r="AA42">
        <v>0.25532167629887093</v>
      </c>
      <c r="AB42">
        <v>26.644398148148149</v>
      </c>
      <c r="AC42">
        <v>-8.2541239893537677E-3</v>
      </c>
    </row>
    <row r="44" spans="1:29" x14ac:dyDescent="0.2">
      <c r="A44" s="1"/>
      <c r="B44" s="1" t="s">
        <v>73</v>
      </c>
      <c r="C44" s="1" t="s">
        <v>74</v>
      </c>
      <c r="D44" s="1" t="s">
        <v>75</v>
      </c>
      <c r="E44" s="1" t="s">
        <v>76</v>
      </c>
      <c r="F44" s="1" t="s">
        <v>77</v>
      </c>
    </row>
    <row r="46" spans="1:29" x14ac:dyDescent="0.2">
      <c r="A46" s="1">
        <v>0</v>
      </c>
      <c r="B46" t="s">
        <v>78</v>
      </c>
      <c r="C46">
        <v>-0.6773771260219138</v>
      </c>
      <c r="D46">
        <v>0.20519999999999999</v>
      </c>
      <c r="E46">
        <v>-0.20327257227199169</v>
      </c>
    </row>
    <row r="47" spans="1:29" x14ac:dyDescent="0.2">
      <c r="A47" s="1">
        <v>1</v>
      </c>
      <c r="B47" t="s">
        <v>79</v>
      </c>
      <c r="C47">
        <v>-0.67407710473400018</v>
      </c>
      <c r="D47">
        <v>0.20849999999999999</v>
      </c>
      <c r="E47">
        <v>-0.21336995179031221</v>
      </c>
    </row>
    <row r="48" spans="1:29" x14ac:dyDescent="0.2">
      <c r="A48" s="1">
        <v>2</v>
      </c>
      <c r="B48" t="s">
        <v>80</v>
      </c>
      <c r="C48">
        <v>-0.28167549623993798</v>
      </c>
      <c r="D48">
        <v>0.61319999999999997</v>
      </c>
      <c r="E48">
        <v>-6.4555903221085634E-2</v>
      </c>
    </row>
    <row r="49" spans="1:6" x14ac:dyDescent="0.2">
      <c r="A49" s="1">
        <v>3</v>
      </c>
      <c r="B49" t="s">
        <v>81</v>
      </c>
      <c r="C49">
        <v>-0.86088548541516796</v>
      </c>
      <c r="D49">
        <v>2.6599999999999999E-2</v>
      </c>
      <c r="E49">
        <v>-0.33018769822083188</v>
      </c>
      <c r="F49">
        <v>0</v>
      </c>
    </row>
    <row r="50" spans="1:6" x14ac:dyDescent="0.2">
      <c r="A50" s="1">
        <v>4</v>
      </c>
      <c r="B50" t="s">
        <v>82</v>
      </c>
      <c r="C50">
        <v>2.1412410603336519E-2</v>
      </c>
      <c r="D50">
        <v>0.91959999999999997</v>
      </c>
      <c r="E50">
        <v>-6.7053023826589789E-3</v>
      </c>
      <c r="F50">
        <v>0.34499999999999997</v>
      </c>
    </row>
    <row r="52" spans="1:6" x14ac:dyDescent="0.2">
      <c r="B52" s="1" t="s">
        <v>83</v>
      </c>
      <c r="C52" s="1" t="s">
        <v>84</v>
      </c>
    </row>
    <row r="53" spans="1:6" x14ac:dyDescent="0.2">
      <c r="A53" s="1" t="s">
        <v>85</v>
      </c>
      <c r="B53">
        <v>1.031208433784</v>
      </c>
      <c r="C53">
        <v>1.066518624934977</v>
      </c>
    </row>
    <row r="54" spans="1:6" x14ac:dyDescent="0.2">
      <c r="A54" s="1" t="s">
        <v>86</v>
      </c>
      <c r="B54">
        <v>0.90366571598049439</v>
      </c>
      <c r="C54">
        <v>0.35215132987692671</v>
      </c>
    </row>
    <row r="55" spans="1:6" x14ac:dyDescent="0.2">
      <c r="A55" s="1" t="s">
        <v>87</v>
      </c>
      <c r="B55">
        <v>2.2638934820240321E-4</v>
      </c>
      <c r="C55">
        <v>0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8"/>
  <sheetViews>
    <sheetView topLeftCell="A16" workbookViewId="0">
      <selection activeCell="B14" sqref="B14:B28"/>
    </sheetView>
  </sheetViews>
  <sheetFormatPr baseColWidth="10" defaultColWidth="8.83203125" defaultRowHeight="15" x14ac:dyDescent="0.2"/>
  <sheetData>
    <row r="1" spans="1:25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</row>
    <row r="2" spans="1:25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</row>
    <row r="4" spans="1:25" x14ac:dyDescent="0.2">
      <c r="A4" s="1">
        <v>0</v>
      </c>
      <c r="B4" t="s">
        <v>88</v>
      </c>
      <c r="C4" s="2">
        <v>43560.921689814822</v>
      </c>
      <c r="D4" t="s">
        <v>90</v>
      </c>
      <c r="E4">
        <v>13</v>
      </c>
      <c r="F4">
        <v>-40.631275021817437</v>
      </c>
      <c r="G4">
        <v>2.02216241218781E-3</v>
      </c>
      <c r="H4">
        <v>32.311685385173263</v>
      </c>
      <c r="I4">
        <v>4.3179278702077219E-3</v>
      </c>
      <c r="J4">
        <v>-33.953102059352929</v>
      </c>
      <c r="K4">
        <v>1.987756048995227E-3</v>
      </c>
      <c r="L4">
        <v>6.793760796841692</v>
      </c>
      <c r="M4">
        <v>4.209742655185332E-3</v>
      </c>
      <c r="N4">
        <v>-28.565413642390212</v>
      </c>
      <c r="O4">
        <v>2.9926974866330631E-2</v>
      </c>
      <c r="P4">
        <v>2.4131663034803869E-2</v>
      </c>
      <c r="Q4">
        <v>3.0061976707358481E-2</v>
      </c>
      <c r="R4">
        <v>13.579956033511939</v>
      </c>
      <c r="S4">
        <v>9.3587198042618058E-2</v>
      </c>
      <c r="T4">
        <v>-5.3308464106299323E-2</v>
      </c>
      <c r="U4">
        <v>9.3641115280389806E-2</v>
      </c>
      <c r="V4">
        <v>-20.187357159743328</v>
      </c>
      <c r="W4">
        <v>3.4623827715955189</v>
      </c>
      <c r="X4">
        <v>3.173252731081154</v>
      </c>
      <c r="Y4">
        <v>3.5448025826045768</v>
      </c>
    </row>
    <row r="5" spans="1:25" x14ac:dyDescent="0.2">
      <c r="A5" s="1">
        <v>1</v>
      </c>
      <c r="B5" t="s">
        <v>88</v>
      </c>
      <c r="C5" s="2">
        <v>43563.703935185193</v>
      </c>
      <c r="D5" t="s">
        <v>91</v>
      </c>
      <c r="E5">
        <v>13</v>
      </c>
      <c r="F5">
        <v>-40.500073889173862</v>
      </c>
      <c r="G5">
        <v>1.949291073522854E-3</v>
      </c>
      <c r="H5">
        <v>33.55948309337839</v>
      </c>
      <c r="I5">
        <v>3.726328660021302E-3</v>
      </c>
      <c r="J5">
        <v>-33.788059627095329</v>
      </c>
      <c r="K5">
        <v>1.8786811911470219E-3</v>
      </c>
      <c r="L5">
        <v>8.0098327088034473</v>
      </c>
      <c r="M5">
        <v>3.6322659331130261E-3</v>
      </c>
      <c r="N5">
        <v>-27.239099104773452</v>
      </c>
      <c r="O5">
        <v>2.936486201862213E-2</v>
      </c>
      <c r="P5">
        <v>2.6114391927496601E-2</v>
      </c>
      <c r="Q5">
        <v>3.039446794329129E-2</v>
      </c>
      <c r="R5">
        <v>16.08154351666672</v>
      </c>
      <c r="S5">
        <v>8.4507095507221408E-2</v>
      </c>
      <c r="T5">
        <v>-2.5517185112122749E-3</v>
      </c>
      <c r="U5">
        <v>8.4094663743787407E-2</v>
      </c>
      <c r="V5">
        <v>-17.89301662340387</v>
      </c>
      <c r="W5">
        <v>3.557716298959821</v>
      </c>
      <c r="X5">
        <v>2.9586888281409891</v>
      </c>
      <c r="Y5">
        <v>3.6344911329573439</v>
      </c>
    </row>
    <row r="6" spans="1:25" x14ac:dyDescent="0.2">
      <c r="A6" s="1">
        <v>2</v>
      </c>
      <c r="B6" t="s">
        <v>88</v>
      </c>
      <c r="C6" s="2">
        <v>43564.913981481477</v>
      </c>
      <c r="D6" t="s">
        <v>92</v>
      </c>
      <c r="E6">
        <v>13</v>
      </c>
      <c r="F6">
        <v>-40.52020496428932</v>
      </c>
      <c r="G6">
        <v>3.4500600681783892E-3</v>
      </c>
      <c r="H6">
        <v>33.226549039545347</v>
      </c>
      <c r="I6">
        <v>3.3857521609485419E-3</v>
      </c>
      <c r="J6">
        <v>-33.818132804136013</v>
      </c>
      <c r="K6">
        <v>3.312580151831146E-3</v>
      </c>
      <c r="L6">
        <v>7.6853952832767183</v>
      </c>
      <c r="M6">
        <v>3.3036597250665121E-3</v>
      </c>
      <c r="N6">
        <v>-27.588297063451641</v>
      </c>
      <c r="O6">
        <v>2.503842466214962E-2</v>
      </c>
      <c r="P6">
        <v>1.54815567184031E-2</v>
      </c>
      <c r="Q6">
        <v>2.6363290234631721E-2</v>
      </c>
      <c r="R6">
        <v>15.444769660334931</v>
      </c>
      <c r="S6">
        <v>0.14004419435653251</v>
      </c>
      <c r="T6">
        <v>1.4378771702133329E-2</v>
      </c>
      <c r="U6">
        <v>0.14153337993668</v>
      </c>
      <c r="V6">
        <v>-19.88667138730294</v>
      </c>
      <c r="W6">
        <v>2.6934785991338339</v>
      </c>
      <c r="X6">
        <v>1.5888741137606841</v>
      </c>
      <c r="Y6">
        <v>2.7471593549685012</v>
      </c>
    </row>
    <row r="7" spans="1:25" x14ac:dyDescent="0.2">
      <c r="A7" s="1">
        <v>3</v>
      </c>
      <c r="B7" t="s">
        <v>88</v>
      </c>
      <c r="C7" s="2">
        <v>43565.612361111111</v>
      </c>
      <c r="D7" t="s">
        <v>93</v>
      </c>
      <c r="E7">
        <v>13</v>
      </c>
      <c r="F7">
        <v>-4.0327049653255553</v>
      </c>
      <c r="G7">
        <v>2.390161024873866E-3</v>
      </c>
      <c r="H7">
        <v>22.081818993174739</v>
      </c>
      <c r="I7">
        <v>2.649641159795304E-3</v>
      </c>
      <c r="J7">
        <v>4.9800137872305722E-2</v>
      </c>
      <c r="K7">
        <v>2.2880520564971291E-3</v>
      </c>
      <c r="L7">
        <v>-3.0964513617259302</v>
      </c>
      <c r="M7">
        <v>2.5842636871435242E-3</v>
      </c>
      <c r="N7">
        <v>-2.9760079092115221</v>
      </c>
      <c r="O7">
        <v>2.0712333148964191E-2</v>
      </c>
      <c r="P7">
        <v>1.735673728814421E-2</v>
      </c>
      <c r="Q7">
        <v>2.1669932558540338E-2</v>
      </c>
      <c r="R7">
        <v>-6.1639376232484224</v>
      </c>
      <c r="S7">
        <v>7.2935464826816426E-2</v>
      </c>
      <c r="T7">
        <v>1.9498876995136191E-2</v>
      </c>
      <c r="U7">
        <v>7.4561439994237949E-2</v>
      </c>
      <c r="V7">
        <v>-4.2540277292691382</v>
      </c>
      <c r="W7">
        <v>2.5916550192424501</v>
      </c>
      <c r="X7">
        <v>1.7798841484389609</v>
      </c>
      <c r="Y7">
        <v>2.608233241595026</v>
      </c>
    </row>
    <row r="8" spans="1:25" x14ac:dyDescent="0.2">
      <c r="A8" s="1">
        <v>4</v>
      </c>
      <c r="B8" t="s">
        <v>88</v>
      </c>
      <c r="C8" s="2">
        <v>43567.742199074077</v>
      </c>
      <c r="D8" t="s">
        <v>94</v>
      </c>
      <c r="E8">
        <v>13</v>
      </c>
      <c r="F8">
        <v>-4.0881394757394824</v>
      </c>
      <c r="G8">
        <v>1.9981016661423431E-3</v>
      </c>
      <c r="H8">
        <v>58.862566064864389</v>
      </c>
      <c r="I8">
        <v>4.7820431752790098E-3</v>
      </c>
      <c r="J8">
        <v>1.2289909930016589</v>
      </c>
      <c r="K8">
        <v>1.922269596925358E-3</v>
      </c>
      <c r="L8">
        <v>32.742120837853882</v>
      </c>
      <c r="M8">
        <v>4.6606299120484926E-3</v>
      </c>
      <c r="N8">
        <v>33.518292093947167</v>
      </c>
      <c r="O8">
        <v>2.3097568716066039E-2</v>
      </c>
      <c r="P8">
        <v>3.039982343338363E-2</v>
      </c>
      <c r="Q8">
        <v>2.2329583258409311E-2</v>
      </c>
      <c r="R8">
        <v>66.514112573182857</v>
      </c>
      <c r="S8">
        <v>0.10158212766977021</v>
      </c>
      <c r="T8">
        <v>-3.9538993464287402E-2</v>
      </c>
      <c r="U8">
        <v>0.1005589761479687</v>
      </c>
      <c r="V8">
        <v>68.981322063798743</v>
      </c>
      <c r="W8">
        <v>1.8396235076510929</v>
      </c>
      <c r="X8">
        <v>2.0979539182631788</v>
      </c>
      <c r="Y8">
        <v>1.7238628859844709</v>
      </c>
    </row>
    <row r="9" spans="1:25" x14ac:dyDescent="0.2">
      <c r="A9" s="1">
        <v>5</v>
      </c>
      <c r="B9" t="s">
        <v>88</v>
      </c>
      <c r="C9" s="2">
        <v>43573.866342592592</v>
      </c>
      <c r="D9" t="s">
        <v>95</v>
      </c>
      <c r="E9">
        <v>13</v>
      </c>
      <c r="F9">
        <v>-40.505509346154327</v>
      </c>
      <c r="G9">
        <v>1.9139739336384901E-3</v>
      </c>
      <c r="H9">
        <v>33.720593050383982</v>
      </c>
      <c r="I9">
        <v>2.5447409154820632E-3</v>
      </c>
      <c r="J9">
        <v>-33.78775108284939</v>
      </c>
      <c r="K9">
        <v>1.816225551351491E-3</v>
      </c>
      <c r="L9">
        <v>8.1667988058625376</v>
      </c>
      <c r="M9">
        <v>2.4803333771272972E-3</v>
      </c>
      <c r="N9">
        <v>-27.11073263318092</v>
      </c>
      <c r="O9">
        <v>1.4986750209147869E-2</v>
      </c>
      <c r="P9">
        <v>4.7670007610215526E-3</v>
      </c>
      <c r="Q9">
        <v>1.5947382635428688E-2</v>
      </c>
      <c r="R9">
        <v>16.348674165058149</v>
      </c>
      <c r="S9">
        <v>0.1156309161359408</v>
      </c>
      <c r="T9">
        <v>-5.1095979065850762E-2</v>
      </c>
      <c r="U9">
        <v>0.11243024588705269</v>
      </c>
      <c r="V9">
        <v>-19.223881020404878</v>
      </c>
      <c r="W9">
        <v>4.4667389947585967</v>
      </c>
      <c r="X9">
        <v>1.293082708178787</v>
      </c>
      <c r="Y9">
        <v>4.5624120291410524</v>
      </c>
    </row>
    <row r="10" spans="1:25" x14ac:dyDescent="0.2">
      <c r="A10" s="1">
        <v>6</v>
      </c>
      <c r="B10" t="s">
        <v>88</v>
      </c>
      <c r="C10" s="2">
        <v>43578.945763888893</v>
      </c>
      <c r="D10" t="s">
        <v>96</v>
      </c>
      <c r="E10">
        <v>13</v>
      </c>
      <c r="F10">
        <v>-4.2299788804846834</v>
      </c>
      <c r="G10">
        <v>2.147770611039723E-3</v>
      </c>
      <c r="H10">
        <v>21.647722795010459</v>
      </c>
      <c r="I10">
        <v>2.5097667256620592E-3</v>
      </c>
      <c r="J10">
        <v>-0.14999446772251149</v>
      </c>
      <c r="K10">
        <v>2.0870523927748259E-3</v>
      </c>
      <c r="L10">
        <v>-3.519849695903432</v>
      </c>
      <c r="M10">
        <v>2.4493018462066699E-3</v>
      </c>
      <c r="N10">
        <v>-3.5834874430645498</v>
      </c>
      <c r="O10">
        <v>3.3184470015906263E-2</v>
      </c>
      <c r="P10">
        <v>3.1664632112871932E-2</v>
      </c>
      <c r="Q10">
        <v>3.2326060254493437E-2</v>
      </c>
      <c r="R10">
        <v>-7.0332908674269223</v>
      </c>
      <c r="S10">
        <v>0.10269612857634219</v>
      </c>
      <c r="T10">
        <v>-6.023090300835485E-3</v>
      </c>
      <c r="U10">
        <v>0.10397873754753729</v>
      </c>
      <c r="V10">
        <v>-4.3084264195732924</v>
      </c>
      <c r="W10">
        <v>2.6091105094293661</v>
      </c>
      <c r="X10">
        <v>2.7752103040021239</v>
      </c>
      <c r="Y10">
        <v>2.6301349890587908</v>
      </c>
    </row>
    <row r="11" spans="1:25" x14ac:dyDescent="0.2">
      <c r="A11" s="1">
        <v>7</v>
      </c>
      <c r="B11" t="s">
        <v>88</v>
      </c>
      <c r="C11" s="2">
        <v>43584.976064814808</v>
      </c>
      <c r="D11" t="s">
        <v>97</v>
      </c>
      <c r="E11">
        <v>13</v>
      </c>
      <c r="F11">
        <v>-4.1763801611199334</v>
      </c>
      <c r="G11">
        <v>2.8997448925392722E-3</v>
      </c>
      <c r="H11">
        <v>57.708033294058382</v>
      </c>
      <c r="I11">
        <v>5.038893084219398E-3</v>
      </c>
      <c r="J11">
        <v>1.107840388803796</v>
      </c>
      <c r="K11">
        <v>2.7787341612305091E-3</v>
      </c>
      <c r="L11">
        <v>31.616979039316639</v>
      </c>
      <c r="M11">
        <v>4.9117617838644826E-3</v>
      </c>
      <c r="N11">
        <v>32.275745389461797</v>
      </c>
      <c r="O11">
        <v>2.5773577875623739E-2</v>
      </c>
      <c r="P11">
        <v>2.3740355780486569E-2</v>
      </c>
      <c r="Q11">
        <v>2.489337940364773E-2</v>
      </c>
      <c r="R11">
        <v>64.260966036152055</v>
      </c>
      <c r="S11">
        <v>0.1038303749155567</v>
      </c>
      <c r="T11">
        <v>2.5725764535164609E-2</v>
      </c>
      <c r="U11">
        <v>9.8762655182567494E-2</v>
      </c>
      <c r="V11">
        <v>66.432337579016561</v>
      </c>
      <c r="W11">
        <v>2.7906441669263922</v>
      </c>
      <c r="X11">
        <v>1.9808318295727809</v>
      </c>
      <c r="Y11">
        <v>2.6208890241354741</v>
      </c>
    </row>
    <row r="12" spans="1:25" x14ac:dyDescent="0.2">
      <c r="A12" s="1">
        <v>8</v>
      </c>
      <c r="B12" t="s">
        <v>88</v>
      </c>
      <c r="C12" s="2">
        <v>43585.152708333328</v>
      </c>
      <c r="D12" t="s">
        <v>98</v>
      </c>
      <c r="E12">
        <v>13</v>
      </c>
      <c r="F12">
        <v>-4.0962574151751001</v>
      </c>
      <c r="G12">
        <v>2.1570966933474639E-3</v>
      </c>
      <c r="H12">
        <v>58.027980036192567</v>
      </c>
      <c r="I12">
        <v>3.2655422112895642E-3</v>
      </c>
      <c r="J12">
        <v>1.193660996141765</v>
      </c>
      <c r="K12">
        <v>2.048734991961061E-3</v>
      </c>
      <c r="L12">
        <v>31.92890067211545</v>
      </c>
      <c r="M12">
        <v>3.1828005522933668E-3</v>
      </c>
      <c r="N12">
        <v>32.669416114825708</v>
      </c>
      <c r="O12">
        <v>1.978177807464751E-2</v>
      </c>
      <c r="P12">
        <v>1.9404864588663698E-2</v>
      </c>
      <c r="Q12">
        <v>2.0300340255259921E-2</v>
      </c>
      <c r="R12">
        <v>64.840563999498045</v>
      </c>
      <c r="S12">
        <v>0.1069381274882191</v>
      </c>
      <c r="T12">
        <v>-3.4452762882909181E-2</v>
      </c>
      <c r="U12">
        <v>0.1019311578214797</v>
      </c>
      <c r="V12">
        <v>67.691381166119058</v>
      </c>
      <c r="W12">
        <v>3.6556563202861998</v>
      </c>
      <c r="X12">
        <v>2.4765247476792709</v>
      </c>
      <c r="Y12">
        <v>3.431269947075966</v>
      </c>
    </row>
    <row r="13" spans="1:25" x14ac:dyDescent="0.2">
      <c r="A13" s="1">
        <v>9</v>
      </c>
      <c r="B13" t="s">
        <v>88</v>
      </c>
      <c r="C13" s="2">
        <v>43587.631203703713</v>
      </c>
      <c r="D13" t="s">
        <v>99</v>
      </c>
      <c r="E13">
        <v>13</v>
      </c>
      <c r="F13">
        <v>-40.598300942205341</v>
      </c>
      <c r="G13">
        <v>2.4581380202707091E-3</v>
      </c>
      <c r="H13">
        <v>32.791596797349882</v>
      </c>
      <c r="I13">
        <v>3.8778774950071209E-3</v>
      </c>
      <c r="J13">
        <v>-33.90603395832008</v>
      </c>
      <c r="K13">
        <v>2.372223077452868E-3</v>
      </c>
      <c r="L13">
        <v>7.2614331622909338</v>
      </c>
      <c r="M13">
        <v>3.780923676477256E-3</v>
      </c>
      <c r="N13">
        <v>-28.076161248385532</v>
      </c>
      <c r="O13">
        <v>2.6245957733025821E-2</v>
      </c>
      <c r="P13">
        <v>2.1063080388089999E-2</v>
      </c>
      <c r="Q13">
        <v>3.0112306574871801E-2</v>
      </c>
      <c r="R13">
        <v>14.58448967231157</v>
      </c>
      <c r="S13">
        <v>9.411318235341945E-2</v>
      </c>
      <c r="T13">
        <v>8.4574839337402657E-3</v>
      </c>
      <c r="U13">
        <v>9.3281763693679243E-2</v>
      </c>
      <c r="V13">
        <v>-21.30805362320314</v>
      </c>
      <c r="W13">
        <v>2.8861435461939582</v>
      </c>
      <c r="X13">
        <v>1.060453422981724</v>
      </c>
      <c r="Y13">
        <v>2.9575330162433309</v>
      </c>
    </row>
    <row r="14" spans="1:25" x14ac:dyDescent="0.2">
      <c r="A14" s="1">
        <v>10</v>
      </c>
      <c r="B14" t="s">
        <v>89</v>
      </c>
      <c r="C14" s="2">
        <v>43560.749791666669</v>
      </c>
      <c r="D14" t="s">
        <v>100</v>
      </c>
      <c r="E14">
        <v>13</v>
      </c>
      <c r="F14">
        <v>-22.50259693159753</v>
      </c>
      <c r="G14">
        <v>3.1118799790598268E-3</v>
      </c>
      <c r="H14">
        <v>17.647520493886649</v>
      </c>
      <c r="I14">
        <v>3.37112241700271E-3</v>
      </c>
      <c r="J14">
        <v>-17.433857366335818</v>
      </c>
      <c r="K14">
        <v>2.979871802640921E-3</v>
      </c>
      <c r="L14">
        <v>-7.4561402910725469</v>
      </c>
      <c r="M14">
        <v>3.2880761527602749E-3</v>
      </c>
      <c r="N14">
        <v>-26.016462404513561</v>
      </c>
      <c r="O14">
        <v>2.091812259510031E-2</v>
      </c>
      <c r="P14">
        <v>-0.85505251124864678</v>
      </c>
      <c r="Q14">
        <v>2.003692215769563E-2</v>
      </c>
      <c r="R14">
        <v>-15.16795925657043</v>
      </c>
      <c r="S14">
        <v>0.1214432004014481</v>
      </c>
      <c r="T14">
        <v>-0.31612581113325577</v>
      </c>
      <c r="U14">
        <v>0.1260882786388918</v>
      </c>
      <c r="V14">
        <v>-30.636835548143232</v>
      </c>
      <c r="W14">
        <v>2.705118734414945</v>
      </c>
      <c r="X14">
        <v>2.342857316916759</v>
      </c>
      <c r="Y14">
        <v>2.7941806168010448</v>
      </c>
    </row>
    <row r="15" spans="1:25" x14ac:dyDescent="0.2">
      <c r="A15" s="1">
        <v>11</v>
      </c>
      <c r="B15" t="s">
        <v>89</v>
      </c>
      <c r="C15" s="2">
        <v>43563.876597222217</v>
      </c>
      <c r="D15" t="s">
        <v>101</v>
      </c>
      <c r="E15">
        <v>13</v>
      </c>
      <c r="F15">
        <v>-4.185857813503814</v>
      </c>
      <c r="G15">
        <v>2.0743957401809249E-3</v>
      </c>
      <c r="H15">
        <v>24.430052345823441</v>
      </c>
      <c r="I15">
        <v>3.794893908322394E-3</v>
      </c>
      <c r="J15">
        <v>-1.470788379719282E-2</v>
      </c>
      <c r="K15">
        <v>1.9868813667366239E-3</v>
      </c>
      <c r="L15">
        <v>-0.80866671890037845</v>
      </c>
      <c r="M15">
        <v>3.6989718148313679E-3</v>
      </c>
      <c r="N15">
        <v>-1.6751692349661611</v>
      </c>
      <c r="O15">
        <v>2.556473265198015E-2</v>
      </c>
      <c r="P15">
        <v>-0.86562830974333926</v>
      </c>
      <c r="Q15">
        <v>2.6197488588674649E-2</v>
      </c>
      <c r="R15">
        <v>-1.937494843492642</v>
      </c>
      <c r="S15">
        <v>8.049587761454953E-2</v>
      </c>
      <c r="T15">
        <v>-0.32133477145998102</v>
      </c>
      <c r="U15">
        <v>8.112749226257851E-2</v>
      </c>
      <c r="V15">
        <v>-2.4622808061942969</v>
      </c>
      <c r="W15">
        <v>2.9755231530254571</v>
      </c>
      <c r="X15">
        <v>-0.85951108435687018</v>
      </c>
      <c r="Y15">
        <v>2.9775869674638011</v>
      </c>
    </row>
    <row r="16" spans="1:25" x14ac:dyDescent="0.2">
      <c r="A16" s="1">
        <v>12</v>
      </c>
      <c r="B16" t="s">
        <v>89</v>
      </c>
      <c r="C16" s="2">
        <v>43564.741018518522</v>
      </c>
      <c r="D16" t="s">
        <v>102</v>
      </c>
      <c r="E16">
        <v>13</v>
      </c>
      <c r="F16">
        <v>2.2311900651901362</v>
      </c>
      <c r="G16">
        <v>2.4656304885965381E-3</v>
      </c>
      <c r="H16">
        <v>36.919215237689961</v>
      </c>
      <c r="I16">
        <v>2.5031037494791719E-3</v>
      </c>
      <c r="J16">
        <v>6.4275565252284519</v>
      </c>
      <c r="K16">
        <v>2.33562096265432E-3</v>
      </c>
      <c r="L16">
        <v>11.374328696049259</v>
      </c>
      <c r="M16">
        <v>2.4402838297792151E-3</v>
      </c>
      <c r="N16">
        <v>17.024242490203239</v>
      </c>
      <c r="O16">
        <v>2.2722689846037661E-2</v>
      </c>
      <c r="P16">
        <v>-0.84824574652281504</v>
      </c>
      <c r="Q16">
        <v>2.1146501834249019E-2</v>
      </c>
      <c r="R16">
        <v>22.527578559584018</v>
      </c>
      <c r="S16">
        <v>0.13384076606699299</v>
      </c>
      <c r="T16">
        <v>-0.34255897944557989</v>
      </c>
      <c r="U16">
        <v>0.12964640805930519</v>
      </c>
      <c r="V16">
        <v>29.793402040094481</v>
      </c>
      <c r="W16">
        <v>2.6985287921131671</v>
      </c>
      <c r="X16">
        <v>0.305165531429335</v>
      </c>
      <c r="Y16">
        <v>2.6199594120839582</v>
      </c>
    </row>
    <row r="17" spans="1:25" x14ac:dyDescent="0.2">
      <c r="A17" s="1">
        <v>13</v>
      </c>
      <c r="B17" t="s">
        <v>89</v>
      </c>
      <c r="C17" s="2">
        <v>43565.785254629627</v>
      </c>
      <c r="D17" t="s">
        <v>103</v>
      </c>
      <c r="E17">
        <v>13</v>
      </c>
      <c r="F17">
        <v>-21.828532920517599</v>
      </c>
      <c r="G17">
        <v>2.6483855511906509E-3</v>
      </c>
      <c r="H17">
        <v>17.974705667326251</v>
      </c>
      <c r="I17">
        <v>4.0554962871494999E-3</v>
      </c>
      <c r="J17">
        <v>-16.790188294072351</v>
      </c>
      <c r="K17">
        <v>2.476506558826736E-3</v>
      </c>
      <c r="L17">
        <v>-7.1359175394721763</v>
      </c>
      <c r="M17">
        <v>3.9510751957503327E-3</v>
      </c>
      <c r="N17">
        <v>-25.064215592855049</v>
      </c>
      <c r="O17">
        <v>1.941309753879614E-2</v>
      </c>
      <c r="P17">
        <v>-0.87081295661610114</v>
      </c>
      <c r="Q17">
        <v>2.154581096085572E-2</v>
      </c>
      <c r="R17">
        <v>-14.549169628500159</v>
      </c>
      <c r="S17">
        <v>7.4099031919755434E-2</v>
      </c>
      <c r="T17">
        <v>-0.33314461355569241</v>
      </c>
      <c r="U17">
        <v>7.439563918534596E-2</v>
      </c>
      <c r="V17">
        <v>-32.921519616364101</v>
      </c>
      <c r="W17">
        <v>3.560123261428406</v>
      </c>
      <c r="X17">
        <v>-1.3509086120796101</v>
      </c>
      <c r="Y17">
        <v>3.6802708701399101</v>
      </c>
    </row>
    <row r="18" spans="1:25" x14ac:dyDescent="0.2">
      <c r="A18" s="1">
        <v>14</v>
      </c>
      <c r="B18" t="s">
        <v>89</v>
      </c>
      <c r="C18" s="2">
        <v>43567.56763888889</v>
      </c>
      <c r="D18" t="s">
        <v>104</v>
      </c>
      <c r="E18">
        <v>13</v>
      </c>
      <c r="F18">
        <v>-4.2534208019051141</v>
      </c>
      <c r="G18">
        <v>2.0531072399559429E-3</v>
      </c>
      <c r="H18">
        <v>23.728273111102439</v>
      </c>
      <c r="I18">
        <v>2.6752503248405348E-3</v>
      </c>
      <c r="J18">
        <v>-0.1017826829325377</v>
      </c>
      <c r="K18">
        <v>1.944420410942603E-3</v>
      </c>
      <c r="L18">
        <v>-1.4926198065539189</v>
      </c>
      <c r="M18">
        <v>2.6075033120825149E-3</v>
      </c>
      <c r="N18">
        <v>-2.429392137755888</v>
      </c>
      <c r="O18">
        <v>2.1822768985576311E-2</v>
      </c>
      <c r="P18">
        <v>-0.85833945442468118</v>
      </c>
      <c r="Q18">
        <v>2.4418711705748719E-2</v>
      </c>
      <c r="R18">
        <v>-3.2922412750606069</v>
      </c>
      <c r="S18">
        <v>9.1204477088070321E-2</v>
      </c>
      <c r="T18">
        <v>-0.31015548998793052</v>
      </c>
      <c r="U18">
        <v>8.9977189229588223E-2</v>
      </c>
      <c r="V18">
        <v>-1.9633338033780929</v>
      </c>
      <c r="W18">
        <v>3.957618003346878</v>
      </c>
      <c r="X18">
        <v>1.079179566460037</v>
      </c>
      <c r="Y18">
        <v>3.971482205362959</v>
      </c>
    </row>
    <row r="19" spans="1:25" x14ac:dyDescent="0.2">
      <c r="A19" s="1">
        <v>15</v>
      </c>
      <c r="B19" t="s">
        <v>89</v>
      </c>
      <c r="C19" s="2">
        <v>43570.742245370369</v>
      </c>
      <c r="D19" t="s">
        <v>105</v>
      </c>
      <c r="E19">
        <v>13</v>
      </c>
      <c r="F19">
        <v>2.1794455173552998</v>
      </c>
      <c r="G19">
        <v>1.975627684488588E-3</v>
      </c>
      <c r="H19">
        <v>38.73584748292339</v>
      </c>
      <c r="I19">
        <v>4.5232111919204076E-3</v>
      </c>
      <c r="J19">
        <v>6.4398764341705954</v>
      </c>
      <c r="K19">
        <v>1.915336691938524E-3</v>
      </c>
      <c r="L19">
        <v>13.14433639303603</v>
      </c>
      <c r="M19">
        <v>4.408951831711758E-3</v>
      </c>
      <c r="N19">
        <v>18.786455544235189</v>
      </c>
      <c r="O19">
        <v>1.8350336724300548E-2</v>
      </c>
      <c r="P19">
        <v>-0.84883658215436375</v>
      </c>
      <c r="Q19">
        <v>1.556347974423008E-2</v>
      </c>
      <c r="R19">
        <v>26.130791292908579</v>
      </c>
      <c r="S19">
        <v>0.1296513132941701</v>
      </c>
      <c r="T19">
        <v>-0.3220750269138048</v>
      </c>
      <c r="U19">
        <v>0.12999022052720771</v>
      </c>
      <c r="V19">
        <v>34.514837234942327</v>
      </c>
      <c r="W19">
        <v>2.901247305083309</v>
      </c>
      <c r="X19">
        <v>1.431275999468979</v>
      </c>
      <c r="Y19">
        <v>2.8097541527668159</v>
      </c>
    </row>
    <row r="20" spans="1:25" x14ac:dyDescent="0.2">
      <c r="A20" s="1">
        <v>16</v>
      </c>
      <c r="B20" t="s">
        <v>89</v>
      </c>
      <c r="C20" s="2">
        <v>43571.790810185194</v>
      </c>
      <c r="D20" t="s">
        <v>106</v>
      </c>
      <c r="E20">
        <v>13</v>
      </c>
      <c r="F20">
        <v>-23.113356415345539</v>
      </c>
      <c r="G20">
        <v>2.308502111934748E-3</v>
      </c>
      <c r="H20">
        <v>17.446550553818788</v>
      </c>
      <c r="I20">
        <v>3.396812631194181E-3</v>
      </c>
      <c r="J20">
        <v>-18.013847597163259</v>
      </c>
      <c r="K20">
        <v>2.2182605527338401E-3</v>
      </c>
      <c r="L20">
        <v>-7.6532479200421379</v>
      </c>
      <c r="M20">
        <v>3.3118694015283499E-3</v>
      </c>
      <c r="N20">
        <v>-26.806484128796448</v>
      </c>
      <c r="O20">
        <v>2.7489430626836162E-2</v>
      </c>
      <c r="P20">
        <v>-0.86185261319402606</v>
      </c>
      <c r="Q20">
        <v>2.7363109423271519E-2</v>
      </c>
      <c r="R20">
        <v>-15.55350898040578</v>
      </c>
      <c r="S20">
        <v>9.6845601926911482E-2</v>
      </c>
      <c r="T20">
        <v>-0.31048175258648719</v>
      </c>
      <c r="U20">
        <v>9.6567711014935803E-2</v>
      </c>
      <c r="V20">
        <v>-35.491387586151511</v>
      </c>
      <c r="W20">
        <v>3.700932556127797</v>
      </c>
      <c r="X20">
        <v>-1.6590704479020699</v>
      </c>
      <c r="Y20">
        <v>3.8247703421307389</v>
      </c>
    </row>
    <row r="21" spans="1:25" x14ac:dyDescent="0.2">
      <c r="A21" s="1">
        <v>17</v>
      </c>
      <c r="B21" t="s">
        <v>89</v>
      </c>
      <c r="C21" s="2">
        <v>43572.825439814813</v>
      </c>
      <c r="D21" t="s">
        <v>107</v>
      </c>
      <c r="E21">
        <v>13</v>
      </c>
      <c r="F21">
        <v>-4.1959285806102908</v>
      </c>
      <c r="G21">
        <v>1.9516452634703941E-3</v>
      </c>
      <c r="H21">
        <v>24.750026923690829</v>
      </c>
      <c r="I21">
        <v>2.8928625876813892E-3</v>
      </c>
      <c r="J21">
        <v>-1.337056941731986E-2</v>
      </c>
      <c r="K21">
        <v>1.8365200243738711E-3</v>
      </c>
      <c r="L21">
        <v>-0.49690642880810743</v>
      </c>
      <c r="M21">
        <v>2.8188918195451601E-3</v>
      </c>
      <c r="N21">
        <v>-1.3681270168511701</v>
      </c>
      <c r="O21">
        <v>2.58563605404242E-2</v>
      </c>
      <c r="P21">
        <v>-0.8662189863825156</v>
      </c>
      <c r="Q21">
        <v>2.753881670724596E-2</v>
      </c>
      <c r="R21">
        <v>-1.3528612471659041</v>
      </c>
      <c r="S21">
        <v>0.10029963619339841</v>
      </c>
      <c r="T21">
        <v>-0.35965197411842281</v>
      </c>
      <c r="U21">
        <v>0.10395049254025369</v>
      </c>
      <c r="V21">
        <v>-1.629682025584043</v>
      </c>
      <c r="W21">
        <v>3.4161756277885029</v>
      </c>
      <c r="X21">
        <v>-0.63982054187962567</v>
      </c>
      <c r="Y21">
        <v>3.4209671340379981</v>
      </c>
    </row>
    <row r="22" spans="1:25" x14ac:dyDescent="0.2">
      <c r="A22" s="1">
        <v>18</v>
      </c>
      <c r="B22" t="s">
        <v>89</v>
      </c>
      <c r="C22" s="2">
        <v>43578.772337962961</v>
      </c>
      <c r="D22" t="s">
        <v>108</v>
      </c>
      <c r="E22">
        <v>13</v>
      </c>
      <c r="F22">
        <v>2.250013656165748</v>
      </c>
      <c r="G22">
        <v>2.7454342484264358E-3</v>
      </c>
      <c r="H22">
        <v>38.367446396238172</v>
      </c>
      <c r="I22">
        <v>3.343288103422663E-3</v>
      </c>
      <c r="J22">
        <v>6.4937616256449298</v>
      </c>
      <c r="K22">
        <v>2.630258315140127E-3</v>
      </c>
      <c r="L22">
        <v>12.785518550586589</v>
      </c>
      <c r="M22">
        <v>3.260392357366684E-3</v>
      </c>
      <c r="N22">
        <v>18.481430224112529</v>
      </c>
      <c r="O22">
        <v>1.650603692235867E-2</v>
      </c>
      <c r="P22">
        <v>-0.85524026103168671</v>
      </c>
      <c r="Q22">
        <v>1.932265823455975E-2</v>
      </c>
      <c r="R22">
        <v>25.385357945935102</v>
      </c>
      <c r="S22">
        <v>7.1464853264143161E-2</v>
      </c>
      <c r="T22">
        <v>-0.34033251852612839</v>
      </c>
      <c r="U22">
        <v>6.8285656359208691E-2</v>
      </c>
      <c r="V22">
        <v>28.9526444115271</v>
      </c>
      <c r="W22">
        <v>1.9559891939017771</v>
      </c>
      <c r="X22">
        <v>-3.3163611729399709</v>
      </c>
      <c r="Y22">
        <v>1.8966208438209531</v>
      </c>
    </row>
    <row r="23" spans="1:25" x14ac:dyDescent="0.2">
      <c r="A23" s="1">
        <v>19</v>
      </c>
      <c r="B23" t="s">
        <v>89</v>
      </c>
      <c r="C23" s="2">
        <v>43579.819050925929</v>
      </c>
      <c r="D23" t="s">
        <v>109</v>
      </c>
      <c r="E23">
        <v>13</v>
      </c>
      <c r="F23">
        <v>-22.391442059887559</v>
      </c>
      <c r="G23">
        <v>2.3746660049352168E-3</v>
      </c>
      <c r="H23">
        <v>17.795615919742929</v>
      </c>
      <c r="I23">
        <v>1.9683075427090438E-3</v>
      </c>
      <c r="J23">
        <v>-17.32453033560407</v>
      </c>
      <c r="K23">
        <v>2.2710562490831062E-3</v>
      </c>
      <c r="L23">
        <v>-7.3116050786714686</v>
      </c>
      <c r="M23">
        <v>1.921027142909453E-3</v>
      </c>
      <c r="N23">
        <v>-25.760484849550341</v>
      </c>
      <c r="O23">
        <v>2.1667283722518079E-2</v>
      </c>
      <c r="P23">
        <v>-0.85023495445366915</v>
      </c>
      <c r="Q23">
        <v>2.4098918554199149E-2</v>
      </c>
      <c r="R23">
        <v>-14.90901625790293</v>
      </c>
      <c r="S23">
        <v>7.6775358956090958E-2</v>
      </c>
      <c r="T23">
        <v>-0.344440440703979</v>
      </c>
      <c r="U23">
        <v>7.7503893921399711E-2</v>
      </c>
      <c r="V23">
        <v>-31.328643104618511</v>
      </c>
      <c r="W23">
        <v>2.8781037108061258</v>
      </c>
      <c r="X23">
        <v>1.2221586794249131</v>
      </c>
      <c r="Y23">
        <v>2.9756820169415801</v>
      </c>
    </row>
    <row r="24" spans="1:25" x14ac:dyDescent="0.2">
      <c r="A24" s="1">
        <v>20</v>
      </c>
      <c r="B24" t="s">
        <v>89</v>
      </c>
      <c r="C24" s="2">
        <v>43580.684606481482</v>
      </c>
      <c r="D24" t="s">
        <v>110</v>
      </c>
      <c r="E24">
        <v>13</v>
      </c>
      <c r="F24">
        <v>-4.1944109911494811</v>
      </c>
      <c r="G24">
        <v>2.2145531360261341E-3</v>
      </c>
      <c r="H24">
        <v>24.13613391097493</v>
      </c>
      <c r="I24">
        <v>3.9635357589470292E-3</v>
      </c>
      <c r="J24">
        <v>-3.2646456565413963E-2</v>
      </c>
      <c r="K24">
        <v>2.150832976806833E-3</v>
      </c>
      <c r="L24">
        <v>-1.0950774648958801</v>
      </c>
      <c r="M24">
        <v>3.8644850480043301E-3</v>
      </c>
      <c r="N24">
        <v>-1.972675599960563</v>
      </c>
      <c r="O24">
        <v>1.299473615650238E-2</v>
      </c>
      <c r="P24">
        <v>-0.86330735028599115</v>
      </c>
      <c r="Q24">
        <v>1.107978918537391E-2</v>
      </c>
      <c r="R24">
        <v>-2.547954257780662</v>
      </c>
      <c r="S24">
        <v>8.7294864126337815E-2</v>
      </c>
      <c r="T24">
        <v>-0.35978587752708052</v>
      </c>
      <c r="U24">
        <v>8.8704301780800993E-2</v>
      </c>
      <c r="V24">
        <v>-2.428691798152077</v>
      </c>
      <c r="W24">
        <v>2.7973261168819539</v>
      </c>
      <c r="X24">
        <v>-0.24368744335218931</v>
      </c>
      <c r="Y24">
        <v>2.804759689562295</v>
      </c>
    </row>
    <row r="25" spans="1:25" x14ac:dyDescent="0.2">
      <c r="A25" s="1">
        <v>21</v>
      </c>
      <c r="B25" t="s">
        <v>89</v>
      </c>
      <c r="C25" s="2">
        <v>43581.813958333332</v>
      </c>
      <c r="D25" t="s">
        <v>111</v>
      </c>
      <c r="E25">
        <v>13</v>
      </c>
      <c r="F25">
        <v>2.252219743813491</v>
      </c>
      <c r="G25">
        <v>2.5825803124441831E-3</v>
      </c>
      <c r="H25">
        <v>36.947916795858411</v>
      </c>
      <c r="I25">
        <v>3.615107831795591E-3</v>
      </c>
      <c r="J25">
        <v>6.4482549601557073</v>
      </c>
      <c r="K25">
        <v>2.4947893581655331E-3</v>
      </c>
      <c r="L25">
        <v>11.40234012783371</v>
      </c>
      <c r="M25">
        <v>3.525680942254421E-3</v>
      </c>
      <c r="N25">
        <v>17.05403342519687</v>
      </c>
      <c r="O25">
        <v>2.652121764544161E-2</v>
      </c>
      <c r="P25">
        <v>-0.86738408808535106</v>
      </c>
      <c r="Q25">
        <v>2.8568904584962342E-2</v>
      </c>
      <c r="R25">
        <v>22.56626235534673</v>
      </c>
      <c r="S25">
        <v>7.41974898067706E-2</v>
      </c>
      <c r="T25">
        <v>-0.36011350263510478</v>
      </c>
      <c r="U25">
        <v>7.553798730918089E-2</v>
      </c>
      <c r="V25">
        <v>31.806655559784801</v>
      </c>
      <c r="W25">
        <v>3.4960794884110031</v>
      </c>
      <c r="X25">
        <v>2.1842013805704799</v>
      </c>
      <c r="Y25">
        <v>3.3942298348882942</v>
      </c>
    </row>
    <row r="26" spans="1:25" x14ac:dyDescent="0.2">
      <c r="A26" s="1">
        <v>22</v>
      </c>
      <c r="B26" t="s">
        <v>89</v>
      </c>
      <c r="C26" s="2">
        <v>43584.802245370367</v>
      </c>
      <c r="D26" t="s">
        <v>112</v>
      </c>
      <c r="E26">
        <v>13</v>
      </c>
      <c r="F26">
        <v>-19.259582420139651</v>
      </c>
      <c r="G26">
        <v>1.7259691469056349E-3</v>
      </c>
      <c r="H26">
        <v>18.936954622833689</v>
      </c>
      <c r="I26">
        <v>3.2225730509862342E-3</v>
      </c>
      <c r="J26">
        <v>-14.34671615840208</v>
      </c>
      <c r="K26">
        <v>1.5701510608024461E-3</v>
      </c>
      <c r="L26">
        <v>-6.1929057453273177</v>
      </c>
      <c r="M26">
        <v>3.138260521970014E-3</v>
      </c>
      <c r="N26">
        <v>-21.660932434810999</v>
      </c>
      <c r="O26">
        <v>2.0947714065706849E-2</v>
      </c>
      <c r="P26">
        <v>-0.88098742945441022</v>
      </c>
      <c r="Q26">
        <v>2.1859723021969198E-2</v>
      </c>
      <c r="R26">
        <v>-12.64545367219009</v>
      </c>
      <c r="S26">
        <v>8.8243602034786414E-2</v>
      </c>
      <c r="T26">
        <v>-0.30185142527992492</v>
      </c>
      <c r="U26">
        <v>8.8557063787812057E-2</v>
      </c>
      <c r="V26">
        <v>-27.953490210115941</v>
      </c>
      <c r="W26">
        <v>2.351409337752834</v>
      </c>
      <c r="X26">
        <v>-0.74001945286727988</v>
      </c>
      <c r="Y26">
        <v>2.4148796358153932</v>
      </c>
    </row>
    <row r="27" spans="1:25" x14ac:dyDescent="0.2">
      <c r="A27" s="1">
        <v>23</v>
      </c>
      <c r="B27" t="s">
        <v>89</v>
      </c>
      <c r="C27" s="2">
        <v>43585.856828703712</v>
      </c>
      <c r="D27" t="s">
        <v>113</v>
      </c>
      <c r="E27">
        <v>13</v>
      </c>
      <c r="F27">
        <v>-4.1098768611051764</v>
      </c>
      <c r="G27">
        <v>2.2865456160338291E-3</v>
      </c>
      <c r="H27">
        <v>24.828955634702279</v>
      </c>
      <c r="I27">
        <v>2.7341408674153179E-3</v>
      </c>
      <c r="J27">
        <v>7.0049162814596222E-2</v>
      </c>
      <c r="K27">
        <v>2.1800831173962839E-3</v>
      </c>
      <c r="L27">
        <v>-0.41981670213484529</v>
      </c>
      <c r="M27">
        <v>2.6658403960079691E-3</v>
      </c>
      <c r="N27">
        <v>-1.2060447003158989</v>
      </c>
      <c r="O27">
        <v>2.916774443352833E-2</v>
      </c>
      <c r="P27">
        <v>-0.86581114287405714</v>
      </c>
      <c r="Q27">
        <v>2.8608519829872541E-2</v>
      </c>
      <c r="R27">
        <v>-1.1811962599303529</v>
      </c>
      <c r="S27">
        <v>9.7600730389435994E-2</v>
      </c>
      <c r="T27">
        <v>-0.34202522589696738</v>
      </c>
      <c r="U27">
        <v>9.8601535470889859E-2</v>
      </c>
      <c r="V27">
        <v>-5.0522774867571701E-2</v>
      </c>
      <c r="W27">
        <v>2.3985676943734999</v>
      </c>
      <c r="X27">
        <v>0.70024068714821774</v>
      </c>
      <c r="Y27">
        <v>2.4026044233660739</v>
      </c>
    </row>
    <row r="28" spans="1:25" x14ac:dyDescent="0.2">
      <c r="A28" s="1">
        <v>24</v>
      </c>
      <c r="B28" t="s">
        <v>89</v>
      </c>
      <c r="C28" s="2">
        <v>43587.808055555557</v>
      </c>
      <c r="D28" t="s">
        <v>114</v>
      </c>
      <c r="E28">
        <v>13</v>
      </c>
      <c r="F28">
        <v>2.1873789734410498</v>
      </c>
      <c r="G28">
        <v>3.0498519674071779E-3</v>
      </c>
      <c r="H28">
        <v>38.730958906683327</v>
      </c>
      <c r="I28">
        <v>2.319432801251315E-3</v>
      </c>
      <c r="J28">
        <v>6.4471581419287247</v>
      </c>
      <c r="K28">
        <v>2.8982635018417568E-3</v>
      </c>
      <c r="L28">
        <v>13.13958988923766</v>
      </c>
      <c r="M28">
        <v>2.2629919862289689E-3</v>
      </c>
      <c r="N28">
        <v>18.782746071289509</v>
      </c>
      <c r="O28">
        <v>2.4678018074195531E-2</v>
      </c>
      <c r="P28">
        <v>-0.85532989475586385</v>
      </c>
      <c r="Q28">
        <v>2.5041390697164781E-2</v>
      </c>
      <c r="R28">
        <v>26.148900076981931</v>
      </c>
      <c r="S28">
        <v>6.9295091438823203E-2</v>
      </c>
      <c r="T28">
        <v>-0.29506522068791019</v>
      </c>
      <c r="U28">
        <v>6.7263176008813097E-2</v>
      </c>
      <c r="V28">
        <v>31.499523679309601</v>
      </c>
      <c r="W28">
        <v>3.2302924763009289</v>
      </c>
      <c r="X28">
        <v>-1.48613562302258</v>
      </c>
      <c r="Y28">
        <v>3.1258256799371349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3"/>
  <sheetViews>
    <sheetView workbookViewId="0">
      <selection activeCell="E13" sqref="E13"/>
    </sheetView>
  </sheetViews>
  <sheetFormatPr baseColWidth="10" defaultColWidth="8.83203125" defaultRowHeight="15" x14ac:dyDescent="0.2"/>
  <sheetData>
    <row r="1" spans="1:30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  <c r="Z1" s="1" t="s">
        <v>24</v>
      </c>
      <c r="AA1" s="1" t="s">
        <v>25</v>
      </c>
      <c r="AB1" s="1" t="s">
        <v>27</v>
      </c>
      <c r="AC1" s="1" t="s">
        <v>115</v>
      </c>
    </row>
    <row r="2" spans="1:30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1" t="s">
        <v>29</v>
      </c>
      <c r="AA2" s="1" t="s">
        <v>29</v>
      </c>
      <c r="AB2" s="1"/>
      <c r="AC2" s="1"/>
    </row>
    <row r="4" spans="1:30" x14ac:dyDescent="0.2">
      <c r="A4" s="1">
        <v>0</v>
      </c>
      <c r="B4" t="s">
        <v>116</v>
      </c>
      <c r="C4" s="2">
        <v>43561.441921296297</v>
      </c>
      <c r="D4" t="s">
        <v>117</v>
      </c>
      <c r="E4">
        <v>13</v>
      </c>
      <c r="F4">
        <v>-16.25481710222018</v>
      </c>
      <c r="G4">
        <v>2.369532476773413E-3</v>
      </c>
      <c r="H4">
        <v>26.895618172357949</v>
      </c>
      <c r="I4">
        <v>3.4249684585644282E-3</v>
      </c>
      <c r="J4">
        <v>-11.258221175007179</v>
      </c>
      <c r="K4">
        <v>2.2363265044160899E-3</v>
      </c>
      <c r="L4">
        <v>1.5682130508257659</v>
      </c>
      <c r="M4">
        <v>3.3376434493330772E-3</v>
      </c>
      <c r="N4">
        <v>-10.378600410919869</v>
      </c>
      <c r="O4">
        <v>2.9790847812611099E-2</v>
      </c>
      <c r="P4">
        <v>-0.29062196458794398</v>
      </c>
      <c r="Q4">
        <v>2.9530457507741349E-2</v>
      </c>
      <c r="R4">
        <v>3.03284223454934</v>
      </c>
      <c r="S4">
        <v>8.8148940206829979E-2</v>
      </c>
      <c r="T4">
        <v>-0.1058154026011154</v>
      </c>
      <c r="U4">
        <v>9.1573665428561546E-2</v>
      </c>
      <c r="V4">
        <v>-6.3538635700504447</v>
      </c>
      <c r="W4">
        <v>3.0675332782643898</v>
      </c>
      <c r="X4">
        <v>2.6207076065138191</v>
      </c>
      <c r="Y4">
        <v>3.096518606360152</v>
      </c>
      <c r="Z4">
        <v>0.60397389505453158</v>
      </c>
      <c r="AA4">
        <v>0.2392972321978441</v>
      </c>
      <c r="AB4">
        <v>2.6045247171147339E-3</v>
      </c>
      <c r="AC4">
        <v>0.60136937033741689</v>
      </c>
    </row>
    <row r="5" spans="1:30" x14ac:dyDescent="0.2">
      <c r="A5" s="1">
        <v>1</v>
      </c>
      <c r="B5" t="s">
        <v>116</v>
      </c>
      <c r="C5" s="2">
        <v>43563.169791666667</v>
      </c>
      <c r="D5" t="s">
        <v>118</v>
      </c>
      <c r="E5">
        <v>13</v>
      </c>
      <c r="F5">
        <v>-16.27883272666373</v>
      </c>
      <c r="G5">
        <v>1.893167852950703E-3</v>
      </c>
      <c r="H5">
        <v>26.87824950842581</v>
      </c>
      <c r="I5">
        <v>3.0305021430484871E-3</v>
      </c>
      <c r="J5">
        <v>-11.28134461469574</v>
      </c>
      <c r="K5">
        <v>1.78345102399155E-3</v>
      </c>
      <c r="L5">
        <v>1.551238513854639</v>
      </c>
      <c r="M5">
        <v>2.9530148142567088E-3</v>
      </c>
      <c r="N5">
        <v>-10.42599250980771</v>
      </c>
      <c r="O5">
        <v>2.5778152504661239E-2</v>
      </c>
      <c r="P5">
        <v>-0.29771374106501741</v>
      </c>
      <c r="Q5">
        <v>2.576931129991487E-2</v>
      </c>
      <c r="R5">
        <v>3.0143566294286548</v>
      </c>
      <c r="S5">
        <v>0.1066891065171912</v>
      </c>
      <c r="T5">
        <v>-9.0351691862324321E-2</v>
      </c>
      <c r="U5">
        <v>0.1037101556664554</v>
      </c>
      <c r="V5">
        <v>-7.2701078918154396</v>
      </c>
      <c r="W5">
        <v>3.734909142130086</v>
      </c>
      <c r="X5">
        <v>1.754542881679205</v>
      </c>
      <c r="Y5">
        <v>3.76660981236589</v>
      </c>
      <c r="Z5">
        <v>0.59666079534086269</v>
      </c>
      <c r="AA5">
        <v>0.25578956771137179</v>
      </c>
      <c r="AB5">
        <v>-2.2580789868501139E-3</v>
      </c>
      <c r="AC5">
        <v>0.59891887432771285</v>
      </c>
    </row>
    <row r="6" spans="1:30" x14ac:dyDescent="0.2">
      <c r="A6" s="1">
        <v>2</v>
      </c>
      <c r="B6" t="s">
        <v>116</v>
      </c>
      <c r="C6" s="2">
        <v>43566.303171296298</v>
      </c>
      <c r="D6" t="s">
        <v>119</v>
      </c>
      <c r="E6">
        <v>13</v>
      </c>
      <c r="F6">
        <v>-16.286366916628541</v>
      </c>
      <c r="G6">
        <v>2.3004884573432981E-3</v>
      </c>
      <c r="H6">
        <v>26.963766749887</v>
      </c>
      <c r="I6">
        <v>3.2154406095515828E-3</v>
      </c>
      <c r="J6">
        <v>-11.28553507334683</v>
      </c>
      <c r="K6">
        <v>2.2207766417115262E-3</v>
      </c>
      <c r="L6">
        <v>1.6345488982041849</v>
      </c>
      <c r="M6">
        <v>3.1357621179972468E-3</v>
      </c>
      <c r="N6">
        <v>-10.33875617019649</v>
      </c>
      <c r="O6">
        <v>2.0618601717221071E-2</v>
      </c>
      <c r="P6">
        <v>-0.28695086762158611</v>
      </c>
      <c r="Q6">
        <v>2.423175982870035E-2</v>
      </c>
      <c r="R6">
        <v>3.1849898087450699</v>
      </c>
      <c r="S6">
        <v>0.13385496808730701</v>
      </c>
      <c r="T6">
        <v>-8.6601297388423967E-2</v>
      </c>
      <c r="U6">
        <v>0.13482385983904249</v>
      </c>
      <c r="V6">
        <v>-8.0618118515032773</v>
      </c>
      <c r="W6">
        <v>2.9757484299168699</v>
      </c>
      <c r="X6">
        <v>0.79662864964234936</v>
      </c>
      <c r="Y6">
        <v>3.0022541606126398</v>
      </c>
      <c r="Z6">
        <v>0.60775956120747887</v>
      </c>
      <c r="AA6">
        <v>0.25978943326863968</v>
      </c>
      <c r="AB6">
        <v>-3.5906050480194449E-3</v>
      </c>
      <c r="AC6">
        <v>0.61135016625549832</v>
      </c>
    </row>
    <row r="7" spans="1:30" x14ac:dyDescent="0.2">
      <c r="A7" s="1">
        <v>3</v>
      </c>
      <c r="B7" t="s">
        <v>116</v>
      </c>
      <c r="C7" s="2">
        <v>43571.612060185187</v>
      </c>
      <c r="D7" t="s">
        <v>120</v>
      </c>
      <c r="E7">
        <v>13</v>
      </c>
      <c r="F7">
        <v>-16.239064276299441</v>
      </c>
      <c r="G7">
        <v>1.5839729908997419E-3</v>
      </c>
      <c r="H7">
        <v>27.042508451186741</v>
      </c>
      <c r="I7">
        <v>1.980774147288953E-3</v>
      </c>
      <c r="J7">
        <v>-11.238489992469731</v>
      </c>
      <c r="K7">
        <v>1.4703508354765461E-3</v>
      </c>
      <c r="L7">
        <v>1.7113734383825561</v>
      </c>
      <c r="M7">
        <v>1.9291455368847909E-3</v>
      </c>
      <c r="N7">
        <v>-10.21238313065351</v>
      </c>
      <c r="O7">
        <v>2.4610543702626261E-2</v>
      </c>
      <c r="P7">
        <v>-0.2837624149131408</v>
      </c>
      <c r="Q7">
        <v>2.443873369154808E-2</v>
      </c>
      <c r="R7">
        <v>3.3401443989183321</v>
      </c>
      <c r="S7">
        <v>9.9040902872391215E-2</v>
      </c>
      <c r="T7">
        <v>-8.5343130466711062E-2</v>
      </c>
      <c r="U7">
        <v>9.9433331190496077E-2</v>
      </c>
      <c r="V7">
        <v>-7.2497159044811053</v>
      </c>
      <c r="W7">
        <v>2.4760329284932219</v>
      </c>
      <c r="X7">
        <v>1.4142312189801669</v>
      </c>
      <c r="Y7">
        <v>2.4973744770195729</v>
      </c>
      <c r="Z7">
        <v>0.61104752053114908</v>
      </c>
      <c r="AA7">
        <v>0.26113129172392369</v>
      </c>
      <c r="AB7">
        <v>1.689009848075072E-3</v>
      </c>
      <c r="AC7">
        <v>0.60935851068307401</v>
      </c>
    </row>
    <row r="8" spans="1:30" x14ac:dyDescent="0.2">
      <c r="A8" s="1">
        <v>4</v>
      </c>
      <c r="B8" t="s">
        <v>116</v>
      </c>
      <c r="C8" s="2">
        <v>43574.558263888888</v>
      </c>
      <c r="D8" t="s">
        <v>121</v>
      </c>
      <c r="E8">
        <v>13</v>
      </c>
      <c r="F8">
        <v>-16.2673395365114</v>
      </c>
      <c r="G8">
        <v>1.9296059040020471E-3</v>
      </c>
      <c r="H8">
        <v>26.964841215290509</v>
      </c>
      <c r="I8">
        <v>2.7465123441261681E-3</v>
      </c>
      <c r="J8">
        <v>-11.26764186869921</v>
      </c>
      <c r="K8">
        <v>1.8209000370547779E-3</v>
      </c>
      <c r="L8">
        <v>1.6356361244947231</v>
      </c>
      <c r="M8">
        <v>2.676489096061834E-3</v>
      </c>
      <c r="N8">
        <v>-10.329545391208431</v>
      </c>
      <c r="O8">
        <v>2.4517760857058441E-2</v>
      </c>
      <c r="P8">
        <v>-0.29738544902697839</v>
      </c>
      <c r="Q8">
        <v>2.3057485026888948E-2</v>
      </c>
      <c r="R8">
        <v>3.162659779529255</v>
      </c>
      <c r="S8">
        <v>8.7969199458825365E-2</v>
      </c>
      <c r="T8">
        <v>-0.11102868515474081</v>
      </c>
      <c r="U8">
        <v>8.8157335367813047E-2</v>
      </c>
      <c r="V8">
        <v>-8.6372532055222191</v>
      </c>
      <c r="W8">
        <v>2.4492717297020978</v>
      </c>
      <c r="X8">
        <v>0.19458994074981101</v>
      </c>
      <c r="Y8">
        <v>2.4693477565781681</v>
      </c>
      <c r="Z8">
        <v>0.59699933285923246</v>
      </c>
      <c r="AA8">
        <v>0.23373716925735399</v>
      </c>
      <c r="AB8">
        <v>3.1130582780044061E-3</v>
      </c>
      <c r="AC8">
        <v>0.593886274581228</v>
      </c>
    </row>
    <row r="9" spans="1:30" x14ac:dyDescent="0.2">
      <c r="A9" s="1">
        <v>5</v>
      </c>
      <c r="B9" t="s">
        <v>116</v>
      </c>
      <c r="C9" s="2">
        <v>43577.200902777768</v>
      </c>
      <c r="D9" t="s">
        <v>122</v>
      </c>
      <c r="E9">
        <v>13</v>
      </c>
      <c r="F9">
        <v>-16.29151028551804</v>
      </c>
      <c r="G9">
        <v>1.6822732883447801E-3</v>
      </c>
      <c r="H9">
        <v>26.94198729611913</v>
      </c>
      <c r="I9">
        <v>3.3408282898842582E-3</v>
      </c>
      <c r="J9">
        <v>-11.29109561969784</v>
      </c>
      <c r="K9">
        <v>1.634138596553498E-3</v>
      </c>
      <c r="L9">
        <v>1.6133165321813681</v>
      </c>
      <c r="M9">
        <v>3.2568952057576519E-3</v>
      </c>
      <c r="N9">
        <v>-10.35339443814811</v>
      </c>
      <c r="O9">
        <v>2.4143148273091691E-2</v>
      </c>
      <c r="P9">
        <v>-0.27510451985294909</v>
      </c>
      <c r="Q9">
        <v>2.6431311882212361E-2</v>
      </c>
      <c r="R9">
        <v>3.1710377862543249</v>
      </c>
      <c r="S9">
        <v>7.1001072874191842E-2</v>
      </c>
      <c r="T9">
        <v>-5.8115084872819488E-2</v>
      </c>
      <c r="U9">
        <v>7.0521849130374681E-2</v>
      </c>
      <c r="V9">
        <v>-7.7320902565109337</v>
      </c>
      <c r="W9">
        <v>3.014921291180277</v>
      </c>
      <c r="X9">
        <v>1.1769671092028771</v>
      </c>
      <c r="Y9">
        <v>3.044924030364403</v>
      </c>
      <c r="Z9">
        <v>0.6199756149360357</v>
      </c>
      <c r="AA9">
        <v>0.29017050947038781</v>
      </c>
      <c r="AB9">
        <v>2.2180507519465719E-3</v>
      </c>
      <c r="AC9">
        <v>0.61775756418408911</v>
      </c>
    </row>
    <row r="10" spans="1:30" x14ac:dyDescent="0.2">
      <c r="Z10">
        <v>0.60606945332154838</v>
      </c>
      <c r="AA10">
        <v>0.25665253393825349</v>
      </c>
      <c r="AC10">
        <v>0.60544012672816983</v>
      </c>
      <c r="AD10" t="s">
        <v>29</v>
      </c>
    </row>
    <row r="11" spans="1:30" x14ac:dyDescent="0.2">
      <c r="Z11">
        <v>8.9016879669704414E-3</v>
      </c>
      <c r="AA11">
        <v>1.9901855391658549E-2</v>
      </c>
      <c r="AC11">
        <v>8.8835899883980812E-3</v>
      </c>
      <c r="AD11" t="s">
        <v>30</v>
      </c>
    </row>
    <row r="12" spans="1:30" x14ac:dyDescent="0.2">
      <c r="Z12">
        <f>(Z11/SQRT(COUNT(Z4:Z9)))</f>
        <v>3.6340988947584233E-3</v>
      </c>
      <c r="AA12">
        <f>(AA11/SQRT(COUNT(AA4:AA9)))</f>
        <v>8.1248984407036179E-3</v>
      </c>
      <c r="AC12">
        <f>(AC11/SQRT(COUNT(AC4:AC9)))</f>
        <v>3.6267104259454057E-3</v>
      </c>
      <c r="AD12" t="s">
        <v>123</v>
      </c>
    </row>
    <row r="13" spans="1:30" x14ac:dyDescent="0.2">
      <c r="Z13">
        <f>(Z11/SQRT(COUNT(Z4:Z9)))*_xlfn.T.INV.2T(1-0.95, COUNT(Z4:Z9)-1)</f>
        <v>9.341748607772012E-3</v>
      </c>
      <c r="AA13">
        <f>(AA11/SQRT(COUNT(AA4:AA9)))*_xlfn.T.INV.2T(1-0.95, COUNT(AA4:AA9)-1)</f>
        <v>2.0885716348062539E-2</v>
      </c>
      <c r="AC13">
        <f>(AC11/SQRT(COUNT(AC4:AC9)))*_xlfn.T.INV.2T(1-0.95, COUNT(AC4:AC9)-1)</f>
        <v>9.3227559440481021E-3</v>
      </c>
      <c r="AD13" t="s">
        <v>124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0"/>
  <sheetViews>
    <sheetView workbookViewId="0"/>
  </sheetViews>
  <sheetFormatPr baseColWidth="10" defaultColWidth="8.83203125" defaultRowHeight="15" x14ac:dyDescent="0.2"/>
  <sheetData>
    <row r="1" spans="1:30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  <c r="Z1" s="1" t="s">
        <v>24</v>
      </c>
      <c r="AA1" s="1" t="s">
        <v>25</v>
      </c>
      <c r="AB1" s="1" t="s">
        <v>27</v>
      </c>
      <c r="AC1" s="1" t="s">
        <v>115</v>
      </c>
    </row>
    <row r="2" spans="1:30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1" t="s">
        <v>29</v>
      </c>
      <c r="AA2" s="1" t="s">
        <v>29</v>
      </c>
      <c r="AB2" s="1"/>
      <c r="AC2" s="1"/>
    </row>
    <row r="4" spans="1:30" x14ac:dyDescent="0.2">
      <c r="A4" s="1">
        <v>0</v>
      </c>
      <c r="B4" t="s">
        <v>125</v>
      </c>
      <c r="C4" s="2">
        <v>43562.996365740742</v>
      </c>
      <c r="D4" t="s">
        <v>126</v>
      </c>
      <c r="E4">
        <v>13</v>
      </c>
      <c r="F4">
        <v>-1.4981531220025059</v>
      </c>
      <c r="G4">
        <v>1.9325759120515269E-3</v>
      </c>
      <c r="H4">
        <v>34.241270875223897</v>
      </c>
      <c r="I4">
        <v>2.2412594230173822E-3</v>
      </c>
      <c r="J4">
        <v>2.8377640897922092</v>
      </c>
      <c r="K4">
        <v>1.830659589029668E-3</v>
      </c>
      <c r="L4">
        <v>8.7570234157908668</v>
      </c>
      <c r="M4">
        <v>2.1847160163266052E-3</v>
      </c>
      <c r="N4">
        <v>11.2867100509733</v>
      </c>
      <c r="O4">
        <v>1.5112205924041579E-2</v>
      </c>
      <c r="P4">
        <v>-0.27209431644406967</v>
      </c>
      <c r="Q4">
        <v>1.6615666413679019E-2</v>
      </c>
      <c r="R4">
        <v>17.357100635331019</v>
      </c>
      <c r="S4">
        <v>0.1134678437821286</v>
      </c>
      <c r="T4">
        <v>-0.22956939498152401</v>
      </c>
      <c r="U4">
        <v>0.1124141670381167</v>
      </c>
      <c r="V4">
        <v>23.958827179355989</v>
      </c>
      <c r="W4">
        <v>3.8172721180089928</v>
      </c>
      <c r="X4">
        <v>3.5292730748820298</v>
      </c>
      <c r="Y4">
        <v>3.7395421539562959</v>
      </c>
      <c r="Z4">
        <v>0.62307976207867732</v>
      </c>
      <c r="AA4">
        <v>0.1073112944140772</v>
      </c>
      <c r="AB4">
        <v>-1.9376160004992719E-3</v>
      </c>
      <c r="AC4">
        <v>0.62501737807917657</v>
      </c>
    </row>
    <row r="5" spans="1:30" x14ac:dyDescent="0.2">
      <c r="A5" s="1">
        <v>1</v>
      </c>
      <c r="B5" t="s">
        <v>125</v>
      </c>
      <c r="C5" s="2">
        <v>43568.606273148151</v>
      </c>
      <c r="D5" t="s">
        <v>127</v>
      </c>
      <c r="E5">
        <v>13</v>
      </c>
      <c r="F5">
        <v>-1.5537797208202959</v>
      </c>
      <c r="G5">
        <v>1.9417276893996681E-3</v>
      </c>
      <c r="H5">
        <v>34.144417691348693</v>
      </c>
      <c r="I5">
        <v>3.9865452492983729E-3</v>
      </c>
      <c r="J5">
        <v>2.7823077859489991</v>
      </c>
      <c r="K5">
        <v>1.877039523070434E-3</v>
      </c>
      <c r="L5">
        <v>8.6625321305160305</v>
      </c>
      <c r="M5">
        <v>3.8860256241020452E-3</v>
      </c>
      <c r="N5">
        <v>11.13234540759669</v>
      </c>
      <c r="O5">
        <v>1.772464219666461E-2</v>
      </c>
      <c r="P5">
        <v>-0.27559633653359178</v>
      </c>
      <c r="Q5">
        <v>1.8418306223643249E-2</v>
      </c>
      <c r="R5">
        <v>17.170654092514539</v>
      </c>
      <c r="S5">
        <v>6.411063756188512E-2</v>
      </c>
      <c r="T5">
        <v>-0.22550217311406801</v>
      </c>
      <c r="U5">
        <v>6.4201321325592253E-2</v>
      </c>
      <c r="V5">
        <v>19.43113801956407</v>
      </c>
      <c r="W5">
        <v>2.1902947748034789</v>
      </c>
      <c r="X5">
        <v>-0.66526769359251015</v>
      </c>
      <c r="Y5">
        <v>2.145771520919515</v>
      </c>
      <c r="Z5">
        <v>0.61946844942708112</v>
      </c>
      <c r="AA5">
        <v>0.1116490622874618</v>
      </c>
      <c r="AB5">
        <v>-1.506252768583497E-3</v>
      </c>
      <c r="AC5">
        <v>0.62097470219566464</v>
      </c>
    </row>
    <row r="6" spans="1:30" x14ac:dyDescent="0.2">
      <c r="A6" s="1">
        <v>2</v>
      </c>
      <c r="B6" t="s">
        <v>125</v>
      </c>
      <c r="C6" s="2">
        <v>43571.438287037039</v>
      </c>
      <c r="D6" t="s">
        <v>128</v>
      </c>
      <c r="E6">
        <v>13</v>
      </c>
      <c r="F6">
        <v>-1.530381210460573</v>
      </c>
      <c r="G6">
        <v>2.768572336216182E-3</v>
      </c>
      <c r="H6">
        <v>34.143489459366371</v>
      </c>
      <c r="I6">
        <v>3.286532437443005E-3</v>
      </c>
      <c r="J6">
        <v>2.8042359059832789</v>
      </c>
      <c r="K6">
        <v>2.663396550667445E-3</v>
      </c>
      <c r="L6">
        <v>8.6616773937833997</v>
      </c>
      <c r="M6">
        <v>3.2057691780741221E-3</v>
      </c>
      <c r="N6">
        <v>11.17143138037931</v>
      </c>
      <c r="O6">
        <v>2.7266407735264179E-2</v>
      </c>
      <c r="P6">
        <v>-0.25867267117223308</v>
      </c>
      <c r="Q6">
        <v>2.7791184540636671E-2</v>
      </c>
      <c r="R6">
        <v>17.174553496466899</v>
      </c>
      <c r="S6">
        <v>9.0424453392032977E-2</v>
      </c>
      <c r="T6">
        <v>-0.21997490326051231</v>
      </c>
      <c r="U6">
        <v>9.2296842651998126E-2</v>
      </c>
      <c r="V6">
        <v>21.719155919694931</v>
      </c>
      <c r="W6">
        <v>2.727396573267773</v>
      </c>
      <c r="X6">
        <v>1.5559819522539511</v>
      </c>
      <c r="Y6">
        <v>2.6732446587202681</v>
      </c>
      <c r="Z6">
        <v>0.63692027587825228</v>
      </c>
      <c r="AA6">
        <v>0.1175439985313206</v>
      </c>
      <c r="AB6">
        <v>1.535523243104986E-3</v>
      </c>
      <c r="AC6">
        <v>0.63538475263514727</v>
      </c>
    </row>
    <row r="7" spans="1:30" x14ac:dyDescent="0.2">
      <c r="Z7">
        <v>0.62648949579467017</v>
      </c>
      <c r="AA7">
        <v>0.1121681184109532</v>
      </c>
      <c r="AC7">
        <v>0.62712561096999619</v>
      </c>
      <c r="AD7" t="s">
        <v>29</v>
      </c>
    </row>
    <row r="8" spans="1:30" x14ac:dyDescent="0.2">
      <c r="Z8">
        <v>9.2120179456476048E-3</v>
      </c>
      <c r="AA8">
        <v>5.1360610230275754E-3</v>
      </c>
      <c r="AC8">
        <v>7.4327567468980508E-3</v>
      </c>
      <c r="AD8" t="s">
        <v>30</v>
      </c>
    </row>
    <row r="9" spans="1:30" x14ac:dyDescent="0.2">
      <c r="Z9">
        <f>(Z8/SQRT(COUNT(Z4:Z6)))</f>
        <v>5.3185610406993079E-3</v>
      </c>
      <c r="AA9">
        <f>(AA8/SQRT(COUNT(AA4:AA6)))</f>
        <v>2.9653062142193155E-3</v>
      </c>
      <c r="AC9">
        <f>(AC8/SQRT(COUNT(AC4:AC6)))</f>
        <v>4.2913041086425968E-3</v>
      </c>
      <c r="AD9" t="s">
        <v>123</v>
      </c>
    </row>
    <row r="10" spans="1:30" x14ac:dyDescent="0.2">
      <c r="Z10">
        <f>(Z8/SQRT(COUNT(Z4:Z6)))*_xlfn.T.INV.2T(1-0.95, COUNT(Z4:Z6)-1)</f>
        <v>2.2883921180104017E-2</v>
      </c>
      <c r="AA10">
        <f>(AA8/SQRT(COUNT(AA4:AA6)))*_xlfn.T.INV.2T(1-0.95, COUNT(AA4:AA6)-1)</f>
        <v>1.2758682877153781E-2</v>
      </c>
      <c r="AC10">
        <f>(AC8/SQRT(COUNT(AC4:AC6)))*_xlfn.T.INV.2T(1-0.95, COUNT(AC4:AC6)-1)</f>
        <v>1.8463991337236151E-2</v>
      </c>
      <c r="AD10" t="s">
        <v>124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1"/>
  <sheetViews>
    <sheetView workbookViewId="0"/>
  </sheetViews>
  <sheetFormatPr baseColWidth="10" defaultColWidth="8.83203125" defaultRowHeight="15" x14ac:dyDescent="0.2"/>
  <sheetData>
    <row r="1" spans="1:30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  <c r="Z1" s="1" t="s">
        <v>24</v>
      </c>
      <c r="AA1" s="1" t="s">
        <v>25</v>
      </c>
      <c r="AB1" s="1" t="s">
        <v>27</v>
      </c>
      <c r="AC1" s="1" t="s">
        <v>115</v>
      </c>
    </row>
    <row r="2" spans="1:30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1" t="s">
        <v>29</v>
      </c>
      <c r="AA2" s="1" t="s">
        <v>29</v>
      </c>
      <c r="AB2" s="1"/>
      <c r="AC2" s="1"/>
    </row>
    <row r="4" spans="1:30" x14ac:dyDescent="0.2">
      <c r="A4" s="1">
        <v>0</v>
      </c>
      <c r="B4" t="s">
        <v>129</v>
      </c>
      <c r="C4" s="2">
        <v>43560.575162037043</v>
      </c>
      <c r="D4" t="s">
        <v>130</v>
      </c>
      <c r="E4">
        <v>13</v>
      </c>
      <c r="F4">
        <v>-0.21431094766663089</v>
      </c>
      <c r="G4">
        <v>2.0357294145116932E-3</v>
      </c>
      <c r="H4">
        <v>39.290129666976469</v>
      </c>
      <c r="I4">
        <v>3.3268084260636771E-3</v>
      </c>
      <c r="J4">
        <v>4.2119245545205866</v>
      </c>
      <c r="K4">
        <v>1.9442018728031559E-3</v>
      </c>
      <c r="L4">
        <v>13.679325481640809</v>
      </c>
      <c r="M4">
        <v>3.2428146063982451E-3</v>
      </c>
      <c r="N4">
        <v>17.617569285195099</v>
      </c>
      <c r="O4">
        <v>2.5133569858829089E-2</v>
      </c>
      <c r="P4">
        <v>-0.22982026231677449</v>
      </c>
      <c r="Q4">
        <v>2.5289766114637669E-2</v>
      </c>
      <c r="R4">
        <v>27.42765266550931</v>
      </c>
      <c r="S4">
        <v>0.10248796902035701</v>
      </c>
      <c r="T4">
        <v>-0.1149199350734363</v>
      </c>
      <c r="U4">
        <v>0.1032002597539161</v>
      </c>
      <c r="V4">
        <v>33.072706106462661</v>
      </c>
      <c r="W4">
        <v>2.7753718318247338</v>
      </c>
      <c r="X4">
        <v>1.3606184859535</v>
      </c>
      <c r="Y4">
        <v>2.6920808573464119</v>
      </c>
      <c r="Z4">
        <v>0.6666731232249854</v>
      </c>
      <c r="AA4">
        <v>0.22958707874478859</v>
      </c>
      <c r="AB4">
        <v>6.6839321219818344E-3</v>
      </c>
      <c r="AC4">
        <v>0.65998919110300358</v>
      </c>
    </row>
    <row r="5" spans="1:30" x14ac:dyDescent="0.2">
      <c r="A5" s="1">
        <v>1</v>
      </c>
      <c r="B5" t="s">
        <v>129</v>
      </c>
      <c r="C5" s="2">
        <v>43569.296689814822</v>
      </c>
      <c r="D5" t="s">
        <v>131</v>
      </c>
      <c r="E5">
        <v>13</v>
      </c>
      <c r="F5">
        <v>-0.26782657479726513</v>
      </c>
      <c r="G5">
        <v>2.3998252328954871E-3</v>
      </c>
      <c r="H5">
        <v>39.278955091886147</v>
      </c>
      <c r="I5">
        <v>3.768999100942774E-3</v>
      </c>
      <c r="J5">
        <v>4.161326393674913</v>
      </c>
      <c r="K5">
        <v>2.267373415241344E-3</v>
      </c>
      <c r="L5">
        <v>13.66832303763691</v>
      </c>
      <c r="M5">
        <v>3.6729585405604632E-3</v>
      </c>
      <c r="N5">
        <v>17.562923258709901</v>
      </c>
      <c r="O5">
        <v>2.8868695664256139E-2</v>
      </c>
      <c r="P5">
        <v>-0.22086678719331729</v>
      </c>
      <c r="Q5">
        <v>2.6567627941592901E-2</v>
      </c>
      <c r="R5">
        <v>27.418088188514311</v>
      </c>
      <c r="S5">
        <v>7.5221100226569387E-2</v>
      </c>
      <c r="T5">
        <v>-0.1025233454095955</v>
      </c>
      <c r="U5">
        <v>7.2886460530060745E-2</v>
      </c>
      <c r="V5">
        <v>32.831302481862792</v>
      </c>
      <c r="W5">
        <v>3.0412765205824379</v>
      </c>
      <c r="X5">
        <v>1.2017370885047041</v>
      </c>
      <c r="Y5">
        <v>2.9446886848593721</v>
      </c>
      <c r="Z5">
        <v>0.67590602228396979</v>
      </c>
      <c r="AA5">
        <v>0.24280827250695131</v>
      </c>
      <c r="AB5">
        <v>-7.2395235418670247E-4</v>
      </c>
      <c r="AC5">
        <v>0.67662997463815644</v>
      </c>
    </row>
    <row r="6" spans="1:30" x14ac:dyDescent="0.2">
      <c r="A6" s="1">
        <v>2</v>
      </c>
      <c r="B6" t="s">
        <v>129</v>
      </c>
      <c r="C6" s="2">
        <v>43575.249097222222</v>
      </c>
      <c r="D6" t="s">
        <v>132</v>
      </c>
      <c r="E6">
        <v>13</v>
      </c>
      <c r="F6">
        <v>-0.26715487123345638</v>
      </c>
      <c r="G6">
        <v>1.697384610258519E-3</v>
      </c>
      <c r="H6">
        <v>39.247770639451048</v>
      </c>
      <c r="I6">
        <v>2.4368961214447792E-3</v>
      </c>
      <c r="J6">
        <v>4.1609123632658802</v>
      </c>
      <c r="K6">
        <v>1.6401226761021191E-3</v>
      </c>
      <c r="L6">
        <v>13.637938591333979</v>
      </c>
      <c r="M6">
        <v>2.3765210309195381E-3</v>
      </c>
      <c r="N6">
        <v>17.53085941223722</v>
      </c>
      <c r="O6">
        <v>2.5615775060787611E-2</v>
      </c>
      <c r="P6">
        <v>-0.2224822976443962</v>
      </c>
      <c r="Q6">
        <v>2.496646817945597E-2</v>
      </c>
      <c r="R6">
        <v>27.397228655705661</v>
      </c>
      <c r="S6">
        <v>8.792079426117122E-2</v>
      </c>
      <c r="T6">
        <v>-6.2879433244050334E-2</v>
      </c>
      <c r="U6">
        <v>8.5847806471340771E-2</v>
      </c>
      <c r="V6">
        <v>33.440288173133681</v>
      </c>
      <c r="W6">
        <v>2.9985210507299649</v>
      </c>
      <c r="X6">
        <v>1.851531039324102</v>
      </c>
      <c r="Y6">
        <v>2.904400738656177</v>
      </c>
      <c r="Z6">
        <v>0.67424009428195086</v>
      </c>
      <c r="AA6">
        <v>0.28508924319679141</v>
      </c>
      <c r="AB6">
        <v>3.0770009516598571E-3</v>
      </c>
      <c r="AC6">
        <v>0.67116309333029101</v>
      </c>
    </row>
    <row r="7" spans="1:30" x14ac:dyDescent="0.2">
      <c r="A7" s="1">
        <v>3</v>
      </c>
      <c r="B7" t="s">
        <v>129</v>
      </c>
      <c r="C7" s="2">
        <v>43578.412083333344</v>
      </c>
      <c r="D7" t="s">
        <v>133</v>
      </c>
      <c r="E7">
        <v>13</v>
      </c>
      <c r="F7">
        <v>-0.31336021289556859</v>
      </c>
      <c r="G7">
        <v>1.8852536350147961E-3</v>
      </c>
      <c r="H7">
        <v>39.255561154941027</v>
      </c>
      <c r="I7">
        <v>2.9656935672801258E-3</v>
      </c>
      <c r="J7">
        <v>4.1178100056204148</v>
      </c>
      <c r="K7">
        <v>1.7502521825260959E-3</v>
      </c>
      <c r="L7">
        <v>13.64543115588171</v>
      </c>
      <c r="M7">
        <v>2.8888716372327452E-3</v>
      </c>
      <c r="N7">
        <v>17.488684432084579</v>
      </c>
      <c r="O7">
        <v>2.9353146744787211E-2</v>
      </c>
      <c r="P7">
        <v>-0.22691099987288091</v>
      </c>
      <c r="Q7">
        <v>3.0448025163949299E-2</v>
      </c>
      <c r="R7">
        <v>27.362621506313719</v>
      </c>
      <c r="S7">
        <v>0.12971829063887849</v>
      </c>
      <c r="T7">
        <v>-0.1113442057922161</v>
      </c>
      <c r="U7">
        <v>0.1272491407638042</v>
      </c>
      <c r="V7">
        <v>35.050438883426793</v>
      </c>
      <c r="W7">
        <v>3.0299980861538831</v>
      </c>
      <c r="X7">
        <v>3.4438170801949939</v>
      </c>
      <c r="Y7">
        <v>2.9397492988842662</v>
      </c>
      <c r="Z7">
        <v>0.66967317919321956</v>
      </c>
      <c r="AA7">
        <v>0.23340066062093531</v>
      </c>
      <c r="AB7">
        <v>1.2126068404454599E-3</v>
      </c>
      <c r="AC7">
        <v>0.66846057235277412</v>
      </c>
    </row>
    <row r="8" spans="1:30" x14ac:dyDescent="0.2">
      <c r="Z8">
        <v>0.67162310474603149</v>
      </c>
      <c r="AA8">
        <v>0.24772131376736661</v>
      </c>
      <c r="AC8">
        <v>0.66906070785605631</v>
      </c>
      <c r="AD8" t="s">
        <v>29</v>
      </c>
    </row>
    <row r="9" spans="1:30" x14ac:dyDescent="0.2">
      <c r="Z9">
        <v>4.222816737206642E-3</v>
      </c>
      <c r="AA9">
        <v>2.552405212515902E-2</v>
      </c>
      <c r="AC9">
        <v>6.9370119197459841E-3</v>
      </c>
      <c r="AD9" t="s">
        <v>30</v>
      </c>
    </row>
    <row r="10" spans="1:30" x14ac:dyDescent="0.2">
      <c r="Z10">
        <f>(Z9/SQRT(COUNT(Z4:Z7)))</f>
        <v>2.111408368603321E-3</v>
      </c>
      <c r="AA10">
        <f>(AA9/SQRT(COUNT(AA4:AA7)))</f>
        <v>1.276202606257951E-2</v>
      </c>
      <c r="AC10">
        <f>(AC9/SQRT(COUNT(AC4:AC7)))</f>
        <v>3.4685059598729921E-3</v>
      </c>
      <c r="AD10" t="s">
        <v>123</v>
      </c>
    </row>
    <row r="11" spans="1:30" x14ac:dyDescent="0.2">
      <c r="Z11">
        <f>(Z9/SQRT(COUNT(Z4:Z7)))*_xlfn.T.INV.2T(1-0.95, COUNT(Z4:Z7)-1)</f>
        <v>6.7194437616067398E-3</v>
      </c>
      <c r="AA11">
        <f>(AA9/SQRT(COUNT(AA4:AA7)))*_xlfn.T.INV.2T(1-0.95, COUNT(AA4:AA7)-1)</f>
        <v>4.0614462690790547E-2</v>
      </c>
      <c r="AC11">
        <f>(AC9/SQRT(COUNT(AC4:AC7)))*_xlfn.T.INV.2T(1-0.95, COUNT(AC4:AC7)-1)</f>
        <v>1.1038333976852324E-2</v>
      </c>
      <c r="AD11" t="s">
        <v>124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10"/>
  <sheetViews>
    <sheetView workbookViewId="0"/>
  </sheetViews>
  <sheetFormatPr baseColWidth="10" defaultColWidth="8.83203125" defaultRowHeight="15" x14ac:dyDescent="0.2"/>
  <sheetData>
    <row r="1" spans="1:30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  <c r="Z1" s="1" t="s">
        <v>24</v>
      </c>
      <c r="AA1" s="1" t="s">
        <v>25</v>
      </c>
      <c r="AB1" s="1" t="s">
        <v>27</v>
      </c>
      <c r="AC1" s="1" t="s">
        <v>115</v>
      </c>
    </row>
    <row r="2" spans="1:30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1" t="s">
        <v>29</v>
      </c>
      <c r="AA2" s="1" t="s">
        <v>29</v>
      </c>
      <c r="AB2" s="1"/>
      <c r="AC2" s="1"/>
    </row>
    <row r="4" spans="1:30" x14ac:dyDescent="0.2">
      <c r="A4" s="1">
        <v>0</v>
      </c>
      <c r="B4" t="s">
        <v>134</v>
      </c>
      <c r="C4" s="2">
        <v>43562.478263888886</v>
      </c>
      <c r="D4" t="s">
        <v>135</v>
      </c>
      <c r="E4">
        <v>13</v>
      </c>
      <c r="F4">
        <v>0.21877047645991879</v>
      </c>
      <c r="G4">
        <v>2.5379643661932799E-3</v>
      </c>
      <c r="H4">
        <v>37.860782770921993</v>
      </c>
      <c r="I4">
        <v>3.4355964218989298E-3</v>
      </c>
      <c r="J4">
        <v>4.5704812658867731</v>
      </c>
      <c r="K4">
        <v>2.4475424965248E-3</v>
      </c>
      <c r="L4">
        <v>12.287503015844161</v>
      </c>
      <c r="M4">
        <v>3.3506193440629361E-3</v>
      </c>
      <c r="N4">
        <v>16.560817256118099</v>
      </c>
      <c r="O4">
        <v>2.4289062941372081E-2</v>
      </c>
      <c r="P4">
        <v>-0.28628774591254841</v>
      </c>
      <c r="Q4">
        <v>2.3459087927568019E-2</v>
      </c>
      <c r="R4">
        <v>24.595127733064299</v>
      </c>
      <c r="S4">
        <v>0.1156734704513549</v>
      </c>
      <c r="T4">
        <v>-0.12766452241071891</v>
      </c>
      <c r="U4">
        <v>0.111995256063797</v>
      </c>
      <c r="V4">
        <v>31.983899874062729</v>
      </c>
      <c r="W4">
        <v>4.0799361664121188</v>
      </c>
      <c r="X4">
        <v>2.6280516504010949</v>
      </c>
      <c r="Y4">
        <v>3.9603147875181</v>
      </c>
      <c r="Z4">
        <v>0.60844337790646386</v>
      </c>
      <c r="AA4">
        <v>0.21599473898246621</v>
      </c>
      <c r="AB4">
        <v>-7.7338841980870675E-4</v>
      </c>
      <c r="AC4">
        <v>0.60921676632627253</v>
      </c>
    </row>
    <row r="5" spans="1:30" x14ac:dyDescent="0.2">
      <c r="A5" s="1">
        <v>1</v>
      </c>
      <c r="B5" t="s">
        <v>134</v>
      </c>
      <c r="C5" s="2">
        <v>43577.7187037037</v>
      </c>
      <c r="D5" t="s">
        <v>136</v>
      </c>
      <c r="E5">
        <v>13</v>
      </c>
      <c r="F5">
        <v>0.19660065237288549</v>
      </c>
      <c r="G5">
        <v>1.9716927113858961E-3</v>
      </c>
      <c r="H5">
        <v>37.984870723486097</v>
      </c>
      <c r="I5">
        <v>2.944904710920457E-3</v>
      </c>
      <c r="J5">
        <v>4.5538335346720702</v>
      </c>
      <c r="K5">
        <v>1.900860377414635E-3</v>
      </c>
      <c r="L5">
        <v>12.4083662500736</v>
      </c>
      <c r="M5">
        <v>2.8715603041377341E-3</v>
      </c>
      <c r="N5">
        <v>16.670972087477381</v>
      </c>
      <c r="O5">
        <v>2.156213883217676E-2</v>
      </c>
      <c r="P5">
        <v>-0.27821600680026071</v>
      </c>
      <c r="Q5">
        <v>1.96238316406958E-2</v>
      </c>
      <c r="R5">
        <v>24.861307893982989</v>
      </c>
      <c r="S5">
        <v>0.1036971654249436</v>
      </c>
      <c r="T5">
        <v>-0.1066878975862158</v>
      </c>
      <c r="U5">
        <v>0.1038177181811414</v>
      </c>
      <c r="V5">
        <v>28.19082887447091</v>
      </c>
      <c r="W5">
        <v>2.8658992741429681</v>
      </c>
      <c r="X5">
        <v>-1.2737856396936429</v>
      </c>
      <c r="Y5">
        <v>2.78165944765174</v>
      </c>
      <c r="Z5">
        <v>0.61676702335435896</v>
      </c>
      <c r="AA5">
        <v>0.23836670004607219</v>
      </c>
      <c r="AB5">
        <v>1.8246092930876061E-3</v>
      </c>
      <c r="AC5">
        <v>0.61494241406127137</v>
      </c>
    </row>
    <row r="6" spans="1:30" x14ac:dyDescent="0.2">
      <c r="A6" s="1">
        <v>2</v>
      </c>
      <c r="B6" t="s">
        <v>134</v>
      </c>
      <c r="C6" s="2">
        <v>43583.035416666673</v>
      </c>
      <c r="D6" t="s">
        <v>137</v>
      </c>
      <c r="E6">
        <v>13</v>
      </c>
      <c r="F6">
        <v>0.1412639710017432</v>
      </c>
      <c r="G6">
        <v>2.4067509468330001E-3</v>
      </c>
      <c r="H6">
        <v>37.865074053587257</v>
      </c>
      <c r="I6">
        <v>3.296454300756633E-3</v>
      </c>
      <c r="J6">
        <v>4.4978859570993253</v>
      </c>
      <c r="K6">
        <v>2.33485214014187E-3</v>
      </c>
      <c r="L6">
        <v>12.29151938417583</v>
      </c>
      <c r="M6">
        <v>3.2155103149377759E-3</v>
      </c>
      <c r="N6">
        <v>16.482298174051209</v>
      </c>
      <c r="O6">
        <v>2.4938972935165199E-2</v>
      </c>
      <c r="P6">
        <v>-0.29287193678636347</v>
      </c>
      <c r="Q6">
        <v>2.492985839731823E-2</v>
      </c>
      <c r="R6">
        <v>24.643036938745229</v>
      </c>
      <c r="S6">
        <v>0.10713330625019959</v>
      </c>
      <c r="T6">
        <v>-8.8846201211782827E-2</v>
      </c>
      <c r="U6">
        <v>0.10742054549239451</v>
      </c>
      <c r="V6">
        <v>30.556528152467241</v>
      </c>
      <c r="W6">
        <v>3.8040855505177449</v>
      </c>
      <c r="X6">
        <v>1.3106348987956431</v>
      </c>
      <c r="Y6">
        <v>3.693704502188528</v>
      </c>
      <c r="Z6">
        <v>0.60165370474774182</v>
      </c>
      <c r="AA6">
        <v>0.2573952015298398</v>
      </c>
      <c r="AB6">
        <v>-3.1011844629611949E-3</v>
      </c>
      <c r="AC6">
        <v>0.60475488921070297</v>
      </c>
    </row>
    <row r="7" spans="1:30" x14ac:dyDescent="0.2">
      <c r="Z7">
        <v>0.60895470200285484</v>
      </c>
      <c r="AA7">
        <v>0.23725221351945941</v>
      </c>
      <c r="AC7">
        <v>0.60963802319941562</v>
      </c>
      <c r="AD7" t="s">
        <v>29</v>
      </c>
    </row>
    <row r="8" spans="1:30" x14ac:dyDescent="0.2">
      <c r="Z8">
        <v>7.5696227828698616E-3</v>
      </c>
      <c r="AA8">
        <v>2.0722720259358389E-2</v>
      </c>
      <c r="AC8">
        <v>5.1068100278074654E-3</v>
      </c>
      <c r="AD8" t="s">
        <v>30</v>
      </c>
    </row>
    <row r="9" spans="1:30" x14ac:dyDescent="0.2">
      <c r="Z9">
        <f>(Z8/SQRT(COUNT(Z4:Z6)))</f>
        <v>4.3703237513538391E-3</v>
      </c>
      <c r="AA9">
        <f>(AA8/SQRT(COUNT(AA4:AA6)))</f>
        <v>1.1964268120081879E-2</v>
      </c>
      <c r="AC9">
        <f>(AC8/SQRT(COUNT(AC4:AC6)))</f>
        <v>2.9484181442549205E-3</v>
      </c>
      <c r="AD9" t="s">
        <v>123</v>
      </c>
    </row>
    <row r="10" spans="1:30" x14ac:dyDescent="0.2">
      <c r="Z10">
        <f>(Z8/SQRT(COUNT(Z4:Z6)))*_xlfn.T.INV.2T(1-0.95, COUNT(Z4:Z6)-1)</f>
        <v>1.8803985418651505E-2</v>
      </c>
      <c r="AA10">
        <f>(AA8/SQRT(COUNT(AA4:AA6)))*_xlfn.T.INV.2T(1-0.95, COUNT(AA4:AA6)-1)</f>
        <v>5.1478090886324761E-2</v>
      </c>
      <c r="AC10">
        <f>(AC8/SQRT(COUNT(AC4:AC6)))*_xlfn.T.INV.2T(1-0.95, COUNT(AC4:AC6)-1)</f>
        <v>1.2686019376821277E-2</v>
      </c>
      <c r="AD10" t="s">
        <v>124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11"/>
  <sheetViews>
    <sheetView tabSelected="1" workbookViewId="0">
      <selection activeCell="B12" sqref="B12"/>
    </sheetView>
  </sheetViews>
  <sheetFormatPr baseColWidth="10" defaultColWidth="8.83203125" defaultRowHeight="15" x14ac:dyDescent="0.2"/>
  <sheetData>
    <row r="1" spans="1:30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  <c r="Z1" s="1" t="s">
        <v>24</v>
      </c>
      <c r="AA1" s="1" t="s">
        <v>25</v>
      </c>
      <c r="AB1" s="1" t="s">
        <v>27</v>
      </c>
      <c r="AC1" s="1" t="s">
        <v>115</v>
      </c>
    </row>
    <row r="2" spans="1:30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1" t="s">
        <v>29</v>
      </c>
      <c r="AA2" s="1" t="s">
        <v>29</v>
      </c>
      <c r="AB2" s="1"/>
      <c r="AC2" s="1"/>
    </row>
    <row r="4" spans="1:30" x14ac:dyDescent="0.2">
      <c r="A4" s="1">
        <v>0</v>
      </c>
      <c r="B4" t="s">
        <v>138</v>
      </c>
      <c r="C4" s="2">
        <v>43570.159467592603</v>
      </c>
      <c r="D4" t="s">
        <v>139</v>
      </c>
      <c r="E4">
        <v>13</v>
      </c>
      <c r="F4">
        <v>-7.7934985400023944</v>
      </c>
      <c r="G4">
        <v>2.0678090369882279E-3</v>
      </c>
      <c r="H4">
        <v>38.977500349062751</v>
      </c>
      <c r="I4">
        <v>4.0962276211095336E-3</v>
      </c>
      <c r="J4">
        <v>-2.911542385570828</v>
      </c>
      <c r="K4">
        <v>1.9810247875157051E-3</v>
      </c>
      <c r="L4">
        <v>13.35855513344643</v>
      </c>
      <c r="M4">
        <v>3.9924555081029484E-3</v>
      </c>
      <c r="N4">
        <v>9.9024365514609833</v>
      </c>
      <c r="O4">
        <v>2.694486027489168E-2</v>
      </c>
      <c r="P4">
        <v>-0.18349251509118039</v>
      </c>
      <c r="Q4">
        <v>2.8092002524485939E-2</v>
      </c>
      <c r="R4">
        <v>26.688529151515219</v>
      </c>
      <c r="S4">
        <v>8.4944254638997824E-2</v>
      </c>
      <c r="T4">
        <v>-0.201639959563682</v>
      </c>
      <c r="U4">
        <v>8.4713304725170788E-2</v>
      </c>
      <c r="V4">
        <v>24.534943830016221</v>
      </c>
      <c r="W4">
        <v>3.5565633503280258</v>
      </c>
      <c r="X4">
        <v>1.273165603601349</v>
      </c>
      <c r="Y4">
        <v>3.4759515530848</v>
      </c>
      <c r="Z4">
        <v>0.71444668688223123</v>
      </c>
      <c r="AA4">
        <v>0.13709855747112429</v>
      </c>
      <c r="AB4">
        <v>2.4550590281013218E-4</v>
      </c>
      <c r="AC4">
        <v>0.71420118097942109</v>
      </c>
    </row>
    <row r="5" spans="1:30" x14ac:dyDescent="0.2">
      <c r="A5" s="1">
        <v>1</v>
      </c>
      <c r="B5" t="s">
        <v>138</v>
      </c>
      <c r="C5" s="2">
        <v>43575.076527777783</v>
      </c>
      <c r="D5" t="s">
        <v>140</v>
      </c>
      <c r="E5">
        <v>13</v>
      </c>
      <c r="F5">
        <v>-7.8084061888624969</v>
      </c>
      <c r="G5">
        <v>2.636562050577261E-3</v>
      </c>
      <c r="H5">
        <v>38.874860130326141</v>
      </c>
      <c r="I5">
        <v>3.3646887887628092E-3</v>
      </c>
      <c r="J5">
        <v>-2.9289711867781918</v>
      </c>
      <c r="K5">
        <v>2.5148889001202009E-3</v>
      </c>
      <c r="L5">
        <v>13.258512398314689</v>
      </c>
      <c r="M5">
        <v>3.280409771365264E-3</v>
      </c>
      <c r="N5">
        <v>9.7939704769501201</v>
      </c>
      <c r="O5">
        <v>2.3012979752891349E-2</v>
      </c>
      <c r="P5">
        <v>-0.17581325595927591</v>
      </c>
      <c r="Q5">
        <v>2.447034812887219E-2</v>
      </c>
      <c r="R5">
        <v>26.55952954620404</v>
      </c>
      <c r="S5">
        <v>6.0089964699627837E-2</v>
      </c>
      <c r="T5">
        <v>-0.12984820269866981</v>
      </c>
      <c r="U5">
        <v>5.7781956809147661E-2</v>
      </c>
      <c r="V5">
        <v>27.181263664723211</v>
      </c>
      <c r="W5">
        <v>2.515893963890794</v>
      </c>
      <c r="X5">
        <v>4.0728226265841876</v>
      </c>
      <c r="Y5">
        <v>2.4614377556663771</v>
      </c>
      <c r="Z5">
        <v>0.72236560366426406</v>
      </c>
      <c r="AA5">
        <v>0.2136658032844633</v>
      </c>
      <c r="AB5">
        <v>3.0997325863978279E-3</v>
      </c>
      <c r="AC5">
        <v>0.71926587107786621</v>
      </c>
    </row>
    <row r="6" spans="1:30" x14ac:dyDescent="0.2">
      <c r="A6" s="1">
        <v>2</v>
      </c>
      <c r="B6" t="s">
        <v>138</v>
      </c>
      <c r="C6" s="2">
        <v>43578.238240740742</v>
      </c>
      <c r="D6" t="s">
        <v>141</v>
      </c>
      <c r="E6">
        <v>13</v>
      </c>
      <c r="F6">
        <v>-7.7917025174511334</v>
      </c>
      <c r="G6">
        <v>1.98840482473908E-3</v>
      </c>
      <c r="H6">
        <v>39.014331869455603</v>
      </c>
      <c r="I6">
        <v>2.5289485693223801E-3</v>
      </c>
      <c r="J6">
        <v>-2.9086231382353942</v>
      </c>
      <c r="K6">
        <v>1.900463052605466E-3</v>
      </c>
      <c r="L6">
        <v>13.394446999256161</v>
      </c>
      <c r="M6">
        <v>2.4658079785623769E-3</v>
      </c>
      <c r="N6">
        <v>9.9472810907580804</v>
      </c>
      <c r="O6">
        <v>1.9897987169898271E-2</v>
      </c>
      <c r="P6">
        <v>-0.17692716566721101</v>
      </c>
      <c r="Q6">
        <v>2.120185782277248E-2</v>
      </c>
      <c r="R6">
        <v>26.827677238304538</v>
      </c>
      <c r="S6">
        <v>0.1106048077770528</v>
      </c>
      <c r="T6">
        <v>-0.13696469795348831</v>
      </c>
      <c r="U6">
        <v>0.1075454164921166</v>
      </c>
      <c r="V6">
        <v>27.937728874662842</v>
      </c>
      <c r="W6">
        <v>2.9875520067001271</v>
      </c>
      <c r="X6">
        <v>4.5256258289179492</v>
      </c>
      <c r="Y6">
        <v>2.9167570732526622</v>
      </c>
      <c r="Z6">
        <v>0.72121693057896752</v>
      </c>
      <c r="AA6">
        <v>0.20607592855093801</v>
      </c>
      <c r="AB6">
        <v>1.3741252520690569E-3</v>
      </c>
      <c r="AC6">
        <v>0.71984280532689848</v>
      </c>
    </row>
    <row r="7" spans="1:30" x14ac:dyDescent="0.2">
      <c r="A7" s="1">
        <v>3</v>
      </c>
      <c r="B7" t="s">
        <v>138</v>
      </c>
      <c r="C7" s="2">
        <v>43582.860254629632</v>
      </c>
      <c r="D7" t="s">
        <v>142</v>
      </c>
      <c r="E7">
        <v>13</v>
      </c>
      <c r="F7">
        <v>-7.7425163908109624</v>
      </c>
      <c r="G7">
        <v>2.1835865616839992E-3</v>
      </c>
      <c r="H7">
        <v>38.800260663550468</v>
      </c>
      <c r="I7">
        <v>4.9670346231845339E-3</v>
      </c>
      <c r="J7">
        <v>-2.8696331748352959</v>
      </c>
      <c r="K7">
        <v>2.0601678783848799E-3</v>
      </c>
      <c r="L7">
        <v>13.185964236640361</v>
      </c>
      <c r="M7">
        <v>4.8399178882823201E-3</v>
      </c>
      <c r="N7">
        <v>9.7687606994033587</v>
      </c>
      <c r="O7">
        <v>1.6840546382106029E-2</v>
      </c>
      <c r="P7">
        <v>-0.1918059643600564</v>
      </c>
      <c r="Q7">
        <v>1.60277049569836E-2</v>
      </c>
      <c r="R7">
        <v>26.41367987204999</v>
      </c>
      <c r="S7">
        <v>7.4261709160140563E-2</v>
      </c>
      <c r="T7">
        <v>-0.1287315825830774</v>
      </c>
      <c r="U7">
        <v>7.1023309167596207E-2</v>
      </c>
      <c r="V7">
        <v>26.863437964781859</v>
      </c>
      <c r="W7">
        <v>2.8629390927540159</v>
      </c>
      <c r="X7">
        <v>3.8396512963892122</v>
      </c>
      <c r="Y7">
        <v>2.7950800612741329</v>
      </c>
      <c r="Z7">
        <v>0.70587378788233102</v>
      </c>
      <c r="AA7">
        <v>0.21485669943471961</v>
      </c>
      <c r="AB7">
        <v>-3.0134875394795691E-3</v>
      </c>
      <c r="AC7">
        <v>0.70888727542181063</v>
      </c>
    </row>
    <row r="8" spans="1:30" x14ac:dyDescent="0.2">
      <c r="Z8">
        <v>0.71597575225194843</v>
      </c>
      <c r="AA8">
        <v>0.19292424718531129</v>
      </c>
      <c r="AC8">
        <v>0.71554928320149902</v>
      </c>
      <c r="AD8" t="s">
        <v>29</v>
      </c>
    </row>
    <row r="9" spans="1:30" x14ac:dyDescent="0.2">
      <c r="Z9">
        <v>7.5870037203315593E-3</v>
      </c>
      <c r="AA9">
        <v>3.7419776259327998E-2</v>
      </c>
      <c r="AC9">
        <v>5.1136120613468027E-3</v>
      </c>
      <c r="AD9" t="s">
        <v>30</v>
      </c>
    </row>
    <row r="10" spans="1:30" x14ac:dyDescent="0.2">
      <c r="Z10">
        <f>(Z9/SQRT(COUNT(Z4:Z7)))</f>
        <v>3.7935018601657797E-3</v>
      </c>
      <c r="AA10">
        <f>(AA9/SQRT(COUNT(AA4:AA7)))</f>
        <v>1.8709888129663999E-2</v>
      </c>
      <c r="AC10">
        <f>(AC9/SQRT(COUNT(AC4:AC7)))</f>
        <v>2.5568060306734013E-3</v>
      </c>
      <c r="AD10" t="s">
        <v>123</v>
      </c>
    </row>
    <row r="11" spans="1:30" x14ac:dyDescent="0.2">
      <c r="Z11">
        <f>(Z9/SQRT(COUNT(Z4:Z7)))*_xlfn.T.INV.2T(1-0.95, COUNT(Z4:Z7)-1)</f>
        <v>1.2072615978971458E-2</v>
      </c>
      <c r="AA11">
        <f>(AA9/SQRT(COUNT(AA4:AA7)))*_xlfn.T.INV.2T(1-0.95, COUNT(AA4:AA7)-1)</f>
        <v>5.9543214350520693E-2</v>
      </c>
      <c r="AC11">
        <f>(AC9/SQRT(COUNT(AC4:AC7)))*_xlfn.T.INV.2T(1-0.95, COUNT(AC4:AC7)-1)</f>
        <v>8.1368979056436683E-3</v>
      </c>
      <c r="AD11" t="s">
        <v>124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Parameters</vt:lpstr>
      <vt:lpstr>ETH</vt:lpstr>
      <vt:lpstr>Gases</vt:lpstr>
      <vt:lpstr>MD1</vt:lpstr>
      <vt:lpstr>PG1_2005</vt:lpstr>
      <vt:lpstr>Mv143-b</vt:lpstr>
      <vt:lpstr>66-4.65</vt:lpstr>
      <vt:lpstr>JR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2021-03-18T10:48:32Z</dcterms:created>
  <dcterms:modified xsi:type="dcterms:W3CDTF">2021-03-18T14:29:05Z</dcterms:modified>
</cp:coreProperties>
</file>