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W\2015T6 MBA 510\quiz\"/>
    </mc:Choice>
  </mc:AlternateContent>
  <bookViews>
    <workbookView xWindow="0" yWindow="0" windowWidth="20490" windowHeight="9045"/>
  </bookViews>
  <sheets>
    <sheet name="Sheet1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5" l="1"/>
  <c r="G43" i="5"/>
  <c r="G41" i="5"/>
  <c r="F41" i="5"/>
  <c r="H38" i="5" l="1"/>
  <c r="G37" i="5"/>
  <c r="G36" i="5"/>
  <c r="G31" i="5"/>
  <c r="H35" i="5"/>
  <c r="G34" i="5"/>
  <c r="G33" i="5"/>
  <c r="F31" i="5"/>
  <c r="H28" i="5"/>
  <c r="G27" i="5"/>
  <c r="H26" i="5"/>
  <c r="G25" i="5"/>
  <c r="G24" i="5"/>
  <c r="H23" i="5"/>
  <c r="G22" i="5"/>
  <c r="G21" i="5"/>
  <c r="G19" i="5"/>
  <c r="F19" i="5"/>
  <c r="G15" i="5"/>
  <c r="D15" i="5"/>
  <c r="G13" i="5"/>
  <c r="D14" i="5"/>
  <c r="D13" i="5"/>
  <c r="F14" i="5"/>
  <c r="H9" i="5"/>
  <c r="H8" i="5"/>
  <c r="H6" i="5"/>
  <c r="H5" i="5"/>
  <c r="H3" i="5"/>
  <c r="E4" i="5"/>
  <c r="E5" i="5"/>
  <c r="E6" i="5"/>
  <c r="E3" i="5"/>
</calcChain>
</file>

<file path=xl/sharedStrings.xml><?xml version="1.0" encoding="utf-8"?>
<sst xmlns="http://schemas.openxmlformats.org/spreadsheetml/2006/main" count="24" uniqueCount="13">
  <si>
    <t>X</t>
  </si>
  <si>
    <t>mean</t>
  </si>
  <si>
    <t>SD</t>
  </si>
  <si>
    <t>Z</t>
  </si>
  <si>
    <t>P(Z)</t>
  </si>
  <si>
    <t>Answers</t>
  </si>
  <si>
    <t>Rate</t>
  </si>
  <si>
    <t>1/100000</t>
  </si>
  <si>
    <t>sample</t>
  </si>
  <si>
    <t>P SD</t>
  </si>
  <si>
    <t>Mean</t>
  </si>
  <si>
    <t>P Mean</t>
  </si>
  <si>
    <t>Power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</si>
</sst>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abSelected="1" topLeftCell="A28" workbookViewId="0">
      <selection activeCell="K43" sqref="K43"/>
    </sheetView>
  </sheetViews>
  <sheetFormatPr defaultRowHeight="15" x14ac:dyDescent="0.25"/>
  <cols>
    <col min="7" max="7" width="8.7109375" customWidth="1"/>
  </cols>
  <sheetData>
    <row r="2" spans="1:12" x14ac:dyDescent="0.25">
      <c r="A2" s="1">
        <v>20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</row>
    <row r="3" spans="1:12" x14ac:dyDescent="0.25">
      <c r="B3">
        <v>30</v>
      </c>
      <c r="C3">
        <v>29</v>
      </c>
      <c r="D3">
        <v>5</v>
      </c>
      <c r="E3">
        <f>(B3-C3)/D3</f>
        <v>0.2</v>
      </c>
      <c r="F3">
        <v>7.9299999999999995E-2</v>
      </c>
      <c r="H3">
        <f>F4-F3</f>
        <v>0.26200000000000001</v>
      </c>
    </row>
    <row r="4" spans="1:12" x14ac:dyDescent="0.25">
      <c r="B4">
        <v>34</v>
      </c>
      <c r="C4">
        <v>29</v>
      </c>
      <c r="D4">
        <v>5</v>
      </c>
      <c r="E4">
        <f>(B4-C4)/D4</f>
        <v>1</v>
      </c>
      <c r="F4">
        <v>0.34129999999999999</v>
      </c>
    </row>
    <row r="5" spans="1:12" x14ac:dyDescent="0.25">
      <c r="B5">
        <v>23</v>
      </c>
      <c r="C5">
        <v>29</v>
      </c>
      <c r="D5">
        <v>5</v>
      </c>
      <c r="E5">
        <f t="shared" ref="E4:E6" si="0">(B5-C5)/D5</f>
        <v>-1.2</v>
      </c>
      <c r="F5">
        <v>0.38490000000000002</v>
      </c>
      <c r="H5">
        <f>F5+0.5</f>
        <v>0.88490000000000002</v>
      </c>
    </row>
    <row r="6" spans="1:12" x14ac:dyDescent="0.25">
      <c r="B6">
        <v>40</v>
      </c>
      <c r="C6">
        <v>29</v>
      </c>
      <c r="D6">
        <v>5</v>
      </c>
      <c r="E6">
        <f t="shared" si="0"/>
        <v>2.2000000000000002</v>
      </c>
      <c r="F6">
        <v>0.48609999999999998</v>
      </c>
      <c r="H6">
        <f>0.5-F6</f>
        <v>1.3900000000000023E-2</v>
      </c>
    </row>
    <row r="8" spans="1:12" x14ac:dyDescent="0.25">
      <c r="A8" s="1">
        <v>28</v>
      </c>
      <c r="C8">
        <v>26889</v>
      </c>
      <c r="D8">
        <v>4500</v>
      </c>
      <c r="E8">
        <v>1.96</v>
      </c>
      <c r="F8">
        <v>0.47499999999999998</v>
      </c>
      <c r="H8">
        <f>C8-(E8*D8)</f>
        <v>18069</v>
      </c>
    </row>
    <row r="9" spans="1:12" x14ac:dyDescent="0.25">
      <c r="H9">
        <f>C8+(E8*D8)</f>
        <v>35709</v>
      </c>
    </row>
    <row r="12" spans="1:12" x14ac:dyDescent="0.25">
      <c r="A12" s="1">
        <v>38</v>
      </c>
      <c r="B12" t="s">
        <v>6</v>
      </c>
      <c r="C12" t="s">
        <v>0</v>
      </c>
      <c r="L12">
        <v>2.71828</v>
      </c>
    </row>
    <row r="13" spans="1:12" x14ac:dyDescent="0.25">
      <c r="B13" t="s">
        <v>7</v>
      </c>
      <c r="C13">
        <v>10000</v>
      </c>
      <c r="D13">
        <f>_xlfn.EXPON.DIST(10000,1/100000,TRUE)</f>
        <v>9.5162581964040427E-2</v>
      </c>
      <c r="G13">
        <f>_xlfn.EXPON.DIST(100000,1/100000,TRUE)</f>
        <v>0.63212055882855767</v>
      </c>
    </row>
    <row r="14" spans="1:12" x14ac:dyDescent="0.25">
      <c r="C14">
        <v>120000</v>
      </c>
      <c r="D14">
        <f>_xlfn.EXPON.DIST(120000,1/100000,TRUE)</f>
        <v>0.69880578808779803</v>
      </c>
      <c r="F14">
        <f>1-D14</f>
        <v>0.30119421191220197</v>
      </c>
    </row>
    <row r="15" spans="1:12" x14ac:dyDescent="0.25">
      <c r="C15">
        <v>60000</v>
      </c>
      <c r="D15">
        <f>_xlfn.EXPON.DIST(60000,1/100000,TRUE)</f>
        <v>0.45118836390597356</v>
      </c>
      <c r="G15">
        <f>G13-D15</f>
        <v>0.18093219492258411</v>
      </c>
    </row>
    <row r="18" spans="1:8" x14ac:dyDescent="0.25">
      <c r="A18" s="1">
        <v>42</v>
      </c>
      <c r="B18" t="s">
        <v>8</v>
      </c>
      <c r="C18" t="s">
        <v>9</v>
      </c>
      <c r="D18" t="s">
        <v>11</v>
      </c>
      <c r="F18" t="s">
        <v>12</v>
      </c>
    </row>
    <row r="19" spans="1:8" x14ac:dyDescent="0.25">
      <c r="B19">
        <v>60</v>
      </c>
      <c r="C19">
        <v>100</v>
      </c>
      <c r="D19">
        <v>502</v>
      </c>
      <c r="F19">
        <f>POWER(B19,1/2)</f>
        <v>7.745966692414834</v>
      </c>
      <c r="G19">
        <f>C19/F19</f>
        <v>12.909944487358056</v>
      </c>
    </row>
    <row r="20" spans="1:8" x14ac:dyDescent="0.25">
      <c r="D20" t="s">
        <v>10</v>
      </c>
    </row>
    <row r="21" spans="1:8" x14ac:dyDescent="0.25">
      <c r="D21">
        <v>477</v>
      </c>
      <c r="G21">
        <f>(D21-D19)/G19</f>
        <v>-1.9364916731037085</v>
      </c>
    </row>
    <row r="22" spans="1:8" x14ac:dyDescent="0.25">
      <c r="D22">
        <v>527</v>
      </c>
      <c r="G22">
        <f>(D22-D19)/G19</f>
        <v>1.9364916731037085</v>
      </c>
    </row>
    <row r="23" spans="1:8" x14ac:dyDescent="0.25">
      <c r="G23">
        <v>0.4738</v>
      </c>
      <c r="H23">
        <f>G23*2</f>
        <v>0.9476</v>
      </c>
    </row>
    <row r="24" spans="1:8" x14ac:dyDescent="0.25">
      <c r="D24">
        <v>492</v>
      </c>
      <c r="G24">
        <f>(D24-502)/G19</f>
        <v>-0.7745966692414834</v>
      </c>
    </row>
    <row r="25" spans="1:8" x14ac:dyDescent="0.25">
      <c r="D25">
        <v>512</v>
      </c>
      <c r="G25">
        <f>(D25-502)/G19</f>
        <v>0.7745966692414834</v>
      </c>
    </row>
    <row r="26" spans="1:8" x14ac:dyDescent="0.25">
      <c r="G26">
        <v>0.27939999999999998</v>
      </c>
      <c r="H26">
        <f>G26*2</f>
        <v>0.55879999999999996</v>
      </c>
    </row>
    <row r="27" spans="1:8" x14ac:dyDescent="0.25">
      <c r="D27">
        <v>550</v>
      </c>
      <c r="G27">
        <f>(D27-502)/G19</f>
        <v>3.7180640123591204</v>
      </c>
    </row>
    <row r="28" spans="1:8" x14ac:dyDescent="0.25">
      <c r="G28">
        <v>0.499</v>
      </c>
      <c r="H28">
        <f>0.5-G28</f>
        <v>1.0000000000000009E-3</v>
      </c>
    </row>
    <row r="30" spans="1:8" x14ac:dyDescent="0.25">
      <c r="A30" s="1">
        <v>44</v>
      </c>
      <c r="B30" t="s">
        <v>8</v>
      </c>
      <c r="C30" t="s">
        <v>9</v>
      </c>
      <c r="D30" t="s">
        <v>11</v>
      </c>
      <c r="F30" t="s">
        <v>12</v>
      </c>
    </row>
    <row r="31" spans="1:8" x14ac:dyDescent="0.25">
      <c r="B31">
        <v>40</v>
      </c>
      <c r="C31">
        <v>0.33</v>
      </c>
      <c r="D31">
        <v>3.5</v>
      </c>
      <c r="F31">
        <f>POWER(B31,1/2)</f>
        <v>6.324555320336759</v>
      </c>
      <c r="G31">
        <f>C31/F31</f>
        <v>5.2177581392778255E-2</v>
      </c>
    </row>
    <row r="32" spans="1:8" x14ac:dyDescent="0.25">
      <c r="D32" t="s">
        <v>1</v>
      </c>
    </row>
    <row r="33" spans="1:11" x14ac:dyDescent="0.25">
      <c r="D33">
        <v>3.46</v>
      </c>
      <c r="G33">
        <f>(D33-3.5)/G31</f>
        <v>-0.76661276610142604</v>
      </c>
    </row>
    <row r="34" spans="1:11" x14ac:dyDescent="0.25">
      <c r="D34">
        <v>3.54</v>
      </c>
      <c r="G34">
        <f>(D34-3.5)/G31</f>
        <v>0.76661276610142604</v>
      </c>
    </row>
    <row r="35" spans="1:11" x14ac:dyDescent="0.25">
      <c r="G35">
        <v>0.27939999999999998</v>
      </c>
      <c r="H35">
        <f>G35*2</f>
        <v>0.55879999999999996</v>
      </c>
    </row>
    <row r="36" spans="1:11" x14ac:dyDescent="0.25">
      <c r="G36">
        <f>0.01/G31</f>
        <v>0.19165319152535634</v>
      </c>
    </row>
    <row r="37" spans="1:11" x14ac:dyDescent="0.25">
      <c r="D37">
        <v>3.6</v>
      </c>
      <c r="G37">
        <f>(D37-3.5)/G31</f>
        <v>1.9165319152535651</v>
      </c>
    </row>
    <row r="38" spans="1:11" x14ac:dyDescent="0.25">
      <c r="G38">
        <v>0.47260000000000002</v>
      </c>
      <c r="H38">
        <f>0.5-G38</f>
        <v>2.739999999999998E-2</v>
      </c>
    </row>
    <row r="40" spans="1:11" x14ac:dyDescent="0.25">
      <c r="A40">
        <v>46</v>
      </c>
      <c r="B40" t="s">
        <v>8</v>
      </c>
      <c r="C40" t="s">
        <v>9</v>
      </c>
      <c r="D40" t="s">
        <v>11</v>
      </c>
      <c r="F40" t="s">
        <v>12</v>
      </c>
    </row>
    <row r="41" spans="1:11" x14ac:dyDescent="0.25">
      <c r="B41">
        <v>10</v>
      </c>
      <c r="C41">
        <v>47.11</v>
      </c>
      <c r="D41">
        <v>221.1</v>
      </c>
      <c r="F41">
        <f>POWER(B41,1/2)</f>
        <v>3.1622776601683795</v>
      </c>
      <c r="G41">
        <f>C41/F41</f>
        <v>14.897490057053234</v>
      </c>
    </row>
    <row r="42" spans="1:11" x14ac:dyDescent="0.25">
      <c r="D42" t="s">
        <v>1</v>
      </c>
      <c r="J42">
        <v>5.1700000000000003E-2</v>
      </c>
      <c r="K42">
        <f>0.5+J42</f>
        <v>0.55169999999999997</v>
      </c>
    </row>
    <row r="43" spans="1:11" x14ac:dyDescent="0.25">
      <c r="D43">
        <v>219.14</v>
      </c>
      <c r="G43">
        <f>(D43-221.1)/G41</f>
        <v>-0.13156578675291974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Narandalai</dc:creator>
  <cp:lastModifiedBy>Narandalai</cp:lastModifiedBy>
  <dcterms:created xsi:type="dcterms:W3CDTF">2015-11-01T00:14:48Z</dcterms:created>
  <dcterms:modified xsi:type="dcterms:W3CDTF">2015-11-14T00:03:28Z</dcterms:modified>
</cp:coreProperties>
</file>