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charts/chartEx13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GitHub\MS Excel\Data Visualization Charts &amp; Graphs with MS Excel\Basic &amp; Advanced Chart Types-Hands on Practice\"/>
    </mc:Choice>
  </mc:AlternateContent>
  <xr:revisionPtr revIDLastSave="0" documentId="13_ncr:1_{56253A0C-DF9B-490F-9297-532D9025FB9E}" xr6:coauthVersionLast="43" xr6:coauthVersionMax="43" xr10:uidLastSave="{00000000-0000-0000-0000-000000000000}"/>
  <bookViews>
    <workbookView xWindow="-120" yWindow="-120" windowWidth="20730" windowHeight="11160" tabRatio="911" activeTab="1" xr2:uid="{00000000-000D-0000-FFFF-FFFF00000000}"/>
  </bookViews>
  <sheets>
    <sheet name="Customizing Charts" sheetId="39" r:id="rId1"/>
    <sheet name="Bar &amp; Column Charts" sheetId="9" r:id="rId2"/>
    <sheet name="Histogram &amp; Pareto Charts" sheetId="16" r:id="rId3"/>
    <sheet name="Line Charts" sheetId="11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" sheetId="29" r:id="rId15"/>
    <sheet name="Combo Charts" sheetId="36" r:id="rId16"/>
    <sheet name="Sparklines" sheetId="41" r:id="rId17"/>
  </sheets>
  <definedNames>
    <definedName name="_xlnm._FilterDatabase" localSheetId="3" hidden="1">'Line Charts'!$A$1:$C$1</definedName>
    <definedName name="_xlnm._FilterDatabase" localSheetId="14" hidden="1">'Power Map'!$A$1:$B$1</definedName>
    <definedName name="_xlnm._FilterDatabase" localSheetId="6" hidden="1">'Scatter Plots &amp; Bubble Charts'!$A$1:$M$1</definedName>
    <definedName name="_xlchart.v1.0" hidden="1">'Histogram &amp; Pareto Charts'!$D$1</definedName>
    <definedName name="_xlchart.v1.1" hidden="1">'Histogram &amp; Pareto Charts'!$D$2:$D$1035</definedName>
    <definedName name="_xlchart.v1.10" hidden="1">'Histogram &amp; Pareto Charts'!$B$1</definedName>
    <definedName name="_xlchart.v1.11" hidden="1">'Histogram &amp; Pareto Charts'!$B$2:$B$1035</definedName>
    <definedName name="_xlchart.v1.12" hidden="1">'Box &amp; Whisker Charts'!$A$2:$B$48</definedName>
    <definedName name="_xlchart.v1.13" hidden="1">'Box &amp; Whisker Charts'!$C$1</definedName>
    <definedName name="_xlchart.v1.14" hidden="1">'Box &amp; Whisker Charts'!$C$2:$C$48</definedName>
    <definedName name="_xlchart.v1.15" hidden="1">'Tree Maps &amp; Sunburst Charts'!$A$2:$C$14</definedName>
    <definedName name="_xlchart.v1.16" hidden="1">'Tree Maps &amp; Sunburst Charts'!$D$1</definedName>
    <definedName name="_xlchart.v1.17" hidden="1">'Tree Maps &amp; Sunburst Charts'!$D$2:$D$14</definedName>
    <definedName name="_xlchart.v1.18" hidden="1">'Tree Maps &amp; Sunburst Charts'!$A$18:$E$27</definedName>
    <definedName name="_xlchart.v1.19" hidden="1">'Tree Maps &amp; Sunburst Charts'!$F$17</definedName>
    <definedName name="_xlchart.v1.2" hidden="1">'Histogram &amp; Pareto Charts'!$C$1</definedName>
    <definedName name="_xlchart.v1.20" hidden="1">'Tree Maps &amp; Sunburst Charts'!$F$18:$F$27</definedName>
    <definedName name="_xlchart.v1.21" hidden="1">'Waterfall &amp; Funnel Charts'!$A$1:$A$13</definedName>
    <definedName name="_xlchart.v1.22" hidden="1">'Waterfall &amp; Funnel Charts'!$B$1:$B$13</definedName>
    <definedName name="_xlchart.v1.3" hidden="1">'Histogram &amp; Pareto Charts'!$C$2:$C$1035</definedName>
    <definedName name="_xlchart.v1.4" hidden="1">'Histogram &amp; Pareto Charts'!$B$1</definedName>
    <definedName name="_xlchart.v1.5" hidden="1">'Histogram &amp; Pareto Charts'!$B$2:$B$1035</definedName>
    <definedName name="_xlchart.v1.6" hidden="1">'Histogram &amp; Pareto Charts'!$D$1</definedName>
    <definedName name="_xlchart.v1.7" hidden="1">'Histogram &amp; Pareto Charts'!$D$3:$D$1036</definedName>
    <definedName name="_xlchart.v1.8" hidden="1">'Histogram &amp; Pareto Charts'!$C$1</definedName>
    <definedName name="_xlchart.v1.9" hidden="1">'Histogram &amp; Pareto Charts'!$C$2:$C$1035</definedName>
    <definedName name="_xlchart.v2.23" hidden="1">'Waterfall &amp; Funnel Charts'!$A$22:$A$27</definedName>
    <definedName name="_xlchart.v2.24" hidden="1">'Waterfall &amp; Funnel Charts'!$B$21</definedName>
    <definedName name="_xlchart.v2.25" hidden="1">'Waterfall &amp; Funnel Charts'!$B$22:$B$27</definedName>
    <definedName name="_xlchart.v2.26" hidden="1">'Waterfall &amp; Funnel Charts'!$A$22:$A$27</definedName>
    <definedName name="_xlchart.v2.27" hidden="1">'Waterfall &amp; Funnel Charts'!$C$21</definedName>
    <definedName name="_xlchart.v2.28" hidden="1">'Waterfall &amp; Funnel Charts'!$C$22:$C$27</definedName>
    <definedName name="_xlchart.v5.29" hidden="1">'Power Map'!$A$1:$B$1</definedName>
    <definedName name="_xlchart.v5.30" hidden="1">'Power Map'!$A$2:$B$52</definedName>
    <definedName name="_xlchart.v5.31" hidden="1">'Power Map'!$C$1</definedName>
    <definedName name="_xlchart.v5.32" hidden="1">'Power Map'!$C$2:$C$52</definedName>
    <definedName name="arr_x">MOD(ROW(#REF!)-1,10)</definedName>
    <definedName name="arr_y">INT((ROW(#REF!)-1)/10)</definedName>
    <definedName name="Date">OFFSET(#REF!,0,0,COUNTA(#REF!)-1, 1)</definedName>
    <definedName name="scrollx">OFFSET(#REF!,#REF!,0,#REF!,1)</definedName>
    <definedName name="scrolly1">OFFSET(#REF!,#REF!,0,#REF!,1)</definedName>
    <definedName name="scrolly2">OFFSET(#REF!,#REF!,0,#REF!,1)</definedName>
    <definedName name="Temperatures">OFFSET(#REF!,0,0,COUNTA(#REF!)-1,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23" l="1"/>
  <c r="C24" i="23"/>
  <c r="D24" i="23"/>
  <c r="E24" i="23"/>
  <c r="F24" i="23"/>
  <c r="G24" i="23"/>
  <c r="H24" i="23"/>
  <c r="I24" i="23"/>
  <c r="J24" i="23"/>
  <c r="K24" i="23"/>
  <c r="L24" i="23"/>
  <c r="M24" i="23"/>
  <c r="M27" i="23" l="1"/>
  <c r="L27" i="23"/>
  <c r="K27" i="23"/>
  <c r="J27" i="23"/>
  <c r="I27" i="23"/>
  <c r="H27" i="23"/>
  <c r="G27" i="23"/>
  <c r="F27" i="23"/>
  <c r="E27" i="23"/>
  <c r="D27" i="23"/>
  <c r="C27" i="23"/>
  <c r="B27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C27" i="20"/>
  <c r="C26" i="20"/>
  <c r="C25" i="20"/>
  <c r="C24" i="20"/>
  <c r="C23" i="20"/>
  <c r="H2" i="39" l="1"/>
  <c r="H3" i="39"/>
  <c r="H4" i="39"/>
  <c r="H5" i="39"/>
  <c r="H6" i="39"/>
  <c r="H7" i="39"/>
  <c r="H8" i="39"/>
  <c r="H9" i="39"/>
  <c r="H10" i="39"/>
  <c r="H11" i="39"/>
  <c r="H12" i="39"/>
  <c r="H13" i="39"/>
  <c r="N4" i="25"/>
  <c r="D3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3" i="36" l="1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D4" i="12" l="1"/>
  <c r="D5" i="12"/>
  <c r="D2" i="12"/>
  <c r="F3" i="12" l="1"/>
  <c r="F4" i="12"/>
  <c r="F5" i="12"/>
  <c r="F2" i="12"/>
  <c r="M7" i="25" l="1"/>
  <c r="L7" i="25"/>
  <c r="K7" i="25"/>
  <c r="J7" i="25"/>
  <c r="I7" i="25"/>
  <c r="H7" i="25"/>
  <c r="G7" i="25"/>
  <c r="F7" i="25"/>
  <c r="E7" i="25"/>
  <c r="D7" i="25"/>
  <c r="C7" i="25"/>
  <c r="B7" i="25"/>
  <c r="N6" i="25"/>
  <c r="N5" i="25"/>
  <c r="N3" i="25"/>
  <c r="B4" i="20" l="1"/>
  <c r="B9" i="20" s="1"/>
  <c r="B13" i="20" s="1"/>
  <c r="C7" i="9" l="1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sharedStrings.xml><?xml version="1.0" encoding="utf-8"?>
<sst xmlns="http://schemas.openxmlformats.org/spreadsheetml/2006/main" count="3423" uniqueCount="1351">
  <si>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</si>
  <si>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</si>
  <si>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</si>
  <si>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</si>
  <si>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</si>
  <si>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</si>
  <si>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</si>
  <si>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</si>
  <si>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</si>
  <si>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</si>
  <si>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</si>
  <si>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</si>
  <si>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</si>
  <si>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</si>
  <si>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</si>
  <si>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</si>
  <si>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</si>
  <si>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</si>
  <si>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</si>
  <si>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</si>
  <si>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</si>
  <si>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</si>
  <si>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</si>
  <si>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</si>
  <si>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</si>
  <si>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</si>
  <si>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</si>
  <si>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</si>
  <si>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</si>
  <si>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</si>
  <si>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</si>
  <si>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</si>
  <si>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</si>
  <si>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</si>
  <si>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</si>
  <si>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</si>
  <si>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</si>
  <si>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</si>
  <si>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</si>
  <si>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</si>
  <si>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</si>
  <si>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</si>
  <si>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</si>
  <si>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</si>
  <si>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</si>
  <si>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</si>
  <si>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</si>
  <si>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</si>
  <si>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</si>
  <si>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</si>
  <si>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</si>
  <si>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</si>
  <si>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</si>
  <si>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</si>
  <si>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</si>
  <si>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</si>
  <si>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</si>
  <si>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</si>
  <si>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</si>
  <si>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</si>
  <si>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</si>
  <si>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</si>
  <si>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</si>
  <si>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</si>
  <si>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</si>
  <si>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</si>
  <si>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</si>
  <si>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</si>
  <si>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</si>
  <si>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</si>
  <si>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</si>
  <si>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</si>
  <si>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</si>
  <si>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</si>
  <si>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</si>
  <si>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</si>
  <si>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</si>
  <si>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</si>
  <si>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</si>
  <si>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</si>
  <si>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</si>
  <si>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</si>
  <si>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</si>
  <si>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</si>
  <si>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Mile 25</t>
  </si>
  <si>
    <t>5k</t>
  </si>
  <si>
    <t>10k</t>
  </si>
  <si>
    <t>Half</t>
  </si>
  <si>
    <t>Marathon Progress</t>
  </si>
  <si>
    <t>Symbol</t>
  </si>
  <si>
    <t>High</t>
  </si>
  <si>
    <t>Low</t>
  </si>
  <si>
    <t>Close</t>
  </si>
  <si>
    <t>AAPL</t>
  </si>
  <si>
    <t>Open</t>
  </si>
  <si>
    <t>Date</t>
  </si>
  <si>
    <t>Volume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</si>
  <si>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</si>
  <si>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</si>
  <si>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</si>
  <si>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</si>
  <si>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</si>
  <si>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</si>
  <si>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</si>
  <si>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</si>
  <si>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</si>
  <si>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</si>
  <si>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</si>
  <si>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</si>
  <si>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</si>
  <si>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</si>
  <si>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</si>
  <si>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</si>
  <si>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</si>
  <si>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</si>
  <si>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</si>
  <si>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</si>
  <si>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</si>
  <si>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</si>
  <si>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</si>
  <si>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</si>
  <si>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</si>
  <si>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</si>
  <si>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</si>
  <si>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</si>
  <si>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</si>
  <si>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</si>
  <si>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</si>
  <si>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Count</t>
  </si>
  <si>
    <t>Jamie</t>
  </si>
  <si>
    <t>Rating</t>
  </si>
  <si>
    <t>R</t>
  </si>
  <si>
    <t>PG-13</t>
  </si>
  <si>
    <t>PG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</si>
  <si>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</si>
  <si>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</si>
  <si>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</si>
  <si>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</si>
  <si>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</si>
  <si>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</si>
  <si>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</si>
  <si>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</si>
  <si>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</si>
  <si>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</si>
  <si>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</si>
  <si>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</si>
  <si>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</si>
  <si>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</si>
  <si>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</si>
  <si>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</si>
  <si>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</si>
  <si>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</si>
  <si>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</si>
  <si>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</si>
  <si>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</si>
  <si>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</si>
  <si>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</si>
  <si>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</si>
  <si>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</si>
  <si>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</si>
  <si>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</si>
  <si>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</si>
  <si>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</si>
  <si>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</si>
  <si>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</si>
  <si>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</si>
  <si>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</si>
  <si>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</si>
  <si>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</si>
  <si>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</si>
  <si>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</si>
  <si>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</si>
  <si>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</si>
  <si>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</si>
  <si>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</si>
  <si>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</si>
  <si>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</si>
  <si>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</si>
  <si>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</si>
  <si>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</si>
  <si>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</si>
  <si>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</si>
  <si>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</si>
  <si>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</si>
  <si>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</si>
  <si>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</si>
  <si>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</si>
  <si>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</si>
  <si>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</si>
  <si>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</si>
  <si>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</si>
  <si>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</si>
  <si>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</si>
  <si>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</si>
  <si>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</si>
  <si>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</si>
  <si>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</si>
  <si>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</si>
  <si>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</si>
  <si>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</si>
  <si>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</si>
  <si>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</si>
  <si>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</si>
  <si>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</si>
  <si>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</si>
  <si>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</si>
  <si>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</si>
  <si>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</si>
  <si>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</si>
  <si>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</si>
  <si>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</si>
  <si>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</si>
  <si>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</si>
  <si>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</si>
  <si>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</si>
  <si>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</si>
  <si>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</si>
  <si>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</si>
  <si>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</si>
  <si>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</si>
  <si>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</si>
  <si>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</si>
  <si>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</si>
  <si>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</si>
  <si>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</si>
  <si>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</si>
  <si>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</si>
  <si>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</si>
  <si>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</si>
  <si>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</si>
  <si>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</si>
  <si>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</si>
  <si>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</si>
  <si>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</si>
  <si>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</si>
  <si>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</si>
  <si>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</si>
  <si>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</si>
  <si>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</si>
  <si>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</si>
  <si>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</si>
  <si>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</si>
  <si>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</si>
  <si>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</si>
  <si>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</si>
  <si>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</si>
  <si>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</si>
  <si>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</si>
  <si>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</si>
  <si>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</si>
  <si>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</si>
  <si>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</si>
  <si>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</si>
  <si>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</si>
  <si>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</si>
  <si>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</si>
  <si>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</si>
  <si>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</si>
  <si>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</si>
  <si>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</si>
  <si>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</si>
  <si>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</si>
  <si>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</si>
  <si>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</si>
  <si>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</si>
  <si>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</si>
  <si>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</si>
  <si>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</si>
  <si>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</si>
  <si>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</si>
  <si>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</si>
  <si>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</si>
  <si>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</si>
  <si>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</si>
  <si>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</si>
  <si>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</si>
  <si>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</si>
  <si>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</si>
  <si>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</si>
  <si>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</si>
  <si>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</si>
  <si>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</si>
  <si>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</si>
  <si>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</si>
  <si>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</si>
  <si>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</si>
  <si>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</si>
  <si>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</si>
  <si>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</si>
  <si>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</si>
  <si>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</si>
  <si>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</si>
  <si>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</si>
  <si>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</si>
  <si>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</si>
  <si>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</si>
  <si>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</si>
  <si>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</si>
  <si>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</si>
  <si>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</si>
  <si>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</si>
  <si>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</si>
  <si>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</si>
  <si>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</si>
  <si>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</si>
  <si>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</si>
  <si>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</si>
  <si>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</si>
  <si>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</si>
  <si>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</si>
  <si>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</si>
  <si>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</si>
  <si>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</si>
  <si>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</si>
  <si>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</si>
  <si>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</si>
  <si>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</si>
  <si>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</si>
  <si>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</si>
  <si>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</si>
  <si>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</si>
  <si>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</si>
  <si>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</si>
  <si>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</si>
  <si>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</si>
  <si>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</si>
  <si>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</si>
  <si>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</si>
  <si>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</si>
  <si>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</si>
  <si>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</si>
  <si>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</si>
  <si>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</si>
  <si>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</si>
  <si>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</si>
  <si>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</si>
  <si>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</si>
  <si>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</si>
  <si>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</si>
  <si>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</si>
  <si>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</si>
  <si>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</si>
  <si>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</si>
  <si>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</si>
  <si>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</si>
  <si>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</si>
  <si>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</si>
  <si>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</si>
  <si>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</si>
  <si>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</si>
  <si>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</si>
  <si>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</si>
  <si>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</si>
  <si>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</si>
  <si>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</si>
  <si>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</si>
  <si>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</si>
  <si>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</si>
  <si>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</si>
  <si>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</si>
  <si>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</si>
  <si>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</si>
  <si>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</si>
  <si>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</si>
  <si>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</si>
  <si>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</si>
  <si>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</si>
  <si>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</si>
  <si>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</si>
  <si>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</si>
  <si>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</si>
  <si>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</si>
  <si>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</si>
  <si>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</si>
  <si>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</si>
  <si>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</si>
  <si>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</si>
  <si>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</si>
  <si>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</si>
  <si>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</si>
  <si>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</si>
  <si>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</si>
  <si>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</si>
  <si>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</si>
  <si>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</si>
  <si>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</si>
  <si>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</si>
  <si>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</si>
  <si>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</si>
  <si>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</si>
  <si>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</si>
  <si>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</si>
  <si>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</si>
  <si>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</si>
  <si>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</si>
  <si>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</si>
  <si>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</si>
  <si>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</si>
  <si>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</si>
  <si>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</si>
  <si>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</si>
  <si>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</si>
  <si>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</si>
  <si>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</si>
  <si>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</si>
  <si>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</si>
  <si>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</si>
  <si>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</si>
  <si>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</si>
  <si>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</si>
  <si>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</si>
  <si>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</si>
  <si>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</si>
  <si>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</si>
  <si>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</si>
  <si>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</si>
  <si>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</si>
  <si>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</si>
  <si>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</si>
  <si>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</si>
  <si>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</si>
  <si>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</si>
  <si>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</si>
  <si>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</si>
  <si>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</si>
  <si>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</si>
  <si>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</si>
  <si>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</si>
  <si>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</si>
  <si>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</si>
  <si>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</si>
  <si>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</si>
  <si>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</si>
  <si>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</si>
  <si>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</si>
  <si>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</si>
  <si>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</si>
  <si>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</si>
  <si>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</si>
  <si>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</si>
  <si>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</si>
  <si>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</si>
  <si>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</si>
  <si>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</si>
  <si>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</si>
  <si>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</si>
  <si>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</si>
  <si>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</si>
  <si>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</si>
  <si>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</si>
  <si>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</si>
  <si>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</si>
  <si>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</si>
  <si>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</si>
  <si>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</si>
  <si>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</si>
  <si>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</si>
  <si>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</si>
  <si>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</si>
  <si>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</si>
  <si>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</si>
  <si>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</si>
  <si>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</si>
  <si>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</si>
  <si>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</si>
  <si>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</si>
  <si>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</si>
  <si>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</si>
  <si>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</si>
  <si>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</si>
  <si>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</si>
  <si>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</si>
  <si>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</si>
  <si>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</si>
  <si>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</si>
  <si>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</si>
  <si>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</si>
  <si>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</si>
  <si>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</si>
  <si>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</si>
  <si>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</si>
  <si>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</si>
  <si>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</si>
  <si>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</si>
  <si>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</si>
  <si>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</si>
  <si>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</si>
  <si>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</si>
  <si>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</si>
  <si>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</si>
  <si>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</si>
  <si>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</si>
  <si>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</si>
  <si>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</si>
  <si>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</si>
  <si>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</si>
  <si>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</si>
  <si>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</si>
  <si>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</si>
  <si>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</si>
  <si>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</si>
  <si>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</si>
  <si>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</si>
  <si>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</si>
  <si>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</si>
  <si>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</si>
  <si>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</si>
  <si>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</si>
  <si>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</si>
  <si>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</si>
  <si>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</si>
  <si>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</si>
  <si>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</si>
  <si>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</si>
  <si>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</si>
  <si>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</si>
  <si>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</si>
  <si>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</si>
  <si>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</si>
  <si>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</si>
  <si>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</si>
  <si>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</si>
  <si>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</si>
  <si>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</si>
  <si>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</si>
  <si>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</si>
  <si>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</si>
  <si>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</si>
  <si>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</si>
  <si>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</si>
  <si>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</si>
  <si>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</si>
  <si>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</si>
  <si>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</si>
  <si>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</si>
  <si>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</si>
  <si>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</si>
  <si>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</si>
  <si>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</si>
  <si>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</si>
  <si>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</si>
  <si>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</si>
  <si>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</si>
  <si>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</si>
  <si>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</si>
  <si>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</si>
  <si>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</si>
  <si>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</si>
  <si>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</si>
  <si>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</si>
  <si>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</si>
  <si>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</si>
  <si>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</si>
  <si>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</si>
  <si>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</si>
  <si>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</si>
  <si>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</si>
  <si>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</si>
  <si>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</si>
  <si>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</si>
  <si>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</si>
  <si>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</si>
  <si>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</si>
  <si>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</si>
  <si>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</si>
  <si>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</si>
  <si>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</si>
  <si>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</si>
  <si>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</si>
  <si>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</si>
  <si>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</si>
  <si>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</si>
  <si>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</si>
  <si>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</si>
  <si>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</si>
  <si>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</si>
  <si>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</si>
  <si>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</si>
  <si>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</si>
  <si>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</si>
  <si>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</si>
  <si>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</si>
  <si>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</si>
  <si>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</si>
  <si>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</si>
  <si>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</si>
  <si>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</si>
  <si>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</si>
  <si>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</si>
  <si>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</si>
  <si>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</si>
  <si>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</si>
  <si>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</si>
  <si>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</si>
  <si>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</si>
  <si>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</si>
  <si>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</si>
  <si>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</si>
  <si>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</si>
  <si>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</si>
  <si>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</si>
  <si>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</si>
  <si>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</si>
  <si>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</si>
  <si>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</si>
  <si>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</si>
  <si>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</si>
  <si>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</si>
  <si>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</si>
  <si>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</si>
  <si>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</si>
  <si>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</si>
  <si>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</si>
  <si>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</si>
  <si>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</si>
  <si>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</si>
  <si>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</si>
  <si>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</si>
  <si>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</si>
  <si>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</si>
  <si>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</si>
  <si>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</si>
  <si>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</si>
  <si>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</si>
  <si>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</si>
  <si>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</si>
  <si>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</si>
  <si>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</si>
  <si>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</si>
  <si>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</si>
  <si>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</si>
  <si>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</si>
  <si>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</si>
  <si>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</si>
  <si>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</si>
  <si>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</si>
  <si>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</si>
  <si>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</si>
  <si>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</si>
  <si>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</si>
  <si>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</si>
  <si>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</si>
  <si>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</si>
  <si>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</si>
  <si>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</si>
  <si>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</si>
  <si>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</si>
  <si>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</si>
  <si>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</si>
  <si>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</si>
  <si>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</si>
  <si>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</si>
  <si>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</si>
  <si>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</si>
  <si>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</si>
  <si>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</si>
  <si>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</si>
  <si>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</si>
  <si>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</si>
  <si>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</si>
  <si>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</si>
  <si>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</si>
  <si>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</si>
  <si>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</si>
  <si>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</si>
  <si>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</si>
  <si>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</si>
  <si>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</si>
  <si>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</si>
  <si>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</si>
  <si>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</si>
  <si>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</si>
  <si>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</si>
  <si>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</si>
  <si>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</si>
  <si>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</si>
  <si>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</si>
  <si>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</si>
  <si>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</si>
  <si>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</si>
  <si>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</si>
  <si>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</si>
  <si>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</si>
  <si>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</si>
  <si>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</si>
  <si>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</si>
  <si>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</si>
  <si>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</si>
  <si>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</si>
  <si>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</si>
  <si>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</si>
  <si>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</si>
  <si>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</si>
  <si>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</si>
  <si>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</si>
  <si>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</si>
  <si>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</si>
  <si>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</si>
  <si>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</si>
  <si>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</si>
  <si>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</si>
  <si>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</si>
  <si>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</si>
  <si>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</si>
  <si>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</si>
  <si>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</si>
  <si>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</si>
  <si>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</si>
  <si>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</si>
  <si>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</si>
  <si>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</si>
  <si>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</si>
  <si>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</si>
  <si>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</si>
  <si>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</si>
  <si>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</si>
  <si>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</si>
  <si>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</si>
  <si>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</si>
  <si>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</si>
  <si>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</si>
  <si>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</si>
  <si>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</si>
  <si>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</si>
  <si>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</si>
  <si>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</si>
  <si>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</si>
  <si>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</si>
  <si>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</si>
  <si>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</si>
  <si>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</si>
  <si>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</si>
  <si>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</si>
  <si>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</si>
  <si>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</si>
  <si>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</si>
  <si>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</si>
  <si>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</si>
  <si>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</si>
  <si>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</si>
  <si>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</si>
  <si>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</si>
  <si>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</si>
  <si>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</si>
  <si>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</si>
  <si>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</si>
  <si>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</si>
  <si>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</si>
  <si>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</si>
  <si>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</si>
  <si>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</si>
  <si>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</si>
  <si>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</si>
  <si>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</si>
  <si>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</si>
  <si>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</si>
  <si>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</si>
  <si>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</si>
  <si>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</si>
  <si>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</si>
  <si>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</si>
  <si>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</si>
  <si>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</si>
  <si>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</si>
  <si>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</si>
  <si>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</si>
  <si>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</si>
  <si>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</si>
  <si>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</si>
  <si>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</si>
  <si>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</si>
  <si>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</si>
  <si>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</si>
  <si>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</si>
  <si>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</si>
  <si>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</si>
  <si>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</si>
  <si>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</si>
  <si>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</si>
  <si>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</si>
  <si>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</si>
  <si>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</si>
  <si>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</si>
  <si>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</si>
  <si>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</si>
  <si>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</si>
  <si>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</si>
  <si>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</si>
  <si>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</si>
  <si>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</si>
  <si>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</si>
  <si>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</si>
  <si>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</si>
  <si>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</si>
  <si>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</si>
  <si>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</si>
  <si>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</si>
  <si>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</si>
  <si>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</si>
  <si>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</si>
  <si>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</si>
  <si>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</si>
  <si>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</si>
  <si>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</si>
  <si>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</si>
  <si>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</si>
  <si>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</si>
  <si>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</si>
  <si>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</si>
  <si>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</si>
  <si>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</si>
  <si>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</si>
  <si>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</si>
  <si>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</si>
  <si>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</si>
  <si>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</si>
  <si>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</si>
  <si>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</si>
  <si>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</si>
  <si>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</si>
  <si>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</si>
  <si>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</si>
  <si>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</si>
  <si>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</si>
  <si>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</si>
  <si>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</si>
  <si>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</si>
  <si>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</si>
  <si>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</si>
  <si>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</si>
  <si>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</si>
  <si>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</si>
  <si>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</si>
  <si>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</si>
  <si>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</si>
  <si>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</si>
  <si>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</si>
  <si>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</si>
  <si>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</si>
  <si>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</si>
  <si>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</si>
  <si>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</si>
  <si>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</si>
  <si>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</si>
  <si>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</si>
  <si>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</si>
  <si>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</si>
  <si>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</si>
  <si>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</si>
  <si>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</si>
  <si>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</si>
  <si>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</si>
  <si>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</si>
  <si>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</si>
  <si>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</si>
  <si>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</si>
  <si>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</si>
  <si>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</si>
  <si>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</si>
  <si>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</si>
  <si>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</si>
  <si>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</si>
  <si>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</si>
  <si>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</si>
  <si>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</si>
  <si>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</si>
  <si>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</si>
  <si>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</si>
  <si>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</si>
  <si>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</si>
  <si>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</si>
  <si>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</si>
  <si>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</si>
  <si>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</si>
  <si>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</si>
  <si>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</si>
  <si>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</si>
  <si>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</si>
  <si>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</si>
  <si>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</si>
  <si>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</si>
  <si>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</si>
  <si>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</si>
  <si>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</si>
  <si>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</si>
  <si>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</si>
  <si>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</si>
  <si>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</si>
  <si>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</si>
  <si>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</si>
  <si>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</si>
  <si>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</si>
  <si>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</si>
  <si>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</si>
  <si>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</si>
  <si>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</si>
  <si>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</si>
  <si>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</si>
  <si>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</si>
  <si>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</si>
  <si>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</si>
  <si>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</si>
  <si>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</si>
  <si>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</si>
  <si>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</si>
  <si>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</si>
  <si>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</si>
  <si>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</si>
  <si>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</si>
  <si>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</si>
  <si>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</si>
  <si>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</si>
  <si>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</si>
  <si>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</si>
  <si>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</si>
  <si>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</si>
  <si>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</si>
  <si>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</si>
  <si>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</si>
  <si>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</si>
  <si>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</si>
  <si>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</si>
  <si>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</si>
  <si>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</si>
  <si>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</si>
  <si>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</si>
  <si>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</si>
  <si>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</si>
  <si>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</si>
  <si>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</si>
  <si>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</si>
  <si>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</si>
  <si>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</si>
  <si>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</si>
  <si>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</si>
  <si>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</si>
  <si>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</si>
  <si>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</si>
  <si>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</si>
  <si>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</si>
  <si>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</si>
  <si>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</si>
  <si>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</si>
  <si>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</si>
  <si>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</si>
  <si>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</si>
  <si>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</si>
  <si>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</si>
  <si>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</si>
  <si>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</si>
  <si>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</si>
  <si>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</si>
  <si>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</si>
  <si>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</si>
  <si>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</si>
  <si>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</si>
  <si>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</si>
  <si>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</si>
  <si>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</si>
  <si>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</si>
  <si>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</si>
  <si>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</si>
  <si>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</si>
  <si>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</si>
  <si>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</si>
  <si>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</si>
  <si>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</si>
  <si>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</si>
  <si>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</si>
  <si>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</si>
  <si>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</si>
  <si>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</si>
  <si>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</si>
  <si>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</si>
  <si>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</si>
  <si>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</si>
  <si>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</si>
  <si>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</si>
  <si>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</si>
  <si>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</si>
  <si>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</si>
  <si>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</si>
  <si>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</si>
  <si>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</si>
  <si>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</si>
  <si>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</si>
  <si>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</si>
  <si>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</si>
  <si>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</si>
  <si>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</si>
  <si>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</si>
  <si>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</si>
  <si>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</si>
  <si>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</si>
  <si>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</si>
  <si>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</si>
  <si>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</si>
  <si>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</si>
  <si>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</si>
  <si>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</si>
  <si>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</si>
  <si>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</si>
  <si>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</si>
  <si>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</si>
  <si>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</si>
  <si>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</si>
  <si>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</si>
  <si>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</si>
  <si>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</si>
  <si>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</si>
  <si>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</si>
  <si>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</si>
  <si>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</si>
  <si>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</si>
  <si>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</si>
  <si>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</si>
  <si>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</si>
  <si>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</si>
  <si>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</si>
  <si>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</si>
  <si>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</si>
  <si>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</si>
  <si>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</si>
  <si>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</si>
  <si>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</si>
  <si>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</si>
  <si>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</si>
  <si>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</si>
  <si>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</si>
  <si>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</si>
  <si>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</si>
  <si>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</si>
  <si>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</si>
  <si>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</si>
  <si>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</si>
  <si>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</si>
  <si>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</si>
  <si>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</si>
  <si>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</si>
  <si>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</si>
  <si>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</si>
  <si>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</si>
  <si>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</si>
  <si>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</si>
  <si>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</si>
  <si>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</si>
  <si>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</si>
  <si>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</si>
  <si>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</si>
  <si>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</si>
  <si>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</si>
  <si>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</si>
  <si>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</si>
  <si>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</si>
  <si>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</si>
  <si>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</si>
  <si>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</si>
  <si>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</si>
  <si>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</si>
  <si>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</si>
  <si>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</si>
  <si>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</si>
  <si>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</si>
  <si>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</si>
  <si>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</si>
  <si>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</si>
  <si>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</si>
  <si>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</si>
  <si>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</si>
  <si>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</si>
  <si>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</si>
  <si>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</si>
  <si>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</si>
  <si>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</si>
  <si>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</si>
  <si>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</si>
  <si>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</si>
  <si>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</si>
  <si>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</si>
  <si>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</si>
  <si>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</si>
  <si>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</si>
  <si>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</si>
  <si>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</si>
  <si>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</si>
  <si>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</si>
  <si>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</si>
  <si>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</si>
  <si>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</si>
  <si>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</si>
  <si>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</si>
  <si>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</si>
  <si>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</si>
  <si>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</si>
  <si>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</si>
  <si>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</si>
  <si>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</si>
  <si>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</si>
  <si>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</si>
  <si>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</si>
  <si>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</si>
  <si>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</si>
  <si>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</si>
  <si>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</si>
  <si>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</si>
  <si>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</si>
  <si>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</si>
  <si>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</si>
  <si>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</si>
  <si>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</si>
  <si>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</si>
  <si>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</si>
  <si>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</si>
  <si>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</si>
  <si>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</si>
  <si>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</si>
  <si>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</si>
  <si>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</si>
  <si>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</si>
  <si>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</si>
  <si>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</si>
  <si>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</si>
  <si>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</si>
  <si>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</si>
  <si>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</si>
  <si>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</si>
  <si>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</si>
  <si>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</si>
  <si>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</si>
  <si>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</si>
  <si>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</si>
  <si>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</si>
  <si>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</si>
  <si>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</si>
  <si>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</si>
  <si>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</si>
  <si>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</si>
  <si>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</si>
  <si>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</si>
  <si>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</si>
  <si>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</si>
  <si>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</si>
  <si>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</si>
  <si>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</si>
  <si>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</si>
  <si>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</si>
  <si>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</si>
  <si>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</si>
  <si>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</si>
  <si>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</si>
  <si>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</si>
  <si>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</si>
  <si>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</si>
  <si>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</si>
  <si>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</si>
  <si>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</si>
  <si>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</si>
  <si>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</si>
  <si>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</si>
  <si>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</si>
  <si>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</si>
  <si>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</si>
  <si>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</si>
  <si>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</si>
  <si>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</si>
  <si>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</si>
  <si>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</si>
  <si>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</si>
  <si>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</si>
  <si>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</si>
  <si>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</si>
  <si>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</si>
  <si>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</si>
  <si>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</si>
  <si>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</si>
  <si>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</si>
  <si>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</si>
  <si>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</si>
  <si>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</si>
  <si>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</si>
  <si>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</si>
  <si>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</si>
  <si>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</si>
  <si>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</si>
  <si>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</si>
  <si>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</si>
  <si>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</si>
  <si>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</si>
  <si>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</si>
  <si>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</si>
  <si>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</si>
  <si>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</si>
  <si>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</si>
  <si>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</si>
  <si>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</si>
  <si>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</si>
  <si>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</si>
  <si>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</si>
  <si>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</si>
  <si>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</si>
  <si>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</si>
  <si>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</si>
  <si>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</si>
  <si>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</si>
  <si>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</si>
  <si>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</si>
  <si>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</si>
  <si>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</si>
  <si>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</si>
  <si>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</si>
  <si>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</si>
  <si>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</si>
  <si>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</si>
  <si>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</si>
  <si>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</si>
  <si>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</si>
  <si>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</si>
  <si>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</si>
  <si>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</si>
  <si>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</si>
  <si>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</si>
  <si>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</si>
  <si>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</si>
  <si>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</si>
  <si>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</si>
  <si>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</si>
  <si>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</si>
  <si>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</si>
  <si>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</si>
  <si>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</si>
  <si>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</si>
  <si>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</si>
  <si>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</si>
  <si>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</si>
  <si>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</si>
  <si>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</si>
  <si>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</si>
  <si>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</si>
  <si>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</si>
  <si>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</si>
  <si>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</si>
  <si>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</si>
  <si>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</si>
  <si>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</si>
  <si>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</si>
  <si>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</si>
  <si>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</si>
  <si>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</si>
  <si>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</si>
  <si>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</si>
  <si>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</si>
  <si>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</si>
  <si>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</si>
  <si>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</si>
  <si>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</si>
  <si>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</si>
  <si>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</si>
  <si>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</si>
  <si>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</si>
  <si>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</si>
  <si>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</si>
  <si>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</si>
  <si>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</si>
  <si>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</si>
  <si>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</si>
  <si>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</si>
  <si>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</si>
  <si>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</si>
  <si>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</si>
  <si>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</si>
  <si>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</si>
  <si>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</si>
  <si>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</si>
  <si>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</si>
  <si>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</si>
  <si>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State</t>
  </si>
  <si>
    <t>Population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</si>
  <si>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</si>
  <si>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</si>
  <si>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</si>
  <si>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</si>
  <si>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</si>
  <si>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</si>
  <si>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</si>
  <si>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</si>
  <si>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</si>
  <si>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</si>
  <si>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</si>
  <si>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</si>
  <si>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</si>
  <si>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</si>
  <si>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</si>
  <si>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</si>
  <si>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</si>
  <si>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</si>
  <si>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</si>
  <si>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</si>
  <si>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</si>
  <si>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</si>
  <si>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</si>
  <si>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</si>
  <si>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</si>
  <si>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</si>
  <si>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</si>
  <si>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</si>
  <si>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</si>
  <si>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</si>
  <si>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</si>
  <si>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</si>
  <si>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</si>
  <si>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</si>
  <si>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</si>
  <si>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</si>
  <si>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</si>
  <si>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</si>
  <si>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</si>
  <si>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</si>
  <si>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</si>
  <si>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</si>
  <si>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</si>
  <si>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</si>
  <si>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</si>
  <si>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</si>
  <si>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</si>
  <si>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</si>
  <si>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</si>
  <si>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</si>
  <si>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Avg. HH Income</t>
  </si>
  <si>
    <t>% to Target</t>
  </si>
  <si>
    <t>Runners</t>
  </si>
  <si>
    <t>% of Runners</t>
  </si>
  <si>
    <t>"Big 5" Personality Traits</t>
  </si>
  <si>
    <t>Sales by Month (volume)</t>
  </si>
  <si>
    <t>Rev Gap</t>
  </si>
  <si>
    <t>Rev Target</t>
  </si>
  <si>
    <t>START</t>
  </si>
  <si>
    <t>FINISH</t>
  </si>
  <si>
    <t>Transactions</t>
  </si>
  <si>
    <t>$/Click</t>
  </si>
  <si>
    <t>Transaction %</t>
  </si>
  <si>
    <t>Mobile Spend</t>
  </si>
  <si>
    <t>Desktop Spend</t>
  </si>
  <si>
    <t>Total Spend</t>
  </si>
  <si>
    <t>Sales by Month (Scaled)</t>
  </si>
  <si>
    <t>Tough to Interpret</t>
  </si>
  <si>
    <t>Easy to interpret (after scaling volumn table into a scale of 100 using formula</t>
  </si>
  <si>
    <t xml:space="preserve"> </t>
  </si>
  <si>
    <t>Spark Line</t>
  </si>
  <si>
    <t>Spark Column</t>
  </si>
  <si>
    <t>Win/Loss</t>
  </si>
  <si>
    <t>Good for 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</si>
</sst>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m/d;@"/>
    <numFmt numFmtId="166" formatCode="&quot;$&quot;#,##0.00"/>
    <numFmt numFmtId="167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AF6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6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Alignment="1">
      <alignment horizontal="center"/>
    </xf>
    <xf numFmtId="164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/>
    </xf>
    <xf numFmtId="37" fontId="7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164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7" fillId="0" borderId="4" xfId="4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4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37" fontId="7" fillId="0" borderId="0" xfId="4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8" borderId="0" xfId="0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2" fillId="8" borderId="0" xfId="0" applyFont="1" applyFill="1"/>
    <xf numFmtId="0" fontId="0" fillId="9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8AF68D"/>
      <color rgb="FFFF8181"/>
      <color rgb="FF09E6F7"/>
      <color rgb="FFFF9393"/>
      <color rgb="FFFF090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 vs $/Click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31344"/>
        <c:axId val="558331016"/>
      </c:barChart>
      <c:lineChart>
        <c:grouping val="standard"/>
        <c:varyColors val="0"/>
        <c:ser>
          <c:idx val="1"/>
          <c:order val="1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 cmpd="sng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1888"/>
        <c:axId val="468603528"/>
      </c:lineChart>
      <c:catAx>
        <c:axId val="558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016"/>
        <c:crosses val="autoZero"/>
        <c:auto val="1"/>
        <c:lblAlgn val="ctr"/>
        <c:lblOffset val="100"/>
        <c:noMultiLvlLbl val="0"/>
      </c:catAx>
      <c:valAx>
        <c:axId val="5583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344"/>
        <c:crosses val="autoZero"/>
        <c:crossBetween val="between"/>
      </c:valAx>
      <c:valAx>
        <c:axId val="4686035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1888"/>
        <c:crosses val="max"/>
        <c:crossBetween val="between"/>
      </c:valAx>
      <c:catAx>
        <c:axId val="4686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603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(Stacke Area)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ED2-B115-C1ED88D16C25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2-4ED2-B115-C1ED88D16C25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2-4ED2-B115-C1ED88D16C25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2-4ED2-B115-C1ED88D1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(Stacke Area)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086-986B-6EAF72EA7506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086-986B-6EAF72EA7506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9-4086-986B-6EAF72EA7506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9-4086-986B-6EAF72EA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Cost(Pie)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C-49E6-AB98-649C167C711D}"/>
            </c:ext>
          </c:extLst>
        </c:ser>
        <c:ser>
          <c:idx val="0"/>
          <c:order val="1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C-49E6-AB98-649C167C7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C-49E6-AB98-649C167C7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7C-49E6-AB98-649C167C7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7C-49E6-AB98-649C167C71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7C-49E6-AB98-649C167C71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Cost(Pie</a:t>
            </a:r>
            <a:r>
              <a:rPr lang="en-US" b="1" baseline="0"/>
              <a:t> Donut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55-41E2-9B5E-BF173F7E7E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55-41E2-9B5E-BF173F7E7E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55-41E2-9B5E-BF173F7E7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5-41E2-9B5E-BF173F7E7EAE}"/>
            </c:ext>
          </c:extLst>
        </c:ser>
        <c:ser>
          <c:idx val="2"/>
          <c:order val="1"/>
          <c:tx>
            <c:v>Revenue</c:v>
          </c:tx>
          <c:dPt>
            <c:idx val="0"/>
            <c:bubble3D val="0"/>
            <c:spPr>
              <a:solidFill>
                <a:schemeClr val="accent1">
                  <a:alpha val="50000"/>
                </a:schemeClr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5-41E2-9B5E-BF173F7E7EAE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0755-41E2-9B5E-BF173F7E7EAE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0755-41E2-9B5E-BF173F7E7EAE}"/>
              </c:ext>
            </c:extLst>
          </c:dPt>
          <c:dPt>
            <c:idx val="3"/>
            <c:bubble3D val="0"/>
            <c:spPr>
              <a:solidFill>
                <a:srgbClr val="FFC000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0755-41E2-9B5E-BF173F7E7EA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55-41E2-9B5E-BF173F7E7E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5-41E2-9B5E-BF173F7E7E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55-41E2-9B5E-BF173F7E7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5-41E2-9B5E-BF173F7E7E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4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Charts'!$A$2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0-4CE7-A43A-7BBAAC703691}"/>
              </c:ext>
            </c:extLst>
          </c:dPt>
          <c:dPt>
            <c:idx val="1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Charts'!$C$2:$E$2</c:f>
              <c:numCache>
                <c:formatCode>"$"#,##0</c:formatCode>
                <c:ptCount val="3"/>
                <c:pt idx="0">
                  <c:v>118000</c:v>
                </c:pt>
                <c:pt idx="1">
                  <c:v>72000</c:v>
                </c:pt>
                <c:pt idx="2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C-4EB1-8F2A-C780B6EA242F}"/>
            </c:ext>
          </c:extLst>
        </c:ser>
        <c:ser>
          <c:idx val="1"/>
          <c:order val="1"/>
          <c:tx>
            <c:strRef>
              <c:f>'Pie &amp; Donut Charts'!$A$3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alpha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DBC-4EB1-8F2A-C780B6EA242F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Charts'!$C$3:$E$3</c:f>
              <c:numCache>
                <c:formatCode>"$"#,##0</c:formatCode>
                <c:ptCount val="3"/>
                <c:pt idx="0">
                  <c:v>120000</c:v>
                </c:pt>
                <c:pt idx="1">
                  <c:v>10000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C-4EB1-8F2A-C780B6EA242F}"/>
            </c:ext>
          </c:extLst>
        </c:ser>
        <c:ser>
          <c:idx val="2"/>
          <c:order val="2"/>
          <c:tx>
            <c:strRef>
              <c:f>'Pie &amp; Donut Charts'!$A$4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BC-4EB1-8F2A-C780B6EA242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Charts'!$C$4:$E$4</c:f>
              <c:numCache>
                <c:formatCode>"$"#,##0</c:formatCode>
                <c:ptCount val="3"/>
                <c:pt idx="0">
                  <c:v>75000</c:v>
                </c:pt>
                <c:pt idx="1">
                  <c:v>150000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C-4EB1-8F2A-C780B6EA242F}"/>
            </c:ext>
          </c:extLst>
        </c:ser>
        <c:ser>
          <c:idx val="3"/>
          <c:order val="3"/>
          <c:tx>
            <c:strRef>
              <c:f>'Pie &amp; Donut Charts'!$A$5</c:f>
              <c:strCache>
                <c:ptCount val="1"/>
                <c:pt idx="0">
                  <c:v>Housewares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BC-4EB1-8F2A-C780B6EA242F}"/>
              </c:ext>
            </c:extLst>
          </c:dPt>
          <c:dPt>
            <c:idx val="1"/>
            <c:bubble3D val="0"/>
            <c:spPr>
              <a:solidFill>
                <a:srgbClr val="FFC000">
                  <a:alpha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Charts'!$C$5:$E$5</c:f>
              <c:numCache>
                <c:formatCode>"$"#,##0</c:formatCode>
                <c:ptCount val="3"/>
                <c:pt idx="0">
                  <c:v>62000</c:v>
                </c:pt>
                <c:pt idx="1">
                  <c:v>38000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C-4EB1-8F2A-C780B6EA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MLB Team (2000-2015)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>
                  <a:alpha val="2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275109361329834"/>
                  <c:y val="-5.1019612131816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19F-A6DE-5102E4CF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656"/>
        <c:axId val="520493000"/>
      </c:scatterChart>
      <c:valAx>
        <c:axId val="520493656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000"/>
        <c:crosses val="autoZero"/>
        <c:crossBetween val="midCat"/>
      </c:valAx>
      <c:valAx>
        <c:axId val="5204930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MLB Team (2000-2015) Scatterplot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2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00896762904628"/>
                  <c:y val="-5.3697506561679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361-9B6F-DFD0A636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67704"/>
        <c:axId val="572168688"/>
      </c:scatterChart>
      <c:valAx>
        <c:axId val="5721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8688"/>
        <c:crosses val="autoZero"/>
        <c:crossBetween val="midCat"/>
      </c:valAx>
      <c:valAx>
        <c:axId val="57216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7704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MLB Team 2000 Bubble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87E5F1-B801-436C-9C65-73764146D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93-4489-9E2A-DD756C2278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B950EC-694F-4994-AE72-EED28B4B8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93-4489-9E2A-DD756C2278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DF990B-2427-44F8-A61C-F4CEC42D5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93-4489-9E2A-DD756C2278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DD689A-0DB4-4ACC-BE54-03D2599E1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93-4489-9E2A-DD756C2278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1FDB0C-8C3C-4BC5-B5F1-69F179F12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93-4489-9E2A-DD756C2278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C0C6F2-0CB8-4B16-9882-F2CF6BD77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93-4489-9E2A-DD756C2278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4AFECB-93F7-4399-A137-08B7CC6B1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93-4489-9E2A-DD756C2278F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70841C-2D10-4E27-AEC6-9AC4742DB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93-4489-9E2A-DD756C2278F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B84B4F-D9E1-4869-95B7-749E4A9A1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93-4489-9E2A-DD756C2278F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8B3E8A-68FE-4258-9786-EC8CE22B8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93-4489-9E2A-DD756C2278F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22C231-8611-41FC-94F3-5EF91F196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93-4489-9E2A-DD756C2278F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738B93-9334-4A65-878B-5FFEC4AE6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93-4489-9E2A-DD756C2278F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2CC8BF-43A8-4F4E-83CE-9B06EA4A3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93-4489-9E2A-DD756C2278F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85EFC5-88C3-4500-864A-7B10D5455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93-4489-9E2A-DD756C2278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16C00A-03CC-4DF5-A55E-08A00AD44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93-4489-9E2A-DD756C2278F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82957DB-CB2F-4ABE-ABAA-279665876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93-4489-9E2A-DD756C2278F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2D9C180-631F-4799-B2CC-1697527AB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93-4489-9E2A-DD756C2278F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BC70D-1748-42E6-8B7B-9BF54B499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93-4489-9E2A-DD756C2278F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8BB0C17-6E72-4BB4-ADC0-554073811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93-4489-9E2A-DD756C2278F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974847-5E19-4D47-8429-DD252C1E0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93-4489-9E2A-DD756C2278F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0E0428-C72C-4DB4-91F1-6A5FAFEE8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93-4489-9E2A-DD756C2278F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E729962-970E-4236-B57C-AC73B04D8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93-4489-9E2A-DD756C2278F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1916CBA-9BF1-475D-81F1-672073356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93-4489-9E2A-DD756C2278F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F92067-C64A-4C45-89BE-F8DA7E659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93-4489-9E2A-DD756C2278F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40A3DD-F837-49C1-934A-4AEE97E79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93-4489-9E2A-DD756C2278F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BC44A96-0CF0-435C-8DAD-BAFF02DD8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93-4489-9E2A-DD756C2278F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1615CB5-6E50-4626-B90D-E5CDB38E4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93-4489-9E2A-DD756C2278F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B77556-6265-47F0-B162-4DEAC76DB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93-4489-9E2A-DD756C2278F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F9543B-5252-495E-9A68-6F0CB250B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93-4489-9E2A-DD756C2278F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B77CA1C-8A3D-4EBE-A2D2-7A1D57326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93-4489-9E2A-DD756C227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68482064741907"/>
                  <c:y val="-4.1121318168562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Charts'!$I$2:$I$31</c:f>
              <c:numCache>
                <c:formatCode>General</c:formatCode>
                <c:ptCount val="3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</c:numCache>
            </c:numRef>
          </c:xVal>
          <c:yVal>
            <c:numRef>
              <c:f>'Scatter Plots &amp; Bubble Charts'!$K$2:$K$31</c:f>
              <c:numCache>
                <c:formatCode>General</c:formatCode>
                <c:ptCount val="3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bubbleSize>
            <c:numLit>
              <c:formatCode>General</c:formatCode>
              <c:ptCount val="3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6C-468E-944E-8BE3DD94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574698872"/>
        <c:axId val="574709696"/>
      </c:bubbleChart>
      <c:valAx>
        <c:axId val="574698872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09696"/>
        <c:crosses val="autoZero"/>
        <c:crossBetween val="midCat"/>
      </c:valAx>
      <c:valAx>
        <c:axId val="5747096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8872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4259-9DD6-9FE329CF4FBC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3-4259-9DD6-9FE329CF4FBC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3-4259-9DD6-9FE329C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0864"/>
        <c:axId val="306565456"/>
      </c:radarChart>
      <c:catAx>
        <c:axId val="306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5456"/>
        <c:crosses val="autoZero"/>
        <c:auto val="1"/>
        <c:lblAlgn val="ctr"/>
        <c:lblOffset val="100"/>
        <c:noMultiLvlLbl val="0"/>
      </c:catAx>
      <c:valAx>
        <c:axId val="306565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6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Charts'!$A$18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Charts'!$B$18:$M$18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789-905C-19848346BB65}"/>
            </c:ext>
          </c:extLst>
        </c:ser>
        <c:ser>
          <c:idx val="1"/>
          <c:order val="1"/>
          <c:tx>
            <c:strRef>
              <c:f>'Radar Charts'!$A$19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Charts'!$B$19:$M$19</c:f>
              <c:numCache>
                <c:formatCode>General</c:formatCode>
                <c:ptCount val="12"/>
                <c:pt idx="0">
                  <c:v>125</c:v>
                </c:pt>
                <c:pt idx="1">
                  <c:v>110</c:v>
                </c:pt>
                <c:pt idx="2">
                  <c:v>95</c:v>
                </c:pt>
                <c:pt idx="3">
                  <c:v>88</c:v>
                </c:pt>
                <c:pt idx="4">
                  <c:v>85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72</c:v>
                </c:pt>
                <c:pt idx="9">
                  <c:v>85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5-4789-905C-19848346BB65}"/>
            </c:ext>
          </c:extLst>
        </c:ser>
        <c:ser>
          <c:idx val="2"/>
          <c:order val="2"/>
          <c:tx>
            <c:strRef>
              <c:f>'Radar Charts'!$A$20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Charts'!$B$20:$M$20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82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5-4789-905C-19848346BB65}"/>
            </c:ext>
          </c:extLst>
        </c:ser>
        <c:ser>
          <c:idx val="3"/>
          <c:order val="3"/>
          <c:tx>
            <c:strRef>
              <c:f>'Radar Charts'!$A$21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Charts'!$B$21:$M$21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5-4789-905C-19848346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71968"/>
        <c:axId val="618469016"/>
      </c:radarChart>
      <c:catAx>
        <c:axId val="6184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9016"/>
        <c:crosses val="autoZero"/>
        <c:auto val="1"/>
        <c:lblAlgn val="ctr"/>
        <c:lblOffset val="100"/>
        <c:noMultiLvlLbl val="0"/>
      </c:catAx>
      <c:valAx>
        <c:axId val="6184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vs Transaction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31344"/>
        <c:axId val="558331016"/>
      </c:barChart>
      <c:lineChart>
        <c:grouping val="standard"/>
        <c:varyColors val="0"/>
        <c:ser>
          <c:idx val="1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 cmpd="sng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1888"/>
        <c:axId val="468603528"/>
      </c:lineChart>
      <c:catAx>
        <c:axId val="558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016"/>
        <c:crosses val="autoZero"/>
        <c:auto val="1"/>
        <c:lblAlgn val="ctr"/>
        <c:lblOffset val="100"/>
        <c:noMultiLvlLbl val="0"/>
      </c:catAx>
      <c:valAx>
        <c:axId val="5583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344"/>
        <c:crosses val="autoZero"/>
        <c:crossBetween val="between"/>
      </c:valAx>
      <c:valAx>
        <c:axId val="468603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1888"/>
        <c:crosses val="max"/>
        <c:crossBetween val="between"/>
      </c:valAx>
      <c:catAx>
        <c:axId val="4686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603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Charts'!$B$24:$M$24</c:f>
              <c:numCache>
                <c:formatCode>0</c:formatCode>
                <c:ptCount val="12"/>
                <c:pt idx="0">
                  <c:v>67</c:v>
                </c:pt>
                <c:pt idx="1">
                  <c:v>89</c:v>
                </c:pt>
                <c:pt idx="2">
                  <c:v>67</c:v>
                </c:pt>
                <c:pt idx="3">
                  <c:v>45</c:v>
                </c:pt>
                <c:pt idx="4">
                  <c:v>34</c:v>
                </c:pt>
                <c:pt idx="5">
                  <c:v>17.5</c:v>
                </c:pt>
                <c:pt idx="6">
                  <c:v>1</c:v>
                </c:pt>
                <c:pt idx="7">
                  <c:v>12</c:v>
                </c:pt>
                <c:pt idx="8">
                  <c:v>23</c:v>
                </c:pt>
                <c:pt idx="9">
                  <c:v>50.5</c:v>
                </c:pt>
                <c:pt idx="10">
                  <c:v>89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469-938F-A3529DBE4C22}"/>
            </c:ext>
          </c:extLst>
        </c:ser>
        <c:ser>
          <c:idx val="1"/>
          <c:order val="1"/>
          <c:tx>
            <c:strRef>
              <c:f>'Radar Charts'!$A$25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Charts'!$B$25:$M$25</c:f>
              <c:numCache>
                <c:formatCode>0</c:formatCode>
                <c:ptCount val="12"/>
                <c:pt idx="0">
                  <c:v>100</c:v>
                </c:pt>
                <c:pt idx="1">
                  <c:v>73</c:v>
                </c:pt>
                <c:pt idx="2">
                  <c:v>46</c:v>
                </c:pt>
                <c:pt idx="3">
                  <c:v>33.4</c:v>
                </c:pt>
                <c:pt idx="4">
                  <c:v>28</c:v>
                </c:pt>
                <c:pt idx="5">
                  <c:v>8.1999999999999993</c:v>
                </c:pt>
                <c:pt idx="6">
                  <c:v>1</c:v>
                </c:pt>
                <c:pt idx="7">
                  <c:v>1</c:v>
                </c:pt>
                <c:pt idx="8">
                  <c:v>4.5999999999999996</c:v>
                </c:pt>
                <c:pt idx="9">
                  <c:v>28</c:v>
                </c:pt>
                <c:pt idx="10">
                  <c:v>62.2</c:v>
                </c:pt>
                <c:pt idx="1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0-4469-938F-A3529DBE4C22}"/>
            </c:ext>
          </c:extLst>
        </c:ser>
        <c:ser>
          <c:idx val="2"/>
          <c:order val="2"/>
          <c:tx>
            <c:strRef>
              <c:f>'Radar Charts'!$A$26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Charts'!$B$26:$M$26</c:f>
              <c:numCache>
                <c:formatCode>0</c:formatCode>
                <c:ptCount val="12"/>
                <c:pt idx="0">
                  <c:v>9.3898305084745761</c:v>
                </c:pt>
                <c:pt idx="1">
                  <c:v>1</c:v>
                </c:pt>
                <c:pt idx="2">
                  <c:v>2.6779661016949152</c:v>
                </c:pt>
                <c:pt idx="3">
                  <c:v>12.745762711864407</c:v>
                </c:pt>
                <c:pt idx="4">
                  <c:v>26.16949152542373</c:v>
                </c:pt>
                <c:pt idx="5">
                  <c:v>37.915254237288138</c:v>
                </c:pt>
                <c:pt idx="6">
                  <c:v>42.949152542372879</c:v>
                </c:pt>
                <c:pt idx="7">
                  <c:v>54.694915254237287</c:v>
                </c:pt>
                <c:pt idx="8">
                  <c:v>88.254237288135599</c:v>
                </c:pt>
                <c:pt idx="9">
                  <c:v>100</c:v>
                </c:pt>
                <c:pt idx="10">
                  <c:v>56.372881355932201</c:v>
                </c:pt>
                <c:pt idx="11">
                  <c:v>12.745762711864407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0-4469-938F-A3529DBE4C22}"/>
            </c:ext>
          </c:extLst>
        </c:ser>
        <c:ser>
          <c:idx val="3"/>
          <c:order val="3"/>
          <c:tx>
            <c:strRef>
              <c:f>'Radar Charts'!$A$27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Charts'!$B$27:$M$27</c:f>
              <c:numCache>
                <c:formatCode>0</c:formatCode>
                <c:ptCount val="12"/>
                <c:pt idx="0">
                  <c:v>1</c:v>
                </c:pt>
                <c:pt idx="1">
                  <c:v>8.0714285714285712</c:v>
                </c:pt>
                <c:pt idx="2">
                  <c:v>22.214285714285715</c:v>
                </c:pt>
                <c:pt idx="3">
                  <c:v>36.357142857142854</c:v>
                </c:pt>
                <c:pt idx="4">
                  <c:v>57.571428571428569</c:v>
                </c:pt>
                <c:pt idx="5">
                  <c:v>92.928571428571431</c:v>
                </c:pt>
                <c:pt idx="6">
                  <c:v>100</c:v>
                </c:pt>
                <c:pt idx="7">
                  <c:v>89.392857142857139</c:v>
                </c:pt>
                <c:pt idx="8">
                  <c:v>71.714285714285708</c:v>
                </c:pt>
                <c:pt idx="9">
                  <c:v>36.357142857142854</c:v>
                </c:pt>
                <c:pt idx="10">
                  <c:v>15.142857142857142</c:v>
                </c:pt>
                <c:pt idx="11">
                  <c:v>4.5357142857142856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0-4469-938F-A3529DBE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79384"/>
        <c:axId val="493377744"/>
      </c:radarChart>
      <c:catAx>
        <c:axId val="4933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7744"/>
        <c:crosses val="autoZero"/>
        <c:auto val="1"/>
        <c:lblAlgn val="ctr"/>
        <c:lblOffset val="100"/>
        <c:noMultiLvlLbl val="0"/>
      </c:catAx>
      <c:valAx>
        <c:axId val="493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D-4197-8801-D82F724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89408"/>
        <c:axId val="648469880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D-4197-8801-D82F724492AF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D-4197-8801-D82F724492AF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D-4197-8801-D82F724492AF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D-4197-8801-D82F724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48467584"/>
        <c:axId val="648468896"/>
      </c:stockChart>
      <c:catAx>
        <c:axId val="88289408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9880"/>
        <c:crosses val="autoZero"/>
        <c:auto val="0"/>
        <c:lblAlgn val="ctr"/>
        <c:lblOffset val="100"/>
        <c:noMultiLvlLbl val="0"/>
      </c:catAx>
      <c:valAx>
        <c:axId val="6484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408"/>
        <c:crosses val="autoZero"/>
        <c:crossBetween val="between"/>
      </c:valAx>
      <c:valAx>
        <c:axId val="648468896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7584"/>
        <c:crosses val="max"/>
        <c:crossBetween val="between"/>
      </c:valAx>
      <c:dateAx>
        <c:axId val="648467584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648468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 frequency by Time of Day &amp; Day of Week (3D Surface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41DB-9F66-C5355F6D6235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1-41DB-9F66-C5355F6D6235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1-41DB-9F66-C5355F6D6235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1-41DB-9F66-C5355F6D6235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1-41DB-9F66-C5355F6D6235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1-41DB-9F66-C5355F6D6235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1DB-9F66-C5355F6D6235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563160"/>
        <c:axId val="306567424"/>
        <c:axId val="647169144"/>
      </c:surface3DChart>
      <c:catAx>
        <c:axId val="30656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  <c:auto val="1"/>
        <c:lblAlgn val="ctr"/>
        <c:lblOffset val="100"/>
        <c:noMultiLvlLbl val="0"/>
      </c:catAx>
      <c:valAx>
        <c:axId val="3065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3160"/>
        <c:crosses val="autoZero"/>
        <c:crossBetween val="midCat"/>
        <c:majorUnit val="20"/>
      </c:valAx>
      <c:serAx>
        <c:axId val="647169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 frequency by Time of Day &amp; Day of Week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6-4865-B704-27984CDCB463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6-4865-B704-27984CDCB463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6-4865-B704-27984CDCB463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6-4865-B704-27984CDCB463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6-4865-B704-27984CDCB463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6-4865-B704-27984CDCB463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D6-4865-B704-27984CDCB463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563160"/>
        <c:axId val="306567424"/>
        <c:axId val="647169144"/>
      </c:surfaceChart>
      <c:catAx>
        <c:axId val="30656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Day</a:t>
                </a:r>
              </a:p>
            </c:rich>
          </c:tx>
          <c:layout>
            <c:manualLayout>
              <c:xMode val="edge"/>
              <c:yMode val="edge"/>
              <c:x val="0.43965640658554056"/>
              <c:y val="0.821405293088363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  <c:auto val="1"/>
        <c:lblAlgn val="ctr"/>
        <c:lblOffset val="100"/>
        <c:noMultiLvlLbl val="0"/>
      </c:catAx>
      <c:valAx>
        <c:axId val="3065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Accident Frequency</a:t>
                </a:r>
              </a:p>
            </c:rich>
          </c:tx>
          <c:layout>
            <c:manualLayout>
              <c:xMode val="edge"/>
              <c:yMode val="edge"/>
              <c:x val="7.782530509628645E-3"/>
              <c:y val="0.3415310586176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3160"/>
        <c:crosses val="autoZero"/>
        <c:crossBetween val="midCat"/>
        <c:majorUnit val="20"/>
      </c:valAx>
      <c:serAx>
        <c:axId val="647169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</c:serAx>
    </c:plotArea>
    <c:legend>
      <c:legendPos val="b"/>
      <c:overlay val="0"/>
      <c:spPr>
        <a:noFill/>
        <a:ln>
          <a:solidFill>
            <a:schemeClr val="accent2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</a:t>
            </a:r>
            <a:r>
              <a:rPr lang="en-US" b="1" baseline="0"/>
              <a:t> (Clustered 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 By Genre</c:v>
          </c:tx>
          <c:spPr>
            <a:solidFill>
              <a:schemeClr val="accent1"/>
            </a:solidFill>
            <a:ln w="25400">
              <a:solidFill>
                <a:schemeClr val="tx1">
                  <a:alpha val="40000"/>
                </a:schemeClr>
              </a:solidFill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"$"#,##0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A9F-8C77-799D52B9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axId val="510579800"/>
        <c:axId val="510589640"/>
      </c:barChart>
      <c:catAx>
        <c:axId val="51057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9640"/>
        <c:crosses val="autoZero"/>
        <c:auto val="1"/>
        <c:lblAlgn val="ctr"/>
        <c:lblOffset val="100"/>
        <c:noMultiLvlLbl val="0"/>
      </c:catAx>
      <c:valAx>
        <c:axId val="51058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Month (Clustered Column)</a:t>
            </a:r>
          </a:p>
        </c:rich>
      </c:tx>
      <c:layout>
        <c:manualLayout>
          <c:xMode val="edge"/>
          <c:yMode val="edge"/>
          <c:x val="0.167465223097112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Month</c:v>
          </c:tx>
          <c:spPr>
            <a:solidFill>
              <a:srgbClr val="00B050"/>
            </a:solidFill>
            <a:ln w="19050">
              <a:solidFill>
                <a:schemeClr val="tx1">
                  <a:alpha val="60000"/>
                </a:schemeClr>
              </a:solidFill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"$"#,##0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A-4789-BC22-6546C609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82096"/>
        <c:axId val="510584064"/>
      </c:barChart>
      <c:catAx>
        <c:axId val="510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064"/>
        <c:crosses val="autoZero"/>
        <c:auto val="1"/>
        <c:lblAlgn val="ctr"/>
        <c:lblOffset val="100"/>
        <c:noMultiLvlLbl val="0"/>
      </c:catAx>
      <c:valAx>
        <c:axId val="510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Sales by Genre &amp; Month (Clustered</a:t>
            </a:r>
            <a:r>
              <a:rPr lang="en-US" sz="1400" b="1" baseline="0"/>
              <a:t> Column)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6EC-9B1B-8EB6A80FA89B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B-46EC-9B1B-8EB6A80FA89B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B-46EC-9B1B-8EB6A80FA89B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B-46EC-9B1B-8EB6A80F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 &amp; Month (Stacked</a:t>
            </a:r>
            <a:r>
              <a:rPr lang="en-US" b="1" baseline="0"/>
              <a:t> Column)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E-4062-AFFD-A8AFF0D82AA5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E-4062-AFFD-A8AFF0D82AA5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E-4062-AFFD-A8AFF0D82AA5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E-4062-AFFD-A8AFF0D8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 &amp; Month (100% Stacked</a:t>
            </a:r>
            <a:r>
              <a:rPr lang="en-US" b="1" baseline="0"/>
              <a:t> Column)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1BF-BD4D-40B34CCC69E2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9-41BF-BD4D-40B34CCC69E2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9-41BF-BD4D-40B34CCC69E2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9-41BF-BD4D-40B34CC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Closing</a:t>
            </a:r>
            <a:r>
              <a:rPr lang="en-US" b="1" baseline="0"/>
              <a:t> Trend (Google vs Amazon)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B-49EF-9C72-0E8290CFFFDE}"/>
            </c:ext>
          </c:extLst>
        </c:ser>
        <c:ser>
          <c:idx val="3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B-49EF-9C72-0E8290CFFFDE}"/>
            </c:ext>
          </c:extLst>
        </c:ser>
        <c:ser>
          <c:idx val="0"/>
          <c:order val="2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forward val="30"/>
            <c:dispRSqr val="1"/>
            <c:dispEq val="0"/>
            <c:trendlineLbl>
              <c:numFmt formatCode="General" sourceLinked="0"/>
            </c:trendlineLbl>
          </c:trendline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19B-49EF-9C72-0E8290CFFFDE}"/>
            </c:ext>
          </c:extLst>
        </c:ser>
        <c:ser>
          <c:idx val="1"/>
          <c:order val="3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1.5132012608011923E-3"/>
                  <c:y val="5.9267536125611794E-2"/>
                </c:manualLayout>
              </c:layout>
              <c:numFmt formatCode="General" sourceLinked="0"/>
            </c:trendlineLbl>
          </c:trendline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19B-49EF-9C72-0E8290CF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73768"/>
        <c:axId val="520498248"/>
      </c:lineChart>
      <c:dateAx>
        <c:axId val="521873768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8248"/>
        <c:crosses val="autoZero"/>
        <c:auto val="1"/>
        <c:lblOffset val="100"/>
        <c:baseTimeUnit val="days"/>
      </c:dateAx>
      <c:valAx>
        <c:axId val="5204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3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(Area Chart)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15B-90A1-173BC09A49E5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3-415B-90A1-173BC09A49E5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3-415B-90A1-173BC09A49E5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3-415B-90A1-173BC09A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Height (Bin Size =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Height (Bin Size = 1)</a:t>
          </a:r>
        </a:p>
      </cx:txPr>
    </cx:title>
    <cx:plotArea>
      <cx:plotAreaRegion>
        <cx:series layoutId="clusteredColumn" uniqueId="{F08E3270-FFF2-41C4-B506-DCB040518934}">
          <cx:tx>
            <cx:txData>
              <cx:f>_xlchart.v1.10</cx:f>
              <cx:v>Height(inches)</cx:v>
            </cx:txData>
          </cx:tx>
          <cx:spPr>
            <a:solidFill>
              <a:srgbClr val="0070C0"/>
            </a:solidFill>
            <a:ln w="6350">
              <a:solidFill>
                <a:schemeClr val="tx1">
                  <a:alpha val="0"/>
                </a:schemeClr>
              </a:solidFill>
            </a:ln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D3BCCDD0-656E-4136-8376-86935A032F54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Marathon Progress (Funnel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 (Funnel Chart)</a:t>
          </a:r>
        </a:p>
      </cx:txPr>
    </cx:title>
    <cx:plotArea>
      <cx:plotAreaRegion>
        <cx:series layoutId="funnel" uniqueId="{87165B4C-30AB-4BE1-925B-0C0583E80349}">
          <cx:tx>
            <cx:txData>
              <cx:f>_xlchart.v2.24</cx:f>
              <cx:v>Runners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</cx:chartData>
  <cx:chart>
    <cx:title pos="t" align="ctr" overlay="0">
      <cx:tx>
        <cx:txData>
          <cx:v>Marathon Progress % (Funnel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Marathon Progress % (Funnel Chart)</a:t>
          </a:r>
        </a:p>
      </cx:txPr>
    </cx:title>
    <cx:plotArea>
      <cx:plotAreaRegion>
        <cx:series layoutId="funnel" uniqueId="{E379478E-F51D-49D1-B748-BBFC072ACF0C}">
          <cx:tx>
            <cx:txData>
              <cx:f>_xlchart.v2.27</cx:f>
              <cx:v>% of Runners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_xlchart.v5.30</cx:f>
        <cx:nf>_xlchart.v5.29</cx:nf>
      </cx:strDim>
      <cx:numDim type="colorVal">
        <cx:f>_xlchart.v5.32</cx:f>
        <cx:nf>_xlchart.v5.31</cx:nf>
      </cx:numDim>
    </cx:data>
  </cx:chartData>
  <cx:chart>
    <cx:title pos="t" align="ctr" overlay="0">
      <cx:tx>
        <cx:txData>
          <cx:v>Geographical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Geographical Chart</a:t>
          </a:r>
        </a:p>
      </cx:txPr>
    </cx:title>
    <cx:plotArea>
      <cx:plotAreaRegion>
        <cx:series layoutId="regionMap" uniqueId="{923C5A20-3E08-4FAD-AE50-12FE20C8154E}">
          <cx:tx>
            <cx:txData>
              <cx:f>_xlchart.v5.31</cx:f>
              <cx:v>Population</cx:v>
            </cx:txData>
          </cx:tx>
          <cx:dataPt idx="44">
            <cx:spPr>
              <a:solidFill>
                <a:srgbClr val="C00000"/>
              </a:solidFill>
            </cx:spPr>
          </cx:dataPt>
          <cx:dataId val="0"/>
          <cx:layoutPr>
            <cx:regionLabelLayout val="showAll"/>
            <cx:geography viewedRegionType="dataOnly" cultureLanguage="en-US" cultureRegion="US" attribution="Powered by Bing">
              <cx:geoCache provider="{E9337A44-BEBE-4D9F-B70C-5C5E7DAFC167}">
                <cx:binary>1H1pb9zG0u5fMfz5UumNvRycvMAhObtGuyXHX4iJLHNnk2zuv/7WSFYsMeNjvYguLgZInMgzPVPk
w6p66qnq1r/v+3/dpw+76kOfpbn5133/+8ewrot//fabuQ8fsp05yaL7Shv9rT6519lv+tu36P7h
t6/Vrovy4DeCMPvtPtxV9UP/8X/+DZ8WPOhTfb+rI51fNg/VcPVgmrQ2/+W1gy992H3NotyLTF1F
9zX+/eN/0p1Jdh8/POR1VA83Q/Hw+8dX7/n44bfpJ/3tWz+kYFjdfIW1nJ5gwTDB0uZcKmbTjx9S
nQffX7awTU8EYkQyzoXiUtjP3322y2D9r+15tGb39Wv1YAxczuN/f6x7ZTv89ebjh3vd5PX+jgVw
837/+CmP6oevH67rXf1gPn6IjHaf3uDq/QV8un684t9e3/P/+ffkL+AeTP7mBSzTG/arlw6h8ucu
e0dYKDkRnNuIUImowEix17BIfiIZokhhRhHnDPG/wfIrg36Ky9PCKTCnxwlMFY06f09g2AlRFAlF
BScECTT1F4xPAA+ubEGVYBypCTC/NugnwDwvnALz5SiB2UZ5/mB0/Y7QMH5CmaK24IgpiQCD1z6j
2AlWErxJSvGIHH4NzZtMOgzOi6UTeLZnRwmP95Duul318HyH/nmioeoEIYmJTZGNhS0k3P2XiUbY
J4yDw0jCMUA0zTNvMegwNj9WTqDxZkcJjatTXe2+6neERp4oJW1GBJAABhRgAg1G9onNADHKsG0T
QSEZPfGPJw7wFosOY/Nj5QQb9/wosflPlexyswOa8l78jLITqZQimGFBKKdEvnYbRU4YlZIDe8Oc
PBGFl9i8xaLD2PxYOcHmP1dHiY27S6Nvusqjd0w5VJwQ28YIEaBqjAFIr9HBWJ1AOLMJxYpSW1FA
7yU6b7PpMD4v104Qcv9zlAidJ+ku1O9KoyFwQUJRUgJXAx+SExqtxImNJPgNwfA+RDGwuZf4vMWi
w+j8WDnB5vw4K5znEvSD/vYBonaT/fmufgQZCHEgZooDRnSf/F9xA3GCIPxxyExKEkbwhFT/b407
DNnhT5nA57lH6VquBrp9X0f3Tf38hP9zSsfwCVQ5NgLf4VCIIj6phQQUsVRSxDCVWEL4+xtveJNR
h9F6dUUTkNybowRpDsQu+vqO6YnIE6aIDbXQMwKv/UoCeRCEEEwFszHQ7olfvcGgw+D8tXACzPw4
VYTFg66Cd4135AQCHQXpRkomgLxNPEfSEwZE3IZCSCmgFVN55w0GHQbmr4UTYBbHyRiWUKRG0ftF
NKBrNlRCEKzEd0Lw2mGg/DmBV20b6tRphfprWw5D8rxugshydZQxbPUVKNz7AcLYCZUKUahNMWEg
h04IHMbshENiwRyYgYBUI56/+6k0/aU5hzH5vmwCyco7SkjuBg09hOD5xrxD3iegF4DACXFLckRt
DOLzS7qGEdBqG9uQVxAG9r3vKbxk1W8w6DAsfy2cAHP3x1ECs0rTKNeReb4774AMOsGYgjZNhVAE
2jUTtUCqE4hrgguBEAZcpvXOWyw6DM2PlRNsVseZ8lf512j3ro0DdaIgRiEKkYruk/7EaaCjQyQW
SlG8b+eQSZ/tDfb8BJjnC5nicpzC9Ep370iQGTlBoDkDx0JPWR0I8MtIpoCHQajjij2WnX/L+b+y
5ieQPF7DFI/jZGCb99Y7oWQB7yC2gvSx1wImEUxJIAR7MUAQBbUNSAbP0fMp4f/ansOYPK+boLK5
PsrMcvbQffhDV8nzvXmHzAI5nwoE8WtftqBD7RuO0d5RpA09HlBznr/7CZe3WHQYmR8rJ9icHWfW
3wAVau6T4fn+/HNsQIWGrgyhFJOnvA8k+GUUkzakFmhXIxuKyr0MPdFh3mLRYWx+rJxgszlObE51
E5l3zvvoRMEkB3BiiFnIBs95DY7CJ1BwKgT6MxEHHOdNJh1G58XSCTynx5lsrnVThx/cXaWBOL8j
DaAU5GcKHVCIcHsZ7G+0GUETDgY+JIVW6IHS/+12HQZqun6C1rV7lElou4vydxwgYPYJhZpS/jXz
hF87Elcn0MGBBPQ0dvPYRHhZdf7SnMPYfF82gWR7nLMD2101pLv86zvmHujcQMIHEVkISfcttNeo
CA7jg9BeA7EAU/7kWq9R+bVFPwPmeeUUm+OUabY6r9+14mTQNaOUSWwroRC4xgQaGBYAFRr6nwiG
Bw6UnG8w6CfIPF/JFJibI41jxuzuw8Y81PV7ajUEtBjoeYJQBtPD+77nxHOguwZDHYrwRwkNJqee
vfaJUW93bzTrJyC9Xj6F6j/HCVV0H0bBLn++U/+cW4MADfMBMMMBxSY/MLYG3BpaoNBAU5B6QFD7
G0pvsOgnAP21corN6kixMSaCf4oiej949nPSIAKAILCfKNzf/FeFDwQ4m8PAAPA6vmdu6vmbv7vQ
3p5fm/QzfF4snkJ0nLLBXWTudW6i9/UfDqNrL7cPTBASQAtAfoPaFUZ2p3LOmyw6jM+LpRN07o7X
gXRTvaf3gJi239Vhw4TUfqxmWvfshwuB1knYhXBQ1NmC8/zKosPg/Fg5wWZ7nIOfZw9/Vu+7MWc/
XAOiDrQ9BRIgEEw35ih1IjHGULYSYHBPgtxLYv0Wiw5j82PlBJuz4yx6znQFqoG3S953t4GAEQ0O
PTYYfXrcN/U3do1goF0xohA0p/Hj4O4rfN5o1U8werV6itNxFkBnD+3uPaefYMcBhXl2DD1qBTz6
wHAuB3pgM5DmOOcwxfY3yfpX9vwEm+/XMUXl9ihp215+X+6ywoTRe24HYfSEwxwNbDmAG79XBshr
6ib2s4ViP4wjsBCw5QCqo1fu81azfobRq6uaQrU8SqhuI5hSe+/5dhsSkIQ5D5hhPzCYK0+AOiAF
Q4SPCsO06/MWiw4D9GPlBJvb46xM9260fqjMw/D8HL9DbQrTHlQCQXuGZ9JaEDAbJSA9IbZXf/4+
U/A2mw7j83LtBKGz9VF6z/6Ktg99dP+O42uwewdoNQVmDZXN42z76ygHHdMTjGAnL4dNvN93X0+j
3K9t+jlCz2unCG2PE6FH0vP/oP0DQ50wNGUTGCPcb7WalkECpqakDRIPIk8SN3324e+97Tfb9ROk
JuunaB1n++c8jN7RkxiwaRgnhFlDBM2Gp33Vr4QEEIJAQ8BKwJCO2o8mvsboV9YcRuZp1QSP8+Nk
BzcP+x3X5uHh+cb88wREbTiFAKZBXm5vewXKfkc2yDrAEGzYKf83cfRNJh1G5sXSCTw3xznYdl49
BPo9hTfoacPGUExgg6KEnYfTPVWYIBjSlbB1B/5vL45OJqd/bc9hYJ7XTVA5P85NoxfgNGZI2927
0moIZsAGYMcNDIVIiQCe17RAiBMJxA6qI8af9iU+++xTwnmrVYcRer16gtPFcdLrqxAOg/mwMu/b
3AYNDubZQIKDuQ8BPHo66A5FKoOhEShgD28JeatVh3F6vXqC09VxathPky7vrsUBzYa5aqYg8+O9
oD3xJ9igfQLtBRu2W8FrsJF0Qg7eatVhnF6vnuB0fZxa3M1D/66nGICjcBhvs2FAhDAQtF/HO9Cy
KUyVwrE6CCD6+4DiL605DMz3ZRNEbj4fZfHzqd6Fz1ngHZgb3HHoisIotZL40JEf+2OMBDR+IOzZ
j+LB83c/ZaBfWXMYkKdVEzw+3RwlHrcPVQZzLs+35Z9DApMG0OiBYwpgN9uhhgLspuYwiSAV9HvU
903yL7WCNxh0GJW/Fk6AuT0OYO7/63FxT3foCZ1X7/xfnpMHzYR9etn7iiIEhnYghbwsdWBfgoK9
unDYxI/Dp16iMznF7udmHcZosvzVlRzHEXl3O+gg5EH9rjUO9OCg6Id9bjDYvu9gT5oITzUOOA2E
ssfzCyc1zttsOozIy7UTx7k7Tg5992DqDz9095eP6KsL/N96DvQIGEhrDMG5eY9zOq89RyI4IgfY
G/RKH4/Ime6rfrNZP8Hp9VW9upLfP979f2rK/fwsyr8O6/R29W72eMrni+Mo//urj3cATh6dLP3w
X6B8emn19fePcLoUhh72X6eH7j/k+8r/JnO+WPqwM/XvH639SW42DMsxaBpBY+hRiusABXhJwnZu
st/f+H3icb+7K9+rn79/pByO6oEjxkCRAI4IyyDAmv28P7xE9zITJEVCFcxK7kchnq/0QqcDyCZ/
3ZbvP3/Im+xCR3ltYDVIIB8/FE9v3FtrMwjjsFtGCZgNkzBBIUDPLe53VxCe4P34/4ikL7MqNfEy
Al1kwfviky0Hf4HidpYXpLmMqQgvg7hb5xlOF6gOsEcLRK/gWwsnycZmbWeFm3Q5vyqsUs1GQ/J5
NFr5aTcUodONzL5ofUcGRXvBm2AeBHl8ra1KOmnUZaemKYo7Wm0VTtwkQuMXv8lzL1ddeUbqvNgk
Y544QWwGp46wuCzVqNzB9rNrkTReEvDAHbBPrySxhnkNZxttbB2pDW/rZo5L7nskLO150WexowfT
39fK2oYSW2A5Tzcs5+ly7P1s0eKh+4yqyvNN1P8RycKxytqeFVVaL+KM67thIL1ThqJd0VSv+yxo
PvUDD5zQGoptU4/1J5PJxtFFbXuFLLgDTfbwUx6kXmanizQbs43p9dkwXg5+yFatLHcwqZx7cZIs
cNmn8yyy5WnMx3BRNda862aFrvEZpdGdKsJ+JnjolWPWnqrstJXJsDE+8Xy4Wbeorry04HQVq/FG
84zOLLutPBhzfrA6OdMavg6Z0XjJWAonSfvOKVsvD4twmY/dVZO0aibIdSeIGwUsm+cIm7nFjF5Y
+jQ2jbpFm/gSVM38Imj6z36XdfOsT9vZkMWdO1SNXqpF0gXt3HQmdxTOl33f4gvWt1d51eKzrIl7
h2dpuFBwCYSfWjK1nSIpZ7W2creuULYcaknWRkTKaVgV3/qN9Fg05heWrEKHlVgvC/YVJofLZRJn
bCkGjs4j5aeer+mNSSy/mgkz62VoziXJiCtsv1ipolVOZZN+UZC6n9sAzrxW4YKhoZ1zhapV2peW
G8SJ5eTZkHpWXDbLOtGhYxV2uMGd9U0b9GdhoWE5BCW9RNY6aH26wiRXp3ajilUPH+qmfkRnNeLB
mpImcmRUpl5LI2tu+bFa1FzmbtwqekGLXDqqzYzr0/RLRVFyWuz/EGO98ZM2WoZ5U2xQksJzH7pI
GbrO/ESvhboaU0G2MurJFhJH5pmUJV7E4uskKuYRPFlr6Q/S6+JhLZkfX0TUcnkp+WVPh8HBYQ4/
mjJyq6xqHDAjnSkU+bOgNJ1TsKG/iIMs8zJLiLXVIoA/a1xLR8ILR6vxaj3c5gOxvBZuuSuisVzE
/h7TrnFiPx4XJKPaoQNv56IpZriIG+em6/Nm01fhn9Sv01VVjtqxee3mMk49jSrpytJajKKqlsN4
1UX1piwLcSFQlrsZ3l/+QEInp7pa9lY5ejWT9aLeP6yFX0eezjnzDC6S2dAmchN1yR0KWXWhNLnm
QbKOfEq3JJC3oeXrTdqFnjFj4rQ80J8zjReiMrmbQwTegu/c2XUQQeTCYo7T8XLsybCC+gQe7ije
5H4RzqlFw1mY69SzG58vmjopvDgOhdOgdnTQkErPTxNwNAZhotIF97q0J2c0isptTMNFXOVfGCtL
T0sdr1Hpmv6TpdJZzaJmq0mMnaGq5Eo18cxCtF6HMho8W423eZ8X54JpV2CNXNP17RqN6rNUdbQY
c5E5sZ39gX3f05z581Ja+o8ops6AxLwpabENsjo/46rvr4oIZ24qivBUDCN3ShnWLmyYEC7Pbe4y
K2vOa1GRS5agc1LW+bnsxOU4JpZb6TGAAM7bs1L5TiZL8WfXhrNS26ugiG+DLhhnMivkLPd0G8er
wfi20+AkWrVCGM9kQs3SKooWURhGTkSseBkX1p92rLvr2CfnOrXnLKTNFjrDyo3TSs8gD+lTXtHL
fGju0ACRHz8gEZLzAp7+WYgidGaUHTu5FJYT9G2zCNRI3KCp4ADxlvnryhCXlWIXRL66pf7gn7EK
r6uEdl5f+N2yia3a6eKsP+WZReYDstWcj/E8E6i/GEOpv8R2x84FtT4NiG6yijeftJgZ4jPqwIyv
R3DczlHdfIsj1cwtRBonMTo8tfMSkgcao2WWsGFTyuRzGuHrIOqtjfRDr03S5KYa7ovWP29CIj/F
lvU5E82mKETsjQkP1wnpjEPChrjEhlubZQIy7VhWZyTM1sHQwg/d8GVE+ZeBwzvbLAvnTVWqVWDn
yg2Cwbg6qqOlgifeq31VXSprBc2pr4EO1W0ZlPZyRMFFJNPCbRIZXsdDQtxuiK56lJSLvIJ/89ja
ZiH1sp76Hi5Uu2GGhMuozD/7oV26XZLpdZGErdvKMVv0oxUvWr9o5ryKyYKHZGlGW980aUPd3GT9
gmOtziVtl8CLxVxUonbt1kanqixqR1u1XMiRdzPRZ+MqyFHnyZBhpxry4KyzFNsmmn+BMz893HLy
qcO6X0cxvhijLHAr6BxcMXiGgq6bc43bde1j321gjncBmbrwSGopryvJNzIMu6xJ8O2AN6jN1e2Q
dldAjHZjHuZuORg1Y4n5FLQqLJwaNeZ0LK1ZkchdyIZura3uc2HWFhw74vGy0K5RRbIFvr95SiRi
iFehlJAVY4FnrKzQsjKQE5umJsABauwlVVnMQmayC5WmlTOSHSmRfZl0CK9SVNJTktBoHpeQqUNW
Bg4zuVxWdYOcCof6RkfxOFMS0npDKupkeqiWKTV6UxEar3QWYKdJhjXyU7kEd3dyv7vn6VXqj/6m
7P14UWMZO1WZ4KskDTxRt2pDS71ou0qtjd1Va0HPg4ahq7o+600RbBiO1tWg9apIauo02tq0vT/O
cciNY5vCXBrlbxQEoFPt08YNkyxZmMrw0zYP17xEtRsXmXBEmj6UYwmswMpDt+kuywye7CIw/VWA
muvaWPZNhWsnrTlyc1yiuayDhSV0fZrFX1KK8pWsh68VsvUsV349C2vshpGMt/0YNU5tqgLsSYJ8
MSDdOK1M/QXg7LRJkH3pYNZ+TtDoFl0gXZ4QdBal8OzrosqX4dCjOSBNZzL4Q6rAQGjUjZnR2gpW
3Rhjd5TKa7VszlveAHmMu1N/KPHS7/zAMZXNPCZL6VQtCU+5rR+aqvfnusdzHtapYxjLV6aT1QW1
rLtOh9WGlde1sPR1vHikEQnS3B3xVZzleI7KMvG6pMk/t+Ws6SG0WeMFtpN7EQPtYMR4JSvEFs4l
iLwiKKpFOJahI9QfuX1lhaw7Zz7b2SxsFtm4RLI0LsKxuYSTiZy+rsVGpum8hOLnFAVOzdJ8k7bD
N2rT8LT2A+HkwQhJQUTUVVEdOHGeJZsaF14T+cMsx0UIbC2uLzKgWj3rglkQNxfAWbPTDO6iy0U/
OowF6TKkSeIiKxyclgZ4ngp+mxFjHCsZ0TLT9ugSkdhO36J6k9ip21IduSzVwXKQwydmmmhBiX8j
rCpa1iWKFnbcnYfA3Zy8Gld50fjuWIPP12ARJ9ZN3KyJL6vPoizgE7yijcvzguUzGnSXikTlKinW
uIn1EiXM9xQe0Noma71n2GXMsQdEZvSqqsgdn7f9VcaK25ApJ2nsYiXbDHJnMV4lOHdQFA5bHVVO
H/T9hQ5yt6ERXpme0ZXVqxnIM61HLSDhVafNrDUJmodp/jXPIeX6Fo1Ok3xInWgotBPWgp3Vsm0g
2/FxAVVX5kiLllBmWGJu5KjdeJ9RTNLeZVXMVo9kCOx1Ct3LWVsX1yZqin0VQM7HoHD9blSnIuk6
p0mLaFGR4lr0fuBGOIrnZZheJhmLt/D6OuUSezzRqWslJHMje6xmuGupk7OhdB9JWSe6/jQOAw23
hJROUcdqg7rsS6zrzKmsPD0tm7hctTnKPWFFyand5bMcaqKZEkMxk7wcZnAsE102fRw7vE1mcRnA
V/WpfV1RWXpcD2qGIFvO7MGfERfr7oqqAZ9VAqqn/YtRK0Mwq3DGrBgWuW/NemVnV4GywHchHIcc
1SsdKO0ObdE4JZDteWPnI1CMMgVWqVYWBeLbRMCprYq6Msr0ss/gqSwtFi1CSpailttcVZ0Ln2w8
jNqZHGQ+082XlgDDsqEOcOBXU8xi1n8TspCeUZBT0zq5Z9DeWTFatI4oCnCVJLTcnHHjBoaOXjdW
0QIk0sqDdN+6pZWtU9WuSDDELvyCE3KmCxyPji5Df0ktAo9ASEovDeLPcSKDmW9kCikWwgBANzPp
bczL8dyMxPbqUVarukzcMQxiqKC6bskrzDxCgjPV5fkNLvLPqgIGrFu1DIAweqSHWO8PfbhhfX+d
Id4udI3kIvVpC8UVZLoeChaUFmKZNdHNaJLBjZJKz+HYs9JpVC89cV1w07ikGCGKJk0GCZxXwKb9
aiEsq12k8XCn4hKf+bVI3dT4naf2j2VFtIM72q6zJNkWQ3EXhYrD45c3jsxptCny4Q+TtaPbskFv
Yu3zuTR9DLKBD4BGyecG5H+nVTzykmY081byrU2sfG13GhzF12Ke8jhYsz7Z5ISVK1zaX7Gs2lnv
576rA547eZRayz7wO8irhnpDqxMAyXssuCM5JK5fZ9fDkMAdbzGcmh2TWRuH8SwM2vvBLgDuVDl2
yeRpDcWnGxoGF5eVctnwSJ2iDlwtylDjdIMVzKtSIK9I8thJklZ6OszofCDSuGEll8YU+ZJhFXoR
9AWXSUGA2GG+TXCktxajay6ArbDIR3PMmiB0jH0f0d71UalnpAvIYvDraskXCptgESaQ7muI23Of
lTtuD/dmXNVQdy5H06tt0SbR/uBYtS19a1X0iVlWfUy9RtD+CpOeA4ZDtxkKA2V5DUG4MKmTk9Hf
9n77BSpXeEPa+utR1ndStHxVELu+qPRFHnULyOL1uQ/5aMFAyvHKAu4LiFaLhnp0TNXp2LXCrTn4
om3X6RxVCfZQ0Cs4d3h8kPGIvb7sY6DiUITFgzxNiYVveMDpaSTHdBGJonQTqE0he+RXoV+tYGKx
Pk9TqZ22DsIFl4mnZGZWVX7Wa8JOSSfSVZT7pnRFbqVA0Y10zDCa2X5XsaNNFi0yP44WFkt7YOpZ
5wx2js9QXcwt1Xt1Fvq3ITaLBhXJPIhV42EKbAf0NttV4+moskWUFMkZVAT1olEpcYo0QDMZjYVb
D7Jy4bx65OJ9Cuwrgk59FX/iVd2fFhjy3JAsx6G6GLJ62GRp546xb2744GSG1q4Ilb2FumMR17m8
qHt0VaTWXs+5TXogXQhGnldN4GvgRBkE1RCnnoqT8k77ToH91oV0OS5K325m2nQQXyrSLgWUmVke
ditrlJc4M/hCyy+taaBg7fRFgbM5NrWa6TGzPQvSwQpT6lYN27Axt5ZDPnRuRng/TwoQqQSzFLhx
tBrwtoFyeBsl3ee0tsxtKUcQDPI/a8uKrlkaffbjNtsEfvjlMWPFaeb4JhczjMt8rkfrUwtCzIh5
dR0mEF9oRbcJGZETNnW7gCBHVhBWgLJf0qBOb0NKQ28QXkcVXFs11IUTZIssasl5h1jnauMHC/gV
SXk971BYrrk2S6kwvhmHxIFCBC2VBQ815Oozsr/a3qIIqmYWrVTc1QsainIVDQvRA98LOjwsO7+2
HRYAnStjAloTDr7xUQwXacqXiFrmqgcKSIarzG6KP2JLe7KOQTuiSTCXfQraFNMbO4+/xaxCWzu0
Z3YWlg70asgqxjlzVE9AxDAoPOMzphq5KvvBMTx2jV8usrCzViYak03U09wNElXPg74U21xra1nK
5lqrDuyvErRqs2oJuxTyRRsqH0TEWHtsCKNt2tlkUaRJ6gRDP7iqZ+zPpg2ckq0KuzOfsVEOw6Bq
OhDJz1nWh8s09oHiG+FJbakt0l9lXy/6vhzcytTSC5H6I7TgbknQZ1wge4ETQHa7MBm+QmMSObSB
agaYTXdRfpFs1POOVqVX0XzNfF+fZpllX4Vh6MUG3YVtTb8E1mfft5pNRO21wtxfwbREsIlluoaL
6c65YSsQcqsFiyVaphHEecjilmdZFogxGbq0Yjt0iki0Zx1uV3HagZpLZXKdN+VCjbmGqFn0s9aH
Z1bvxVramSs7qkDMlG0KnDYUszEmuatZDsEC5bcmuez5MIKUwu8JDbt1a4n8nDENamR3EwWJOGfd
KgAN/VRBXia485e26TPX8AFKG8VyZ+RWBoV4H88yKX3QGxtQsXIBXxKnzbr3rc4NuqR3rSCwlpEF
3DpvhmCeJ750i7bzHVKbYG4XLXYeFYt2bHIn60S2sCLNHBD061kbWNm8rKpkXkRaLQS4Ovy+Jw9E
oPBCW8OVplCNp5ydNX3T3g4KmDLk57OOyfvW1uo6ibG6LhgoBD1oE5JddNwaXIwttZec47nJ+Mpq
UOBa0i+vQ7t2LCB32y5I7kwKZS+Ey8jNQGe4BH3E1b1OZt3YZ6seuB7I+oGj9UCXedJ5FjQI1gMe
AseiWehEZbaQHfmDgGruxA2fwW+Hi+64KJYyqW5L+75tx26vcEivRegbT1QMkiXIHzIA5hz2aiV4
Uq51UZ5x3gGxNXl6Gff6mo+1WAD76lfpwM6A6gSrACXhUoVh7IStNqd+alluqgkoriXhq9Yiym0a
vLYDXYEWXDHHb+NqabVOJUUO/AhyRUygF2Fy82dbRNztCgtyzoAv+oxmc2nlO2kRJxyTYBERvYaM
MwAdhpBMUpmv614My7QibpJCPuIcRIVAdIs4EGcClWbdVm7fIOqYGGTjJL2yRurQRPVrvP8Dfe0j
kAazZFgS0RbrOrKvEUgo89r3v1hlb82YhjDZYO0AuR9dXoHiasGbrDxGa9mEyyGTyK3KLnZMi86B
gdB5x6pmLQwrXdlYlWuMpZd2U854DelLmCZ0FKhXThQrYP68OW8CYNV9KOd2rAaQjaJZT3W3boKg
W/c1qNtw20C7rRJHVOEFlBVeVdrWgmbsDAXKnqOYn5mGJ4tuLC+ZT6DgTXXqWFmgZ492Ji0f4Xpt
qLHTOnURhfuv9CfR6G3MAuz2Jf+/jJ1Zc+O4koV/ESO4AFwiJuaBixbKtly2yy7XC6JWgAtIkCAI
gr9+jqr79nT3vXPvvCisKkk2KTCRec6XybJf0+2ElBrBdQxpETR0LLkfieLbgqBdx9pNdet2e5Su
O0/TrutfDxzpejcm/tlNEAet7XQlebWqhR3o2r2Nc/9djWODWMTvpI6XemhQOka0/5mMZq8MNxpl
cZpApxmWUizdlHcuOdpt+rZRbNYwjkavu2vn7H1nn0TLZB3uCTmNhOXUS3Sd3B5458acCxeW0TCo
2vdSnUMCMyW5LZFfD5B8lzyD/1J6mVtrQsfuyMx614XtXLsttNUo7NdFZPOBh91zgjyoQLqnc+du
vgQZz8RPCz5Ii6JhRUWIrtuDHbqnwc0sj5uBlrrx89jENdTB8bBivde7lHcu3aIjUt1o41i8rupQ
ZOVb2Nmq2ZFheEP2lU/995Hsx0UlL3vb/2C+d/DHlcO8gZGBXTLGWjk7T+g6iLg4hMJ/ZX6y1iGZ
x9yt7jMVEClVViIL7I968x71lgZnp2y+p2EA4UZ6tfM3kzO+achu+CKm4aMf7aQ0vq/zJiamTrdH
rFxsgSO9N9401DFp5YFodhmtEUXQqv0IfQKLh/PXlazhx3Ffglx0yYkiCJyTKTEHrkZ22JX7mPVR
VP7ySHY9zpdouP2uh7ugcf6Dl5ruPR2XsvWQfdBEe7UK6IvwtvDge0lU+4N7De0WV36zePmG4Wmw
Mfix8yxituHkk4tDgeqx5gEjZdRB5YZi5fxCwT5BLROnBRHZgkWgeBXQTVZm5FE+QadvzFTb24PT
aj6g1Hz6bV2G24IIGmW5R+KPpFnvZ5e8yOw7XV7nRjx5TrB8N9MXMGsWykVm8mGIr6n0abGb7ufm
u5Jkiytjz0MURkNcHpL0DFnYy7Ve4j7v2AJfh0QnNSRh7eHNIhxugiO+43hYkttmXETNiKQIi7LP
CTTEQ2xQt39DmpLFUZVpHZSNR+5sT56gOBa96afaI9mXNFSf/WbFxTtc1g4JcPy86cedb59hRyMU
JAoFjl0/eYN6099S8SCD2FQeu/N1y/PV3Irq8OPs62fMDq49C1nGrU8qNaUMt1JgSygYtKDYmNIP
zJxPMvvYzaJiXvpR4KV1IoLKRm13olmjsP0qe7K7V8jtgU9TdIa7YWopQpzieCAQ6QwcIYOMd4dC
Nk1HMUDRhslcxEuj8/TOLigHp8BNOXXjh7TbgiKEkyRLGsqsRMHq57I7iJ1zaHeig/rOn7pwghox
BKaQunsgXh7u2MJd88whPyF94aTIsO3wyO6liFZYx3vm3yQNv07okCsXy0qb7XtLYQAOJyWWMp1n
SAbegKMXvFQukud5Jycx0+zIURAF8WJPkesLIzg5BbfY03PsUX5LajOpDSpa6J0SLyp42B/iNhtO
q8W+raYJZVKUfZfC01XId+TMMrQo8iF9QR8ovLhFUZll902cfEJCzMuNTdcUAaM2Km2QYdPgxGfu
H5sg0nXP3DucCZQYbdoU1HFcG8xvL/BQeKVHf0KmZEmdqUkeduffrYzkG/JJaHjGP/JorHcqWC0n
pNVbQngeb9ubDLL1EKXuVd3exrjGhjfh29HeB2QIBgozu/qIP7+2u18P6hbbSdMOVUvTx8kXly0U
OD426nwmaqp11D9PlCLEsggJ8SiCciW8QqybUKuEqAv7tR7hUN/+2onhvAu+49Ie5BXUwlRIhqRv
NPzB9/ERGa8VMVe17N0x7nChd6P7klpV8QY+2jLMKJpvu/TtL//1k+2/rA0L80RvYbGN3icYmGPh
D/J1+xANfRHjxCqlp4ND4quQzkCeTVkRDvrYT3OhyJq3MnnCfmWreZmesrElBxSle019AxMgCBoo
Z8l9tgVbsbbrW5jIL4bHW9E4uxdej/RXor8MFXL0NbtlJ7TCRO6giAaYainJSg/pad2NQVqzZB3O
s80KghbPownsK6XYMxDOx3xnHfT4rJvzuScyl2oiVZ+mbUH7lpd9xrB19W4thLdmdR+EPydCz4RC
x9z26Phr34aAZc6e/hL53gtptqu4rZQ0YhfO49MUkCeNKZjHRCesUEu3Qy2Di5Cs7mp0vx1Ze9j8
GOakio8kml7d2nIs7/mhW7ZLBEXoQnxRuWgmT9EsJzgSDKE43u7wTS4AAewLX+0Vme0HVGtpmdJ5
rmQWewVphp80QIBArVxmPqFFsvdvKa6kySiH1NHdW6JOy1vnm/C8a5cUg43wzfF1qIj/Q9sJ2ROm
3heIdOzYrBDzLGPPM0rAvEv1fIUiOrMGJYtOTywcZJ71aqut2Y59PyEK3oS5KBn5oXuZWs8UgxAf
ECcYZEXIGBTOdgplWwWIjAHXZzNbVumO5O2SpDnEW5BB0vdxAXvHOZrYkXa6P/GgSQoodqQIPe9g
JPXPfqoPIIIgF8j0venT7uwHSGISd11hiVzmJoWaAOLGNPa6cEAASEz62Xxh7fDVx1ecx6lzBQ2M
LsFvRLldp89DHH722qKPFnrxVeTlfvt1CICwjG4BLZB69rzR7kaMBLoYUFkXQy8Kb30aQ3tGxRNg
l8zbzF8PpInCCvvjUGbd5mEzSNYSmfNrZok7Bea7H3gnHYTsHCmwMFNfDCC5H9sWJ29JuvkYyKTN
+dS+JDBsT9qZU7eyoLb0BxuZB6eNnylqyWKO+6XIxp/zyPpP2QB5RctzqEX3OTtOWc+LFhnkyZKB
HPaI/siUjqtW6yRfXA71nl0a0TZ5vG9psTbqHOlgrHAA/ODHEMgI7XKIy2EJA7QrliwZcrL5W85I
/IpFUJAdgpDQKkR9BDCAtyW9OfMsk9fG9vwULk/+CnTHm4fCdQ0SPMJxURWDz79ESFhvdsq3OOuy
0scT2yb53nB37JcUAZcZSI3+HB88bnGBy3NGYwuHKGA4nZZDaXqe55afgWC5AiSDfjDt+sgTfVBd
mMss+A75nj6mJpEope6XPVjKlSvvaBvIdUZDdO/7a4ACm8o4LjXnRwSo9pSOihYopT9Jc1a9/53N
FtpEtLXHJsvAJPmjOjI6HBmEIUQrZCl+W/b7fRqInGXJWiW7u2zbjAQkcbk3z7rYCKitiAAbC8lY
jjMbSnT27cVCk+UURsmP9X6vtgb63yzZmjvcq7AY4xZm+V5ulQ8D7cBa8jmcX6Ikms/GglFotpbc
/CuQP6A/Kl/HMg8gco0RMJdu+AC4Ij0kXT/DUAbCINNTRzxsR10F8REVFN1NAVcGZbyB6bg4C7/R
wu4ayGXzb9UaCJ2xObZJzy+xP35KtriUsclyRMFkWmGQNK1A1RFG0CwQNDwCs0l38mtmZ5f7tz+M
qkzmk3N34cDIqdHTVDQi/J5CD578i0e3oeKie+nVFFzcSIto8lDfrZ3OJw9JMra5BMgMcLA5d7Eo
2nY25cCnJ1R52KT9fipUs1cBcWXfGHcmPTigWQcV9WwupB2KZpcfJISCMmrWr8lMn/dlXgvI/KVS
7Zld0c0iIZrCNoLuWPSZOfuzOKRkm+tRh1Xs/O60mCEDKRMeWmbhHlKV9yTSh63DueOBffJmnhUC
q0N1tIYx2hcTU8eWeMGRBcOZbr4qwFl2JU9Cl3MdfIP1GxWxSqJStxJCTLg9+m0ry+0JFc5c02Yv
wJg0B5Lun6dmXfORTQtEr+1TPN7zTM/wb8jX3kZTmdrEP5gG17kc13fAP/Lm0bG87bMLjGDv2M+y
SvGWQ59uT/OwGWR6GzCk26dYwPCHaVSQ2kA5LWOfQAo6t5GnPsRyeGz7Javh38QlYe7n6IvtFA3x
PW74M+QoITQSR11GocDG243kEHJx7eyUM7aQkwGeJ/v1jg9pkEdknfIBq1VNypa+N8Johm9R8h37
L4SUXFlZcY+/z+GHYRn2j0oed6woYpFaW9z/7NC0oyp0gr2ISh9ab2L9fPOzO3BjUQlPfKvkHubr
EH8aemeKVBuALtszly2KexqKYtMN3F15Ww06gQvfhwVlIO3ssle+376YOHhLYR9JskBfASaaBqPA
NfexB4d4AKKBMh3rAxBZpD9EIhUX2FT3FuBhPvVxc8BYgksaszeRjaw0S3Jo+dZcYjLXnaTidFPx
Fx0DjDE8Klrk/7s3l3sAx0g6OyI+iK4Cl/U4qf7Kkk0f0HyqipTMDHDf5B0m2dRytuJhVu69fdgM
+Rb1uFydGj6qZYLLu2afGwzBPIhsyqXoHTC44CZDyku/o7QY1gXXBGiwNV9QvNU8ais1XRZY8U2I
fTmDFYZ8vnllNG6ReIS86Dl0Tp8utR1uV+KGHBqxT8AKvmXok2/W5aLij5hwspz9W+ae3LLrXw+/
PU1QOMWOxCVt1Fh7buogcvS5lZL3eXQTFn49BH/89P/9NwkVI19QeO5ZT0qRQrhl4zrUa+snhb+h
znSxCQ7pnD77KAm7kTnQRsuRzZ2t23ax9a+fxB8//Xr6r/7t10v+9x3/6iWEbCgWGmpKTYIOkWYK
81bP4iqyNq14sG+FPy4g8xzbS09DnhF7Ww1i/kgs+c4Nn69N29iKxV2Skym9DKmAOhL7w4EARy5i
vIqswEyXqMmRK4EhUnUarhAEHWxXs0AttGt7h5V3RIgND5tDTmIysV2tN+WLkKQcqPNzEKVwKiFz
UFi1OTHNheP/nQB3DI6lMPsJYhv7/Dnoguye9D8RM7di9BHmjHa0iqflSElm8zD4wtvIlI5pXg4W
KlLQIkpGCVIok0N8D+qRhe8pQseZxeWwRZ9VyB4dZ8kxQQl/M7E9Y7+GKg4urFnKYIEJGifQhZx1
OD3XOWsjaIYR4McVRBG6qvLwllHGzHs18qevM/lsg/clcD8gropy99lHPi0xRHV3jPSi6rHr2txs
4Gr2OSTFnB47ZciBWVT2dhu/7669R+6CbdDXr+ChoUvvCAUu7R+QLlQpKqJcBElXNYF5kqxIV+8J
FFFU4qA+2jk+okpv8Ap/LsKw+aYhUOSta7bDlq3yFM7py+CJCJeadWVgmqVAvXyNdvmeGvu8SSQO
Pm2Q8cisB9NDILZwfkmFiY7NvtM6iiZaryalNRnTl94LDHJeVHSb3JabXLSVyebSwzbPD70xXj1l
iSmYiS2M4e8TxYW7TPjAUUdePW4thKwPHArslCzzZdyuIbzqHEHTzFWPjaZsZCdyN2ZDJTb5YXfm
WWSphr0eruW8JnvuBVtSx3Ia89TJqdJ0IOcWdkvXQE61WX/sEAXx10FLl9Ids9lHQMnCcyqy/uKy
sVo6aU/kVuOto+rgHyys4DNYiWzEuQi4DC8k2d9QKOb7kgUVz6w4KTbXSnVgvrfg9Ov4g/mKWWSQ
UDb/AW45lEwXo/KWb0nXPdItemwtuDfxShgooNRXPrAECMsQpZ9Mi3wnhPz064MyehfFOCbPQnIW
sXdYoBmsYo5P4DZc3u/QYtGszEHzpaxevPAot8yeJrGup9XRI26r6mBahXDVx0vXUISzh3Zo61Ea
/N4Vmr7LE57EhUdZnUweFg7yYTCuqP677IAk730WqAVJokGn2rVwCulb321529ynNHhbNjoUUca+
aBXcRW18XPrkfR/6T9u8gmncxlNi2XvEBIOL3ZrnNRK5v/uiNkKiqoFlRiIC5LmfIBWxT8Fk/EMS
tRD3G/feKeXg+EOPWluvq1jL8MX6wn8e6fTDl8lxFl37ZAAy5P4UF63tj7YjzdMg4GyZvX/FFJfs
3uuRr6N8qHC7sgHWdNpeZdeefI+JgzcScd8ucXbehsY/ZhKqiyV345Z5J9PMcBznDJLQRMF4i2tg
ApQzX+Kw7+6G/csAvshNydMGKYfDcVSAOg7aiQ/9rYqyyThCmQK3kMJ5gO/YljDUXtIeOkdv2qTQ
N9dhVNnXFt0HoLnMUAVp7+rwtvwWCqk+0zjtfNh1AXv5IkKF/L6DuuUjIy0Y8owjG/SD4DF8K9W+
tUpFeWbboUQ3xVTvyYJdTDq+I/qFiH9BLIuWgwM2MVwHt1U9mleK3WUZShrKEf6xy4rVvq9Zs9WR
2exvD5naofiH0A1UM98PwboeAzgRaQQoqJ/OQ7+3NVtCHzaC+rAG9LzcDI1fD0YBUKG+54MbZK9b
t8U5+g5UntDGVNG6fZf+mBRpBtR5MvsFKdPY3XaQbilJyF8GiUQRnRM2XyFY17HxITvdHvZxhUS4
wFk0mDNcB2Hzuiu8VuoVu1ocmks43Iqe+XvYdAPEVbwHBAAKq1tMi/3wJ27mvRS2Ia9k3vIGS+OU
TRE8z3W+T8E3vSsFB08BNBvY9jbfHOwx7brSt9134FLivKbKv64a9HtiCMTAxnsFryh31jwCMl6K
zSMW1UVHDlbHGrvmBh/Ab8dCpYMpIceJy+79dNDrUUmQS6yb+JotsLSHPZh/pKoaip6uvCA2wK4S
fbIGRrHvA8aiNm2uHZnuoJ/3RxAZA/Iycy/x18/ZMD6xhH7ddPTMidjfvXG8ZIndfsiouc8eLd3F
+yzhae8ebeDgKNDJaatLuHavoXBFu1N7WFso+A4tA7uAiZqFqvkUmuw9snT+7vRbIsaiH/xHvpAY
1ZKlJRminywBjNqO3MvbOW0rtoaoDQcAWxF6UcpAcAHNm/3odgKOetkL4YAB8nEf7l0CRHQO9uw5
uSHg2TinnwN7XpR+XHz6FE+NKenMu7NO00Mqp4/QqGBc9bduAbkfQMZ9oe0j2RrxMswBZPSGlg1M
fVwZiGzJ1H4J+5lfKANNuSyROSDLVmfKAZV04/g8gpFTzNfgi7WPcnZ6ssBGSRat39IltdhKsvlF
CVW3yGxzOjzFzix3LNiryQVD3TYBAysAsMtNiqMDJkBTFL7HWCTqzFNosKH7kUX93cDb49hZ8jOc
xDmdgXyjeI8PjcWJykxErwaTeM8IheZIQFg8o+cLdS56mn5Qfgp2T512ZLhlwndz4YKiY8YEjzMF
qr3NsBUxffQuNOPRjXa6X0W0P5rYiGMXCkjAkNvuMcD0wwJcGviyHu751MFdbSGmrrOfIqab4F2H
e3NoujCpk5tN8etBoiasuzcrFnU/dK26l3MTV6mCuvrbUwj5R70QV0TIVRzZ7WO6iE/CocdL4l6q
CKjhU5syWkbZCp5qalTVe9OtTSTzik4sBfNogni3dRXdlrnoWLycl0R/SpK9u+P0ds4VlBvSBeRu
6ryP1IRZBR1gqBbx83ZHEGyR7hV20IoadQcPSUBLU9jBhsFuQsqqcq06QK79XmtB2cMKHiDqbd0I
1z2mzzbugBDRYSjS0QCQyLa+mIeg0hY4Jpo3kBKHBFqSQtPMiGB88uSQVinzekxU+6PP8V+0DFL/
nxsGKfoZ0WEcYSIzCdG2+OeGQSNY36ilaU9xqNHEs+vwfl38ugmX7ANO18FAm6o7Eg1LDt2mionT
2MXh/O8DmlKQSgFm713Tg2hpX1edIsGVfVg3XeOdgK9IWaSx7HKrot9boaJehMU4J33JlT7FW9PW
Dik8iIE+fln6TKP3wwSXqAOHP6INGkKCv1fQk8QpVOy9HyJ7r7OpPYcmuiq28/v/fUjloE89Ny88
mOBrEeRJKwg43yXxDn9Nq0r5wZNJMvYfTiPBOP6/912mUQC/iyQpxk+E5K+n0Qo0ROzhwk+LTb6r
lQfvZm7XoovaNEfTTQyFY20+7Z+U02B+kj4qIeNHT6AdKXCQfjwb0kdP8F/1NSH7AcwCGliIRPsL
xO5nXLhoxjHJi++0d+6yOQdfwh+3ro1LnHtdjXH8rQ9mXQMOFh9CtCECuRCf+7kHU7Tt8jVotqEk
I4FwSkRSAP9kD0lgzunmpguQ0MclRJ8e0dN5ge+M/EwHrymBf/7vl9vtnjl/P0+Y3YUUMIxxY5Dk
Nhv3z8ttiAwbBbiAkwlZuQ1yrWKmj8qOONw2dEglaVuAOFouqw+UVayHFmvgaCPTnCEPP7Ah8+8E
HIrE9fPpVwNbS5fpRDnNKgm/sfhOleTXtJq23X2UW/Ow+XIrWQeW0WPy3Wvb9dmz5AKG598fG37v
vzy4GAcYAxdGW/jfDs6hi3VYd2Dvcd+fgZdCPj3YMWo+C6XRAsnHCZcSvgi4V+QQTXrLldd4X9Mp
wN41Igmee3UiLe2rIYXZCv90zdEy5X+cM2rLZJaQurGscr2PgFfg2F55lPR/+qmj4gG301senGmH
3Au75duKEBn7bniLFzYf0iPgn61GV27wsI96KDn3k3em5FkSuHHD5r/6S/vehGvzEdmNOfbogDmR
xIRPPUDwHCwSQEzrYiDq3htUn/gZrRJdbtqGVDNqjmIcs6CY4JucXB+f46jEvTCDSyge5zTc84kH
6TM2vRpouSns1Is7lcXiAcUsAgJDL+Xcbuyip+Ft1fH6Y4XZxcjyeTTOgXEHChrSp2UFx9AldMoD
upBnBS3/qOQ21CkK6tIL0EgqJ+B8iVnjT9M2XoN5pz8QWk9QP9kljjc01DaM5YtJ+UvLSF8ZzNB+
QJsdOi48eULTZYN9AhqkOGDfng+7hxYVe9C70u9oewM4rs+4dtG/a7PlLmzR5UJWbEd2Vp+GJM7y
DJACWCxSt4LK0xLN7kgXoJhrGyYgq5ao6pFmCDYG7/9+FUb/HIkwXTqgSYRpKj4mTP/tCoPB03gR
enJPGQTTkw90OYK0eZ+sb/0aPjYJ64BEznEFMTG89EE3QvLr+AkIPSr+1C7VfPMcGz/8Kil0XgLv
7pj48Ml9R+H0OlfuGdo7Qo1OAXOj6vclzZNFy0I6aJB6TqtozKDfM/EOsA3QBtTRgsj93l/wyj61
9CThVf6Hw77tU3CN0CH/j8Z30BToeosjkmCmWfC3w/bo5O0mTMRpT8Zr07nwGrqGF3HvNQ+cmosc
Qnka+PAyhhkw+dU3L6horp41KDBnbR41QY/lmoRwfyi/91gf38TKCJgMepbVCvqbyxXk4A2E3Lcv
Abr/8shDByBv24+4iFSZwRPrZv0QR6IOR3qCHN0d+o3Bn04mWvahpIeJHjX8r3KHnfUfTkEQ//NX
j4kEmOKCgbsB1MfbIJc/B9dk9RU6gidxWkO1Xl3P03szR/DLwk9xsiwfdh6LeuLNt4SA3SCNerMN
K+eEb4cYN0ituMzUe99dlzV47l0HilmG0YtMOMmnoYfu22wXOs3rW9a8M2AKj6tdv06b75/CyaHP
zSP+a9QmJYgUXGm6Rb+KG69LxIDvw8YWY/86wHi77s385vGlKRrWtbX2ZvOcJTVjg3oxUITKSW7q
ZMz42CvfXmdYyHcbd59TX6/ATOVBKwc6nMav2rX0uoSEXBEvP/Wk8cs4DLBMl2Z5Aj8U3WHWwEM4
GYrSUKI9xHr3Bl1Fxc4JrRq7q6uGVVMuLrz/xZYgZmMSH0r+1d9S4CHT/qRo8JQaNV7MND9F0ZLe
bQCiniSKQZXtII7BSx7htV68UaHnZBmaY2oouin29Gj27LL4E6wC6zcIeekHGpju6MWLX4iFk8p6
AFLRpsgVAYGeqPQupNoDtAT8ZQNadoD+8T1xmV+hm7rL0QI2FNb07LGXwRWKQ39s136uVAqSWA98
rhqU75UfyKncMP2v2AKvOzRhNzz6jTkBOQW+16AuZzvEbhrwLt+FbS9gunUeexDNqUhZFUxBeCRL
h1DwiuQK+V8PRc8TaHzWX2mgoHztDijXvr77SaSPuwCEgs5I5H4GDY5qwCSFtUXdMO/i59SHj+A2
7wMgW1crIY4SdJimAHPyCWXX49ybrML9qaJqcxBcGhd0sNYHsIAJaAvX+C/oMx8/9GJrChvjnYLF
yNX39BWkWB4lqPtAmMZ30jgYPIp5H/99ZMHQnX8OLbhbCcENzUhAbvcB/utlJQIPwtCaeEe4qVtx
ayK89gljBYjuMHc7+b6iiH4aVMtKF+i+UgkZaiuCz+uQcExPgHDntZgrMWbZ9qi9UJxNhm1NiuwF
dwloTjNGFhzWxAanKIrflsEvNuXkPR2pvi7OA7o3rTqPRL88ZMwrMpqOKPAeN9GJx5vd9wEJKXor
MO2+agZQvwzmfOqH7TFdlyWXy4r3ccgpWzL02IWi7j4eAT+s1JrSolX6nhIJ23wMAjjD4xfY5lCq
0/HeCKFA92M9NjRIHsJ+mYoobvRB2LnNXYDWbemWN2nD5NF2TRWh2+zWp3eQopae0d8Sp89NBvo2
8B7D8Cvki/XkjXDLx/awI4l4SJDhYiex9oThIeBP4ra0CMiVXfFbeBhT+FJsP0Uxf1yGFsgNSjBY
c+6MuRe0/NUHT5NLFEPW65naTxKKTd7HNntFG+195yZMpyAfhh3MFRLvqBY0QzvgkkwntM8LdCZk
UUXQhp3v0xBduwGpOcCkO3CYReApJBto9Jp7kDEWrUmXeOD+ARj7DWq7kRCAq8G70JcWnTdQvlJZ
rgwsZtuN+ylLu+mhAQ+yY2xFRTia8UBJtryV37IOYEDWhnkws/ASJuhV/LVifx+s8/jbrvfbXJhv
o4JxycXyt6f/ffwx3kbb6P+6veuPV/33X5/iTb9/6G0izl+eVH8fz/OPsTR/G8Dz9EMD7/4//vP/
N50HVVOK6VV/VK3/NJ3nz7eiv232v7/h95k8GW4VcMt4bndUvw1Y+n0eT4Y7oJAQs5dQ1d7mYt6m
Zv8+jwc36MC8zCBNcAv2X5PrUaz9Po8H42shkuMKQhcO7tV+e9c/ju0v5x2TiH5//ud5PAGaA/4a
OzAYKsIY1TiMCEasJxgF+dfYgQ6hBVEAvM0UdW8bgNZlRh+JvvUxIvoVPmtfUyQqd6mn79Asoi9C
0bVIXPjFayOAA5Prj0zB2m739U79D3Xn1R4ns7XpX8Rc5HDaOamVLAedcNmWDUWmyPz6uSl5S361
93x75nBOMBRB7W6gqtZ6nnv5z3E9DUcLxXMqnsjgr7oq+z1NnThMU/Ayes8t4nUU2t66m3rEgakw
P1lMn8fKt86VLi+iRyHbDU+h1NMjGiC564bsEyNJ637yqovWjCeEvcVJREIgHNWGvVuEwSkd/Ee7
8ue1XIZEab43yVBcIumtQtmPR2x1hDc6rVo5DNZ3kYRaUyItqQxPHIsURQaWGxLAiX5bwnNZZRZv
ySSar5RI2SRuSIdU2dZ9Xbi/PDcL1k3c/xI4zbazdC4iaMej7TdPzOgiTGy4nqwQH4JdWtrZRjJE
lPLbACLlKjq56QdS2s4QEqY2xqeU57Sy7BvT7vIfVuCS9hEHAoDTPSkS/Wh07dG30Ep4eToDn+Gd
CXflZLSIJaLeQ+nheEefxPMm00J9ZVS3w7wtALWs62AUm95nCDg54iwrb0ZvYJorntf5DJfiYGfH
qUVZWWNCGx08DPTLliCpk1YCGML0g7mMeZk6unZvSMOVNRZXu++M/YhKYpTwRWTzNJmErLvQZtIW
53sjdF7qApRLk7nNKawSLI4mlpWg9/L9NKTusUzvEFCYp861hq0xP3S5gS4S1ZI78bohC7HPBO/L
eGuavY6dCPIA0AAko7b927KKsxUO7bnQ5CUZteASDv7O/Zy2RbSfg/EmGzUi91n8wx6QLWGKO9l9
ajKwcq4I3iENOWI8iPIXHi13je0g3aVjroGe6r4V3jBsxDzlxHGGjVGEzhHpwnmoAQE0XpRtEwsV
1EgPt5mdxtoJ3vx9770UpUMKxWbAokfhi+EKBLFpY6Od93GQiklsWoMEYqV5905B4Lof6nZFKID8
tts/F4ssI7PbmzSay3MIxQTnQ3vMtfLoeBEiENPdktDyyzL8Uk634Auiezc5WH1A6FiWSCUtbY9c
ceNU/ldHs+bzhDkS00l4zM3qXsreuunLob8kxm8i+tlNrHXh1iliPBtgajaYThjT2fLsGkNx5okb
N4nUz9jREU8FyN9afDOdSx7bTl17HXu5e9HLn9rYyD2p0m/RhC7BI3mzMSVTiiZYm5iWrroZXqRW
JZtI1CF33fTN8nPsv60xkFLTGGPZHo92uyKTPSWxfsREsul6+7HI7OImN3LoLy5qsSJwd25lA1qY
ihR2DMoMIwrXQZp2WCAb50BcBcFu9qMgvLlHDY71nETdHrPi1zZDCoJlKxqdbj09i0wEu4a4URD7
D3LgxWVMk0uvqq9MX5ydBlleHXLXJMWzMTvigHplRIYEkMQ0MyS6zX1mzr/tUN/4KYZD0W+VT1k4
+i/fjY5uqTlrM6xCfM/1YaQT5XMzIUu9Y1WKaVXUjdziQGbgTO5hBkhQDtNIxKyJ9634NroWAvlG
2+JN5gec/e2ox0/MbWw0GG2OsrUcVllbiZVkarF+kKVdo4Pt0o3jjulVeyCBvvOKQhxJh93azdDv
OsxlfRzP68xIUBq4+CGdDrvKlCIdbdqS+W9G7NZN7qBn9NsgS6stiIV90br1Jnd8hrKaf0jsWzeQ
QDVSI173ZaQTP06RmGjxLqjnEKny1wqDIFIvGC15QlZcHxeP93wBy4YmoJznrTa9OGTjNiPq3pUZ
Reh0YCZMrnx2R+4fe+R/WbceGqHZ+5L/IlVLSnrhLsg2R7RCjA1XwCUQoHQ6UfwkDXnRQy+9pp0G
pc1otY3eM9UNu6OI+cglGvMVzpDgWOSEMmrTqXad9mvGlrsTSw6iHHW5sQbiM+iLpzEgqyus6DN9
7q4dxd0sA7HRW0NuEsRvQJd4JxX5D9vVnjQ9PBsDc6jIIaQemf261fov9YiXQA/W0kjCUyYND2KI
eY6zJnoM8v6h7gtnN4+WZPjppNseTNJujHtv5Y/e40SKZYcRMtl4jW7epusMJ51F1rpDUbtuTMQC
hLKWWL0x7cPGzq+615JbNitnazdkZiKvILhqz3dhKttt0NUXAzP/diQUsZoTrKSpkZfc7JJnI5kv
LdQ/XDBeALaLzGAqU6LmlWNtzCCTZIU0gxxPbe7xKhzsuTqUAp30hPMAlvG8qZteroq4k+ugSdpT
384bt3fmq+VW9aZ3c3NTlfgsw4E+wR+rXaBlT/ANoD709ZMOVmmDGj0mtTeS2J4gBXS6yR1uagS6
Zr43ORvpyiHOeLXLiZdviM/WlTdAJy65G9lnS0qJl6C5uA2PiTOWye0AMM+NrOtcBcPJ1KA/ESw6
F2B6tqY49KGHiklrDUgOxAfo2evTOBR7uxolPXqp7XzsLGMyuPTIoEjcMr4XulegBio2qVbXZ4+Y
XFCLYTUKWFm+9II9AYC9RtRmHRQGdy7OuqODKy2D9gDWAb+jJEi1ArV00zFpPshHTVQaiBKrwn4T
fQq9uNrQw9d7N6z69RAjB5BdT5ebrjIHVIoTIgmLk8S5save5qff1ZU2XuD6kcjonWOXlgh6Btkv
nzK/bQTDgCDFVs0sP8q0R1/E0VFvfW+lacxzXXL+F0RA+wlVycbJsAnVuHx5ARn5SVnKgLQgQmhn
bgBSn4do9gwACZmUK9hOziYkFr8J43Z+dTF00n8xmfVtevMYpbiglbdBrdmLTc4zO1yuqEOzpn8c
PeIqfjfBMizRCJmB5p4q00XAFycpE0wsMW5lPSfpJHHK9iOsOAv1apUd9FbHV0XSXy1mMnFbBEzf
kaLgnXb6n9oc1rzDMJqdkAbya2e6WBExKk854thD6GgbdwQlY8fRgpALRoaiaXFOTL/at41vZggn
Wwtfkkc/kDq9AE3SrvVIm7ZG2/5oGYOjKygx8SwfciwGrIwmSssyFEh5OgdZYp/qK6t5krn76g8h
ePGENyHdJYsxCdgmUvmguSTlFO3VVrSET+Ze2yUWN+K02LDUmim1P2tqUy1yLH5WJYID5gd5Uovm
bW0yLe0ooq3sQ3GO/UXsGzxYi+elDsP0yORvU5A4XTtkIwEeuNG2dHRUd4xfIT1Ud8rOMoAoX6AO
B3eR/innjlpYQ0te4H3bjXAwR6H7ZZxmYouL4K+voqw4hMtjPwqJmZW5DH2rRCogMZ40i33O7iVt
arVBArdO9QxDy2Jh1I0vRm/UR9/IuVRvoClQq5nTpCuoTf5G/azpIg30EasS2FNL1WDY5d3s6mju
zfFbVLsl40wWau19YS0+LLmooG09J+QGDHCehwkMEDZXq7erk7Ms1Kac0l86vpfte1NaYTfFMM84
683V5KivRX1XjelcHFOEO5Pcejsza5f2KZxtd+XPCE06YcZntWiWtcb/XXdEueOhnOjPbITxEXOU
sqj704hKz2ewcwgXQ+P7AqDKcNIzr9ylwfyUM9U/VXGsnbJhuecEz2etobYihnFSC7/35FZ3m1+Z
TiRvPQ/1vI8b76Ax7jiFmv5n4b+vFXaXITrCjjNq7TflclULzyh4XRIy3DFw5N3XNTVv9QC3es3/
1BXdNZQy2o/23C2sBfmAkGKCdMLOfnnYrXqE2lRjMbKVsavLUL3pZc6A3MYDpZy0clHiqDVj8tHv
qO2+jT4LH4ej+lHUb6F+qD4loOoW3mNjJXm2ChNeObUb7DxhuHt1l364f4nWMKdqknH9vsMLmGX1
ASnZupjX6kYelZKViBCcEgYEvvpC6Mf//r6CscJhkCddfGQ68foVqP+l+v8SqJxP7/9zXtsFstX4
mE89SCiZwDKwXsrM71fxWAARbY17gxkxye7FyScZe5P95zewv5ErXaMKJefRJrtpKp+0ohPrxC8M
xFIzAl+//aXzq/gwrcZsmL7KNOUF60cBlsdM0I8H1gZeRYpt81+LMZAGFEdxbhyiOXbWbd05SIFF
HnSvHNcmsroeLfSmA9iiQb+NwjvpLhjOmI7eRmSc4OfSMLHbjf1QtuVjjdur1DrmYsi1vZTBu4EL
cQ6Km7G/SYrip+EZn/XI6FeZtsBtBvEl1z8niEDIqVRf8Sh9Nb0QRRpeCk5NrjIuMqzM4z1CTKes
k90w5hcRIUPPddNiaGF96RpmnpLRO0bRZtd5+MH12QGYknXAMyaGPl7/KYFrc45ke9Nag3+IsvgJ
76RHRjXZ6ggk1noqvKOh078uVvMO4/2euoE4i8e7IPc/JVaurwlEnP0fGnECOLPwYTt/eHCgwg6T
35+Aqt1k8udo3vuE27NM7MJYK1Z1nl5iZ/zBhATQlKZdtY54tWkD/41sZuuEkIlE5KheQg8QsdT4
xeRjEjm3RXY3+elLOAn081PMCzSLvjcdgxUNn/Ja79KL7+DqGb3+4CTVAwimYJnqmSGGaN8t+bra
u9TDfxCPFgy0PNuGQ37TlTWyh6S/0cfPoee1qzZybyYGGS1eG2Idk1g1Eps5Xhqvqp7Q1WHDJN2m
J4yrfPiZc1viZFi3dvq9cfpPjQvDhS9hjomFdwPeISorPRJvPGH8fagJtxJdsLaVnH+mJnPqHovn
KhkabPionlw35v8VmKsoE5878p5jbz5NMDpW5J2gTTi/pLTkprPqY2eCNp3IceXEIrGPz/Z4boNk
zwP/uxEtni1YbJuqWaXm6FzqJEPFCoeli+21UQsPwyU610pvHvJKc1fQDJI5WhNA/DGb6WI4sdZj
6t4AbQADlRYXL1zcEOgJ8+mc2t0uBduHmG78WXTGNc7l0yy9R4TU3wIX8pvJczSXs3PUrbTEvOqT
9cn3hZ5dhxT2GWPSPU7Tr2WZPyzEOKMPcIoYib8vYiZeNgS8Efv3ZtLDFZESTAMlM3egthuNnyEa
7sYMGyZCH/1g9DPxmt710D/JFc4LxKC2462tPLgTY/N1ntCjOuGEzLH5KiOk8kOTHlsTChgYkG49
S5h67Zj2Z1PUYl/M2jdZ4M8KjZKu4Ngx6fHKxtuFvsvktu6/62bHy0/rtg4CH8bgvA7Q3jeYW9u7
DmEZMqRNnGKGwtoHXTjDFVEYn7Bs9xAZhmwTY3xJEEyvLYm0iG+tZpy8UH/74dw1zQSvBq2Bg4Ky
sdtxLQe9JuZvrMn9/85qR6x7t/rq22aFqBg4kGH8aidcWnHZXyuGWCu04c0KHBYW4wpVZtTXm8FG
kJeKhymNp3OX92IV9XsrHYkRka8AuAeBy/OIZA+1dtHN6BLrRQxCRk/uKliVGAmtfeN4D0EsUW/3
iKTJ1q6ANGH7mNzfjCyirdX1NebAO8+MDITRn6dG4G1x54thi0sZIOnT3O631UGwCGoCEtL6Pjpy
QeXo3yA8lNt5ts+4aIx1Ui/+/bjhLn+xM7mQYOYR8uOwSdMKhWKxEpZ/gyBkBRWcB3l2TQL4NdF3
rl3phbbywuJJiOmuKYjG5qnV7/XWNvAQZJ/pNRpuKQKBU3FpooGpmjdcyk5/CJL5h6tbxQ0F6ojw
e5p7bTPnFqg2MluSRTjKnJVskUOnMEzymLBAm1u4f/zfSZKNW6YhzrrRkBgmnsjWuWNsY6f62hCx
vvBaw77Gr+lE8jdhj2knx2pj2Wl10PGa1ryDTkVQ/47BTpFZpfvM5a+YKMqqHn77yVRuYLX7etZu
Izu7F3GfbiB0LD4+/dLK7tYGB0EXc2l4ke2AeDDmaL8i6vhFl97DkZhiEkz2ycj1Y5K8pI47gYXp
hos70DcmjMk62yJlgwS+bXdJg5s2o0vjQcI8qaHRBnsbA+3AvhT0WgTwGkZycGf0pHUdjbcMo9oF
pzCYvAZ9wXhU++F1Esr65FtrHU2IKcWDTJ386hZDD5TaBf2KqQ+e5MrIvDuSvPm69atqg9jVwuG9
lSCXw3Ft2PazJMXFOLMb9mXuHPT5l/R55Enp7IISQa9l4DXx+Whl208rk/j5emi6U13G37CxF+sZ
WzCya+TIBYaEZroPndCFUYWRDsCGvp0FSWHburU79NR97fEfNrGM60a26033AQoMPg8fnTdIXmwK
w0Vz/R8LDUxjFrZBzlWtCvtTkc6CWQNgC+QRPDtdfxf21rqT1YF0fLI24RpMUW/fWNzVAijKnAzT
xUYJS/dldrsY31QmN2OTnQVvCdzA5cxXg794LqMvAglk2wD+6vJ1hHLXJn0dcetnBvpDb+d4w8/U
Sj+V3Q0sWjLlZBI2WYcTqO9M5kxBtwbZSwTORWvpt3sRauJu6vejMesnwmQFmfGgQg3uAH+T7r0Q
5h2q+m6T2V9g3fImWqaMagFkbl2nRQi6oPpk82Ib0KcvLuTWJOJFcKjqYMgQC8ZIKUMyvSmdf/Q7
h+9wDgdbxxBjInXq3OVlOB40K7uhm0OW0wVXgd91lY3FY9L/gDUemrWzxVAicP+FDjh260liVvMq
+IxYhr8HqKtgyAng5Fn/bTbGH4ybtkaUPespCcU08+9D9MlWz7hFkk/N+DyNN7yMwPaJVF6wUdvb
HLc47t7vjjPB8ikql4nycdaZXok2+4Vd4aGsCyxkmMsdK/lRmfaPmYjHpmo1pNk2U82Ou873tRtT
9AvrMayhB5XRmt+E13Ba5AQImO9rncvPiYJWi8r1MCHFJmT6YNV1spZ1jsvP2rZGgH2oxJaaJfVu
npdQ0pB/loZZbjuvwYbZWkivciS2SF+msXBBUdi3nhHXCGQTsDcY4nEcl9Vtm6U7VCsFHaPdrrw+
Y4Qi0/oSI2JK9RweqRc3O+HgPOiLja7/BPAMc5XfMa9ic9e5xoioMvg+VIAZyIzW+Zqo07zmEYd/
ugTMO2O6ePUVuFSxDWT5Kc88yfwKL2K84CXaKdMhI0QVmPRlW6+jllATU6/PWQNKRqo4Qr7QH9T2
+0JUMa8Lhze9VnioK4xqHxsDllsC/5tpuQLwdSSRas7mc7/FaE3l8oeKsbgnJwIPbwGzqKb3RT+A
UwjRFWAH5Y8mo5M1B+UF0JObZPEpEcrYVjhiTz5IRf5w15/wZpYGGJnZWScCVIpXgipmgIgpoVt4
S8Oy4ANcZiMq9qpdd78lpj0dRe7+MT34HQPBeXKMzbCYXce66Ui4kRlRm57bBlD8KUZBsKw+YaKv
T7Fe59WhYjgT1SI5ku4Ct7NwiLwlPOIsCyI3fy+yVhc4tWaDoghM7O1Xoor1YLSAqVKRfXIGU+6c
MRxOalFXxXia+5T/lqsdlMlPef4+uP9UW6kPdy00I/ROQFGKZQYeLfyWwDUCYJTL9ntjIeNN6WTG
QU8GflpwKjJ1K5zNTI7msYrp3UOSRYjNganItj2hG17AQr65CusEN32WOHjryW5pCee5C6qpWtBR
as1eNtXackRt+u0B4wnm3tZGPBvf+ZaXnJy2Q79tdYl/0hdKWOJK/HC6Zp5y1zRP1bLWY5Q/emQ+
lbY5REuf44YINHCbKV4M9M5JxJtTrRkjKh69cwlwFt0vw7LGbeHUjCa02EA11hvHtP6hNlSz3Rbt
MeUXa/VCP6mFfFv7sMmAt9mmlYVEdPlUWjla3Lcbg0ogJ70rrdeFap6AiFLI4h4Xv5OvmCakuLGS
q2GjRCTuxIdVnzhlkLD2XMtYV8tntKfZOIHNM05qUy3cuk02tXxIK3piOJcd8vzXv//Xh1g+jus7
1C6Yls+h9kzcCCJkyBwPqbMN/U/A02+DfgJQH1cRcy5QufqXHAjmavYwDIlYAmobmXih1CbHYYUH
H22PrOzrDKyAMT0hba0nmt2E7cUw0QiPfvI9HbMfjIFgUiALmczc3Ril+OU4xVOJMidMp2KNqgUO
GkAPMj0o1eeUr2sswDqGE3MJjeQhUpN88cnXO2uyzy0zmnYsnH3aczmJvu+3vhmZb+7n0Eb1iKeD
oK+k5SiF8VQa/S8NRAUOAKhgUQJBZvK8FZlS7tzeO0Wti5i61x81jKCr2pXiVfT3/7nW4yc6r1ZO
D78iUb4VflbllGwEEv9npceHWnC/lAjl7bw/gg/X/V+Bp/O0Euw3iXy+aT7QulLJzqZIqseEitpp
CLn+SD4oZ4sOw0MdSlkkkzP+6D0MattZpmMEAeqoRSfi/b/oPZB4/0PuYSMaQRXO68wyEfla/kc3
BclAXBzc879qq7xxCt16AvlC3iaeSWz0LqUO7NrEsSWDvdqr+5rxuteUhfW6N8vSP3v/07nqUurg
/3SuEXwXlIXYRH1Vn9WC7AM6+vftYBH8e8viQxtyjOpfByJGARo2Hrjv5eV9kZG1/mtTIBs7lykJ
nMD6ElVZjikmgDe5bNZToW+HIfb2plvbX0yvfUmLdriNAOriTCCwJJOdKnzhVEwGGdB86ZGhOkHC
2wsPGzw3VeZgmurwrNbcitIERRi5cvW+nYaGRYwbPPOkR1vbC0lZSgtOkT/MxnnMDK/eKf252o7d
7lYrQ0oApRhepsQuLskclxcoAOUlDkcwOnplrz/sUJtq4S7YUajBxIbVaoXGekgval824qyMYF1s
yer0xCRm/4rVvd9FVehf42VtHkeqyQSwDytjj/+4+QymSbtrM2iBqRaXpAr78tovi1BLWXj1hA8J
G3nbDhHEFzt3EZ3WUbC3KOhg4Gi7wmyxH3nrAcLqQUfLEZBHHFXDDeaapzpn+oV31ekf8HyjuYey
5DrNQ8f0kJd62h8KQTxBtanF8qysAgE4Rm26sxk9/E8nqQthGTxYkpoSA2RJmGrgRs7Mgv5eqLaK
dOtfO1QbWYKnP7+5b12npD/YxpDdSmYSj1BlF7G0a6yl7cYg5yZYLEODiAKv476mgMXZMMzuVHlD
f/AJVF2dMXFxTszlgzkym3S0NP4CuRMvOdZz4OS1vimhpzP5aJLPai17W2sGTby2va95VHM7JFns
bg0K3kCDpl8IYmyUGAHZHore2aOZjg7UG+vQFZD91nBnIntOi8Ms+/oQjbr/UC153V7Lk5cYQyZY
ify5DcnWxrYmbpwWOUeE22kTthOVJjobMmUVwgK3dJ26WgEYR8zU5TWe4pL0tKTq2LKoPeaDBKGr
ndoh/Sk2eG7Yo8Wts0K09NPrRmDh2bOZ5EO8roIaMzybBSP5eF16s4bVtnzm8eQ/9LYpC1veQx43
cOSjpGgpYGAvVqykyNJoQzWtdgvjTr42vu5PGuMHRKT44OX4O8tYQ/5DjszfO9pPrc3Hm9QLrSsm
8bUPMWf+3GcDuZFaRH5BHaKWeb0Dfity0ukumB2ixsuiwNg6BuLvlojZd1nLeR/aHDqS72K8BRHJ
i8R9iXhrZU4y/ykGNLdJN37BinD1inqfLuVS1IK3XngGvPNnM1cvk/dtfsDbcC6YRKI1uCCCz29i
aXsbupv5axTq5MVN9yUW86ONhuVL7gfDVnfC5EK0I78BgPTn0L6YL4mdl1/+6gr/k5rQWMSC7x4H
pMd6YFKq1bVR+NNh6Uvv83dxPyMXXezG/q8UmNyirCWRaC4DeDWUbxXYUa1+3P546F/b/7b68Vyo
6+laa0d7a1uz/tTV0UPtTONtLkTyVEJVyLF+hIuhFVG0dVULw51t3mEE8AsCUaopN0ugD2oV0HuO
V5k5tjru/bS3M97bHdzs1kqd8d//Rl3Im7oYikcA7uRG0WbdC1PKS+jGzBfctvoepUxJRuQoeaAJ
RIVhTuLAr7735xYw9PcmL5tdK0r/4GZp81nTsEUlmBfn9nGMlvp1bus85HF3E01e93VywNfMrgty
z2u7r0VfYwaXePYxzkSoutHfG9IAAien+LkPm2kNvG2klI4/PeZpfYdsOH5u/DHe6ni4j7Vwii9z
R7Jkae+CxNtNLdWX4DXEz0Z7i6LJ+xpOi4mok/ZWNRMmOrZJJZ4icljn1qaaRThE4tkyk81/ufv8
xUHzj7vP8yBomTb2PUY43Ir/vPvmxPIbV3fFS2IQQRJM4e8SPZ2fbX2GqzwtupGK2o3d7NOVl9Mz
IDkYD1FL1aVmsh5i/GITDyyo0DLZTFmYXuRSLS8nGfy6pto0P79LCzx0H9rVsWPnjkBzl3Pfd8OZ
vyPTwTf+Hy6n2vQGAlXc3XuOXW5HookXvc2dS7p4xnOqoX1t3eTWWx5uJ3Tuaop8flGHYmP+c2g/
m38dWnqZ91JqIDWq3PjihhMSoMqIN3LxdMAcs7W5KoCrDUceyd2Q2MRFljWdMn/w1rv4z9o/9348
ThvFQtLijH8eV/oNbE3Z2Wt/MUNq0/z3Iqjwc1uuRFf0j/b3Y9Ow0i9qk/pGl3bMwwN+qWkp4fHv
l1NtTlncmlTAO6hT1YVV+8fT8kB/ICSK5KdMd1hMpk90ngkpNUN+RWhHXBxv+w8CMDfwtuOlykq7
EkKjxmIuKFviBPLBELlExVg8GcmY3Jqxbj69bc1BZBGsr5/MPk9ujWVr2ae2KGbxuvV/f968/IW3
q7yfh6zy9a+/7Xv/e8u+9623T+YUmXdE2AsPHf/tjV8BzBgds9zk8E5vVJtae1+kakeUgakzxj/H
/aeD4zEMD//zk+whrv/7QWbuZFlUsA0sdzEsM+n554M8xgIPirS0F5Hoiy7Jv/e9JLkhF9yv1RPN
kOBnRzVFTDeuuKnf2n3am7f2fhbUbKjNaRlC/BwRAf11vGq3Iu9nFn4XMngI2mzu4HDkxiV8u81e
15Y2fUYgQoSJmgpxw2Rd3WNqt1qou02tqQPpHdG1WWgkVqrx9eLAD0G4zLG+0UoGxTWSy1XRB8W5
XgbFeUmxCBQDuMuWTb3ws/vWILyxbJXLwgqjaiVGoDXCeZ5BmcOXds5Z3Ta3gzlQFkSk+c8aZVIC
WOM5Z5iMIf9fR7jOS+gQ96a2By6AFOGkyyDrfbuy/stoYPEvfPwVl8muaeKlDghXffgVq24qPd5B
/osWZYaDZ8yoza2aGEI/zjpT+6Q24AwMTqV9An5fPorpe5975xCf9I3rwkxbv21Co+ADJ9hj1d5A
eNQZjKYNSbKDM9fmxbKBVjaVbl6cZc1a2tSaanvfW2LB2r8fp9YGMTwYxSwugxcwB7HNcdfWsrlN
5+jPQu0oEf0yKfxXmzpkppMlFc2OysH0s5LLecbSqC6jjlYHBukUrP7nJ8X99ycFtQjzQzOwHd9k
Tv/PJwUhnNBgplkvTtFG60YI49K9LcCncKeq7ba1GR3CtbAgTJ/em+qCHyYTvUXqyLGv1NWyryBb
V9QQbW7sqbOv5rJQ7SLBhkzBLHv9YYfaOxJAbaUptm0XaJTJmoWXXUEbJxth5l/rkaplyi/WUPzk
1ipxji3tpe3CkFHHUswkJXGVnhVbfTbL4M7zcC4AZniy0sm/W/bVum8+ve1rli3bHj6VJVKG0tTq
YzNUyVmtkZP6s4Zg5s/a+973tWjwknNqImn/n38b6qj/2wPgez4UAcw6AeGgj2772ANdkUy6fMGh
MDf21quCHeAo7Sbz6zsknaBplq3XJs8IEVhSpWMTYQqicKraftufYCY4DZ48TgX5GYuUbb+HzfXX
ZdQOdS1SYzasdUSoYYXuI6EOzjfHLB7KSi5QrAuyfY9/I+tuNIv6eQgreIG4+uDtkZwuSi28qSsd
foUoEOm5MTVz6DS3xpDIRysvkvXUxNHzckVoZhT2k6Aco/TBt2KKqGgIONuhzn9SiHxfj2iVRJ+H
25mA48nI3PBOHZFJd7hmCZXaWnW7LrcnvB794ql7dqhx8jtWlO26tz3vB5ZmB6UYPdFCP27ug7Fc
ZajOHu06iB/NoTM3AgIaFCba3o5oRyodGmP4UC/zR4g/xc4MQ6i2y6ZqE5lHvROo1htPzTijt+2C
mdq9OlC1aQHR/Xmpc6h2vF8rVxPXgigwnsT2ZNcUrW394tpFlOJWa56Zl9cKzu7ZqKPth3Z1hNq5
nKkOfT/JWc6Uy5lvl1VHqHZ1mCnG18uqpg+n//OyTVD+lz7b/7eb3TFd2ydhgyWNV7714W3funCc
JpKpPwlqbwzDc0tgYzUzdJ1pOl63/Kw2ayc0Vo5M5k05k95B4cHuDwcmfuzhD1vOrtVB43KQOvL9
cHVJtaku6VfObWaiFBRJO12FbVX45KEGXauzapkHa7pCiaHZwwe7QxAyQooDuUglEs5Q+4naAnb3
snQ/U6jh+rr7z1UMokgrKXNnW4L8kj46+l7r5MVIyhpf5bKqFo2WheelCMjSogOGv/x18Pth07IH
E2tw1rKtqCoup5peV8MOGiFGtnAXNllJIryYdhVjdj57X96oNrXAJSSA8CzH+IN3qfRJHt24jf+0
vR9INYg/V1BtQeUEp//yurM/TP493QFJzvSL+T9vKMv/ABehIHLiBOSSf6RNum2JXVjwk5HAGWU3
blQf8d6X+H0wXv1n1SCKikNVnzLlYHFTFI+vx6s2deYs5vHa/+RNslx16aVer/XP67/+UZF4vz1+
UsxdzX2+LHrvIdbt+u51zLAMHJiCv7dEfp7eVcnFpgTQyO9ynyKWeaRaQoTCvrT3sPadRwpqJmcK
hoEAXfYCx3EelxOg2DavJxBx5YRhXmU4zfdqbKMFMMx5ZsqD2ozyGspZRnV5iNkWpSP+tVdF3t/3
qsi72qsvB38410h18kf5kB/navwdkla6i/W4eF1oUf8yV6lxVE1qZ+dn6LJN+TsHcXWX6SZY6gBC
EDLLsujQokebfhk5Jn2TQnWanNt60ruzR1kraBlh9Nx41OQOY+vrPIfgWKjfG44dQplKxo99bcWP
Rjpug6jV/jdl57XcttJ12ydCFXK4ZY6iRIkKvkFZtoycM57+H2japq39nb3rXBiFDqBliwC611pz
zJPo6gEcspDN/UVnhLzjmk5dOoCYV74UtDDb8WUuUNyS7OcsN9DIE02Jt7eBPnJ0alKpcZ6m3frF
hzQ1xWe3AWKF4wyMP4uNwNXHfVsWRDciVnNhnt3LkvmtHqz+FRPGdAWUZFib4BNf3SY7mVOJZ+T7
//EgtP4W4+uWomiyrgPnVyzSNpr5KQbWdK5dysXYvwMgY3M/S3tKRU29N46s0x4yI3FBStfIGTE8
AfMst4+EbasN1ZyTTR9NcWjzJ9wMi7NoUM0HlMCysJaZJvhKaqC3NR5Eq3HT9hFjhx9RXED4a6X8
jtiqfo1zDQM0xa6T9iKGdY1Vxbbjr/w2jihb+TVPE1EsB3Vg4UwGfTuxCEtQ88NejWV4QKy0sr+b
zuAkC3RbK9JexhHns0cR3BeHPEruvbbM70QLgP7EVbQoSBHZgLA0b/MzhfJMOAD6Tg8pEhVnmCXY
T8VQHqgrGL6Ifn2IsPCoSdVSW/W5X+tklkNhUM47BSHmf63kjAmgwJLxJ7tl+p2a4BU02cT9E5XW
59+pXagVgkMze6+Gzl6krltu66S5C/uB4uYef5gj5RD9UZxlUVptzbK6Yz9XGRh2MXlqJp0bUoit
nakmwSQjC5JN7jg+fFIqd61wNJdWmvSPvFlAWwdB8tVK+n3U5BULrBiATRupgDYGPOhl446ay/xI
EB/Qt2wP5JVYkRSjbNszMx7S+3RSY1gjJECIdD74o+BDTYH1pqAV5+P06rkdTD+oDvZ0uPW1aT6T
FWoqLRWeq8Pyrj5nWHKmbrnBEkd70UI/Wwy5bmwNrCNfatM+uKqTnxsowOewho+E2PI5t06CV8eP
Eh3EmThQ4DZUsxACdVZRXiH6SqclQ6Ri6XLdNpN4Ai1fuevbRlvszW9NsbEW++7fc0WXmGFK+dI1
2nqLp/iwvx3GNp8MMZNNksD80zQvR4n2e8q1bfkkrEx33GICrZ9GE9lhmhRHbWqJrpq3zl6u+6No
8Yz52d9mcrAaQrmb3/rEFHI4X5RmqNYdMd7yPdTkdNnVvbkFyc72Kx+8t0RLp+rCYNhnQ5K+KPAr
RH9GvfR2QA0G6s/z3zTk4bOEahW8FFPzQdHrizn1GwRIkIr0LuhL5GuZOvhY3LlFrwz7tu/MR7yc
g0udrUTASq8U0RDxIx0RwDQiGvE0zWv/mOYFqyJ0/OW/rxY0mZT2p1uKZyPYA8tWWTmY5nTL/ZEq
6LUuxepz1N4Tn/vF0mX7IA4SEpoVUAFKvX736X4N+Voo+kVnGsfygTvP+D1DdH9qivkGYLFZnPBP
sor60ZfGYRe2DoHR6TAYMl4RrERuXWZQybOhUNNNoWb6dZqvwZI1ZeiDok/rMJc1CqdYIYrs5zlW
QlulL5ynAkDN0tRyMrpTMx/1chPV1FSLZjik5AOzvJ6JZmMbyqmV9aNogRXPnjzjeqHoScwW8nxo
3XtO8C2Uk3Sf4IW5afQeQcS0ZxmmDcinPnnqi/6ed+uTDDLX11zbp+sajI721FVB24Hk30RJ9Fy1
rbRUVJ9XCvDvoznK7SI2IvlNHlEXKo35/e+pkcXbR5+mGkXbUiHcd2vEMBaZl9a/s6dDIRPOlWV/
QvjjSGoUiTwTo6Ld2f0dmz19K5VUhCH6ZY7TgosrJ2Ge5g8Arm/XFZJqreMJSlH4fkwxbP1ltBzk
JibLND0hOCaaZd7payvy06VoVmoMBcYGvnCdHLv+XI3bci+aENVfLcNvTqZXKs9+VM3hBH40LsR/
3dCMRwrZgyPc81fxFhNd5Ob27G+Dk5U51sGL9DO+0uQ5xYZMSXCazRViSbed2m1bJkZVMA2rT/s1
QA7ZtldAcjijy9OnboZwVwT61gcUiFsk2CdYMXttOnhJXpEw5GzMooynnQME7FeXOBPTxAzRFAe5
tipwA4AfyLoHM6qt7LXqWtoSr8IAn4psmMFCGLFu99xnZzj5ExpSptZ4P7oQQUVTdUDTW6acbEUz
q7FeSxX3HJbhm1uZX6NJguOZbr9z/Cy51H68L2O8+kR/MPWrSPP+V79FTH0HIg5j4ykd2mMxsxRN
kSIV2VAxcEub3vqasd7ko4y3k6wdXXlyIlRRzInm7eBMoz+nUHKG1zaK3qkPlQMFGuK0LFQo88HW
zQvtGDphsfQo119qI/X64L0Rh3Zd8UbgYMQWxXT3LZHJS9643OxB8aZHEgBvNa4h8sn5W6Hqx4A3
+6ONL9/18nGa9unypJEWop+lkr40gvAAsVf6o/xBy/JwhgmXthPlD6wEFFzaFX4PFE0MqVXPjZFV
oo0O6WQ1l6CnShTFP8sEn2QjWk2pxGucBJboo8qfDIZ1cZrsr2mp8Rp17Hxmfi45D/pwHgnuZXPF
SaVFpGoBPsqN/yg7hTsNFlPtg9uap39/QyjGFDH4c9EFGwf6jWPKimaYBrvKv98QViJRj5m2+Zfc
1dt5wvprL7dBijAmUDhez03XMPatlctzlQLiuSGGrhPE0PVQGpi64BwEPsEv1m2SxtdAdD41IfPG
S7HlcjMzX2fgQZZiQ2a22c/RsE2yB+BYK1G/IOoZxFlTNZfSgvx567+VQlC5fx0U80VNxG2aI3eX
cKzwnoLPm8LKicIeYXwyvqpKzD0VJBIhrnJ4dShLxuig9+8ip7tOk0arPSa9pM7FgofVhbxyDdR6
tyzEbSX0KaNxm/xpOfWpeftk3lPBNYtx+1C1bw815NiT09d3Ii+ZBN0DKLfuRS+NYqljP3NwpMg5
SN7gL3FSTl4rrbwLKgL8oOkJEKde7Z1d3qUzJa+Lk26w9u1Uecdbe3jVKpiU1VCSL5iaYppKKRPm
5tTD4giCHI1EyP3tu+wNyaXNe3l3/TJDJEDihdwf/QBfd3GopzPfzC5Nl8mUzf7qv80Vn3m9aSQj
u34e6u0AMoWP4foYR2ci0QrKBliuuWOEZ3FQk+DLCNRiL1oubHJoDK+iIa7x0QlstRrQxK3v0+f0
aST/xxLrE/GXxIupWTLcKRvgpGlon2GLGpl4T3Hy+EsQ4E7eFs29MlmKR1SQ7vIKq1kyS/VZ9OVW
hWleAWRbNMXAiCfIp6t6SYFF79TSo2HCfR3ndu+ATtYx7fl1QjQ8edBkT12yfiCIa2l1tRcHNzHQ
FBvy11GSqn3qWX2OMYha7eXpIKaIpp7WXCdObxf/cY34nH4o/wNLakxFlp+eN5rqEMSiJgs+7j82
eVEfVYnrZ/mX2leTHWFM/xjrjnekriuZ40vvLAy8MyBFTZ3/a1gM1LnxVlV6vhf78to5NbjznUUj
KssKyL3tr0VT6hvlKLv9+RoTiCL5A0iCd2hL29gArwvmbt9D1Q2dxltoRZ4tunLAnjBsXqDo9csM
zsOiHkfnZOidYhFu1V5QMYc70Qfu2TmFg0Tq0gU1MbXGSf9IaSKlYF2b88LIskqfQc/SH2wfN+Ip
kJCoBGoQ0fko1Qg1uGgsH8j7Q8bwukcxo9RxqMnSiQg9XVBYpr3rpriYaCoa4J0iCrp1rI/pIdf7
Rc3i8s7EmeNuLGrir4ov48XVoDnx7SY1F2KokuQvTm7rmwESICx8z99kQ9ouvL5XzqCpWnxiYoRC
EdrqfjoLp77MtdUjRtXsciz0miwpAioPYv/e8FWyTNOhmtJxop898r1ojYG8JO3vYPoUgfOX2jfx
pK0yb1y1uQTHquy8fVOH5tZP3Yc67qujqPCr1TTa4pGM/eD0BhQHKXEfIgBiR9G6zRAVguKq358h
ZgRePyDtpDDq9hoR7wZVqfxj7X7/1C2aVqv6RyJ7onF7w4jXiRhzMSWcSutuFxf6sa3s0ryb3u25
HUYHjdTmjm02tUOh0R1lBSSWZ8c94VE/4D/VCJ8R1FJHXxfZ1yKp7/Fncn+Y9XubYuCGjUwOxXtU
v1e1gteik755kYnKlvzQLleJP6iSZh0HNbSOoVVbx8Cosm2qRPjXToYH/tQnBlL70fRZMrcYVROv
6D0QFa3qATb7Fcns03iVOe2Rb8GD7fn6t98nsRdeewAV3oZqxTpJCAmxuovtI0bRzTjrSiKxjSFh
cjx1OgoFr4uidvNV2lnBQxAaBvqJHh+gpkZnUOmGt5BkoOZiLcXDunwIh1Ms2Tgxjsbh9rqw+N9Y
Tagw7Eum5VVbnWvfxrACztK2C6L4ifmvGDM3702AL0wLxPQMuqTaWbhSLouSlJuVVDMxI2sUEGFl
GR2TprHuTFfPeQ5b6layM9YotmPsczb6+3I6iObtUBYTdjz2t7euxoy6tQaQcXxWyqpZkx9YEqv0
71SSt/c9if97GzEKO9DRWreWDngns5FZ+oUJ03Maxr9WR2vsh2zUPPK+BZDOIHYQX2nOOoxLnNST
ND3EUa2sGqXky6Pr+rwyXOulsIxvPZYBH3mkzSyHqsfZ6A0gKMr+PUJLOlObCgApOYSZ3WblYybB
c1ZV8yGu7OIxC5tgifA9WolBLaitkyvhpTINii5PQQ5bE7/diqYkx90elBrxkC6qIeZ28SUO0eCN
KIIWOZS2alVUcrIMErJHfkw2SdZNUk7iVHSKQzQNX89k1UDgnZKrus0RTR635hpnQWkXuT5QqV4v
gx1irdceGtXJxQ/61E5nhRpI4AbyARdWmh02gyiSPAncwWhh4hDwWAFo/6qqJBp76yVvVTxn+xw/
UiJiRaKH4zO2BTJfXDU8i4MnXRq3cO8lYvTn2kj7PTCnL7dxXGbtZZf36kL0qXL11cY1inUVXA5s
XdH847eZf63xyVw4ppodgk627hRlwJdzKkf9HzNyD7+OLtdfAaZmZ49wscae7CJaoQFI8XdrGmNh
RoZ+mpkp0vLWmsYG04w+EmLe+zhrQjTlw/x6vxUxOZKewPF1dyPqtFPoyRD+V9ykyd1QK9KzYYNb
L8f2yZWq9izjyIgTgfSsp0Z/KLQYO7BpVph31josfDw0ptE4RG+NrynF2DkVF+KjVSwM7pUaMtG0
UxKHtmuzdemGP3+C0NMSZG84j1VwZg79qAInRFDJbyaIly0mqyTA7eosDqSX7/ocDFPtVidD1PmU
FQlFP6jJdUzlQ9fOeDCydauSeXa9kFeYOfGDJ9gxMJKUymGpO4X+VvTcum9TfQi292IAmnI/TZUt
yVm3OVIStLmyuiSlUAFlMOOPilo8JXM/rATRsmLW9cWIQTd2SjMe+lxR9hZKdFB4pSotrrVPcYDu
bWwvsmeVu9az/+iHyRYeszF7T7xEO/PymcvYIj2JwFSGJ7SDf8hZtELXelVa172GsVRixuh0i2wn
BluvdhbkLeO1aAaaWa/DwFIxJ+PTzAEqraVK1syw3WrVKllIBNghtQ66+yDrJKKQ6ZnY5tUgHXvp
oVUi74J9p73J1URbyUFWHIcpIUjwYV2VUvAd24pkxiO4ecR2Q1o3/jBsKNpqz/FoN7AvmBJGBKco
mvkSdxK/kdan1k9N2v9KGYjijuyPlIFq8WBF/UMdNHXR/1h9V6Vc+V2idW9qmybo2FFXadMLUpkO
4iz3Y95TgVyfy8AKt6IvmN6SXWEwQB6gWmOeHmLERGcTBfYRIqB1iGDHUU2Oy69lKqdPZ60aq9e+
/vfZ//+8DoVlbXjjWuQpDQqCZ75OYE1si0XT08NoLxKToolpRPhHU4zeJt+urTPcGT5NvjW9quQv
gmSKD6RiHeBeZid7iDbJVMkhDsTrtXkC03ZNANZ/jEcnPZmWhk24XLyX0TCRoNP6AZ2GusnR6G98
W49Y6Goa6r3W/A5NpmLv8N0EHohgsA93ucIzxsyRJNt9nL56A88wye+VtWimvfUEKDZ9SFWScVTn
3WmOlrwGcVZtgGkiNRDNcLLYgUdz7MJ2eNbSjzAZ09cuxiJDwwiW7REfjdIggDUgV3gmMTrokLL9
tKRgVO5ZH/MTiA+Tk8BbiZ/g2tSdp8xu04fGSYtz1Rp3CT5HS8MIgy1oLGUBUsAgpZG790E41chG
RYAxQvEW2Jn2qMkhOmtQ0qvKCMsvtvUu1Zb//ulCt1Fe/j16o5p/W42gZMNaSbWoBTFU5NS2KI76
I74/ajwGJMdMnjHQScZnXbH1VeWjaYbdA+yzcfeSieG63xYPvufpIOdpiX4ya1YJYeNXGzUNkXfK
wDYd2tbtYIZsWrCuR42uNgqAjLHaaq3Rn4vCzO8zCA1eGQ9n0ZVmfbtqpbRGOs8MMaCrzqNZNhQM
Tl0W4pxD5Y8X0RKH3oUbF7tEVVpKfpehim7JGitrnTUupOKQUklWTT5C3Do+GBQjvPQBVQl2Mlyo
pPO2RWiFMBpao57Koca5iiXPQtzE11te3MpBna110KvYE6mwL7xkHTpjddJJel0PeYRWV48NCPq/
B/zpTFxhTVeIyej836H4mOhncvRxrdeQnHIi7GF/n5ViRLRJ9IJ1sW3rW587FHxPE6VevqtlE3LF
Xxtb0bz1QTEdqWI7iJ5ssjW67YFr1SvIsrn6zLdTf4cCRHr2QveLTiThJFpNfQJzY8M0dZMH2fJP
pJ2kZ7Xx+70so1stjUZ6RqQUrE1CrVVHdeoZAU56ZucfPlT8QvxINh6lkEMBSQ3/krDYi74kd9YZ
KJ+1G+btXnKlBqeDod07May/2a0tzm5z7Gm2aLKPufMJMqut0m+uuxKf3fjOd/OLKKMQhRPiTPcb
EDeZQ6X5kLN7gWT0xzwjQwFWSeHI+07RT/jKYpFYsiTQpqY4yNCIT6meP0wVvbuhNAKIPW3kHkH5
zT5NCwt83q/qOBlx7z6ajGnFIYWAcGcP96JBNJCwM5Hl56xRxy3i+kSfiRGw3iSfdIWw7XSpw5dp
b9fhkSdOeO7xkYeXEd+LVm5GCfkLmN3TmDgkmOesRvRVvC9/9em5z+I0tyHRtP4xLYfvldtqF3Tx
tmjlQahdQmn8o0XO7dqqElW9REBgbzNbRFG4zoPo83JzxIAjlHfirO768Xom+tBhajO5AwMWTGhF
wQ7QMsUl3WY1gD2v56ABo3USxgCAyHmDxR6GbZ808UG1XfR4uMYBFk8A0pLqPGcJmGs99esLUnco
4R15i74NPkI2SN+MVOHr3NcoAIIQLxZAzqwesO6GmYARaNwckkKy302/+oExm/0Km8eZ6bmSXDJU
YpC/ECP9+wP1H8pdW6Oiit0QD1Uepgx/Kq+KTNdPu6KyLn4N6Vu8eru8KeZxF8Y7Eb7uJZSquSzH
O/HqFaNJUP0cBQLzc/R2rRhVjR4AV5Y//K/rxceJC3zMw+ZGWarDPi166lpqH4jX3/IBWKOgUu0W
v8lrVMYOne6gq0E1ZwPYXfLSBeDqmN1FZxfaUOwqSepJGL2MdjDueiubMrJB/kLoS4aTpA08JGma
nkUpfVEXx7FWshcD+leBHfW6MWq8SWrf3KD9KdYGlJtLM8FIpp3NUMPWsSl4fgw7w9hUHvQprw6t
i9Rq5wCp1MYzfH2j9cVOrrL0zZAozQ8Imh5xk4Pg66gGFrdm+5xU5rOIcv+emlTpz6lW6yrXqbbT
v2RdLmHBqVpH3Z4YcGBSlvhbNtDMfNZ0zYDjjUoK9qjVnf2uJuPZ5KZ8l7Xiw/J7803Lk2bmYCnx
gmoNSaRpthcI1zprHrV5jMN0WBQNu25ZqtulXfj4yqRSu6Iw2IfLmMvrvtFrUEi6tVGl3tlhbJDs
NKgLWwDn8h5PkwzvL8SATpAF66bPrbs8NKSlaQ/jvUpZMCnArjmnYRYvwsCun4C1szmF5fzMg0ub
NUmvvAYWxhNV3klfrHF85V9SfmMBcLTGwvowumSlN5kPV0NvN0XHP6fV0/g0ZEPxkObFex9qypvi
6fKi8mC/RxVCSCWGrzv145BsrUtq21a9Z8lvvmds/Nj2n7rm1HNzb0dnCDd4yYwopapgTlIr+qbD
vPOLqPkYCpAM2Dvml8CNwUgakraHeOodbQ8jkBhsy0vUmc+dMzYfUhSumsbQV2YWqpuBCPk806Lm
nGSuttIaud1bVLPyQPSAR5d+/lgl+OXGvpa8G8W4UvKy3kcZaCwryu09iX/rehBNkz0maxDDX4gB
sIjgT8SpnISciknXU2e6XKvHFB/iPz5GTLaDuoOkm8VbVQKK1ndyeefKwQTPT9WVR9XiEwWPKS8c
Pf3Q/Ldu9MdvKS/mic4vP6jFmG6kULc3uuSp95Jvc+sVVvFeeaBsp2tS2/7RqHJ2yRM9WjV89faG
hjJbUlKLEl4fPjlMeF6LYbLjafgYiNXHdNCmVYroL5vxkcrPn123frKSj6LVuSD7kBhU18/4f/aJ
DxF/Q9/Gr4lGmYAZ2Dh7ypr3BI+tuqsT+16VQv9JdJl421ckk0/y1GU7JUxNapDXYjA07IRyMqLb
oumoAwEmc61bcljNq75dIq+700C6nEzYR4+1j516HBGXUVp8IhWsftopTIN0Opy1qlOdCk1rHjH7
/WMa/hXfYX+8aBCENzlxp8TpqOJVC7s89Aa1a+Igmkk08PszjBTquandg+Pz7sNghzSXAJzokjrj
iyY79c++0eRGpwygWIpRVhn5/t/fJ2yc/0532AhGbKo8Sa1ycyqK/KkAp9DSZMzCVL2Q/yS7sOJZ
m+86PKFMAkkPwHq0y+g4a2SbP1vT2K01jYmZ9fRa7/+a+c/rxMxq+szff8Pv64JIKtddmY4zt8VP
FJA7xjsmkPeqpWbSNvFUnHrEYaAoai2FMSiCvwcqM2YXICKftp3IC9wLdn5koGSY0nTc4NmdUbob
0RIHvQoM4GFQzxUDCAwViNBgWsce1n4K79G0bDSAjXOyhsAFZRQ+BGlICmXqEmdSQP6h8UaJN8av
AcI15SpNvOEudKoljnLqvTetWrFdzxcmPHHKTlKD+s1Q3rN+iGZDor6XBC6fAsX+GGvVv5RK262G
1FV2ihvhW6FrPhXDXoWNQOcsCa+g3qqNs5Un+WOUp+soMbMXQHThwWgIdolmT70iTy2jXpV9mr8M
owrcGnZOljd3GCMnC4IsKvX3mclt3hnZHbZco1JRMlpJ0palRL1sE0Sw62Ecvxoq1gND1ILrMwL7
0uQqJqBD8i1pyQlAYC8fKQ0yN7FGJv1/zCAgly1qF7suhDzKasxrovRqkhzZA+fLJJeTZ95l3xGK
uB+q+tbUTXUfoyzWN64Fs17VsSxQrdi47+IMkhGRkiWiC+NVzqWV3xvJN0WKf87gp5d3k+hsaZnk
Y6pcr+Z+ErEEn0p+iRE3cwiMxh7n5uCVmtNAsrv9tUTO9RvvEAz9oZe9wiNEEMxqqUIPWuF+Gg2d
+sNT9DviptF7ibZ31lIK+2LnEPlYlEZP2MMqC5d/zD02E/UqpXT8aACd2/Q1pSxD0Pp7tzcyzLIz
+0j8LF6FJUgAfmNAGTQSyhD2zWrFGnw8asWANkLNNGzopeE16nkH5L1DENgtjz36AyC29OtuhYk0
9NeteHD1Rf/HNDkqjFk9PcGkAfJoVhs/p0UAMJPI+cGrPXrR+S8EolC+eeAOlrFp+4c6LMo7LBfd
OYBd9V2BPOLJ5rdAlrP5WEcOlVGOuqvqMuCHVYuXKEvuEjMyvyVx/IEXT/lkFUX+X0tf45OygEeV
o2i6qhBOkw0dudvflSAQTRUrbrLhIhuJcy71Zxv25osGLgOMt4NiII6KNwBs+QzWf3Nqu0J76FUF
tAb90YjpwtAtfHQYcy3vccyenliiGVTGn00xamb1Hj/mB2e0Ywytg27lA7g8x2VUznuiHW9aMj4E
oi7XsbfY2xc/KjP/qg2x/SIh8ZwngPW3ZDN+1HUl7yUZD9O8yYcvvpWeK4hBj+XU71OMv/B0bfjS
ArR1s1MH6/S688+iUV51sBLnYr8vtv9kbPpjoObG1owtvV4bmQyA2NDCNYQ3VpYIx0m+2cDXr9Fh
q1MWVEu3BytMPRZIct8dRNv1su4wuaIQZu+Bkv89IKaYucklYmLtlD1Avv6Cq/m9qCQUtYeo3OPD
1CUhGnjwcysGMWF3C8SX8tG26mJpydNmCGt2ECBB/70OUK6qnvHDsotz6NrSK0ABYx6FpXI/Ilbn
+a8Qi/t9eeBSMyYu53/uerlpePqPMmjPozZ4p0Z3u40VYJBZISuYZZ6ZvpZlUK9sCws+qazSV98y
3wDuAvoqxgArjmwvugcHB0DgCSB+povSgd2frpbuQffl+iXINjrmTa8OGLs9ac9yLpq9NDyivzmF
Yzd8SUusiUOjePK6Ot53ioZtzNTvpd6JorriSauHRepAsJPjfKXXNUtwVvIHisf/PNz6ZKvulnpW
arhiMOU2IJpUinZLNEvWIu1A6vZqEj84ReosWW7IvCiDdh2ESXHwiiHbYjyU7BJS8Xs8v4qNFjYN
jJBEWclei5YiHBP41mF/BqrrznM7rS4RnMdZryjNq+zD30/CQfuqulNSM88+yrxaDZGLvcpo4GFA
LSrEZzjGkRd4Mzkjq+Ba9bfGCx61dkzDHy3VAVuRAuorqkxwqHmQp/RQZgcTpz96EGOkKK5j2iSK
/z0m0kr/vM6JAPFBPFWv6gFHD0yKSh1/Iyow0cZquyyfGNqTRrr2LGmldzEMyBnfyObRkT1sKjzv
B0rFLXa2wRuxEIUHBb45gIXh0oG2WSWhaj3aJWnZADTLR2jOufut76VSgGRTU+lsK2O2rlkM7HoP
XJJXsN4s1Hh4ywpvHzhxfazkSFtbRPJmBD69H5ScJqmu/ZDy+i0jW/piNVG+KOxmPGlWPmxGTc23
mtvoq0iK/T2klGAV+5Wy10olwIm2wHUIA8UXrYuf4QA0H5RtrJpI978OEdyO3Bz8e4QRPGmK1N94
Zas9WPgtsi1WjXer+8KSGbmBMCMPhEzB7PNuPyXcukmvIAYocfl5pgNDh28ApxUTXfO+xbCszJ3+
tbWHAWMhnVjjVIhV4zUlN5LzNMRdcUDXFMyhEQevTRZSrsbXA9sOms5YHhuAxOfSreuHLoseVdGd
afEmwSGR5TezCN4R+ZT8b6nRNXfkE/ivgB+4uBVJjQHmYTBliOX/LraCZbmQQE6dRJeFdd2mjP01
uQJtH0c9ggsPjxY9r3gyyLG0qJSmeYrMHmpf2XZfai9/CPl2gIuWllEUZf4sDfP9oLXeOx40CPu9
QL/I4911YSBF33hQP7u1rr3ktTJumiT1l6LpOC2wfIk77TrKP6tLPfPu39fp5j/efaamESBWqeBX
HPkfCm+lG5FIm4X01GE3Q7GOps0xfW1PcpdEu6or3RVyyezJzSbbZDXB2526QK/mJr7NHdA1bgcc
k5BKrsIgT5/ywgdpmmnmbXoiQ6QSHx0jcN1d504fbUxqErCG6vwq1E7HhpL6ON7XRHw/yhpEdpNF
X+qq1edBHab3elSqm4x9B0Z2SnjvoRqdm1LmfcF/ee+xKBcXtZ0VEQWl8GCkEECdngS5kQRPlhfO
1CnB7AO8eopA5gplghj73RpAFH8am66jbMP6D6wMNWCfN0ooTjQYBrKp8YcK9L9XH4RvXJ1yQutJ
I1e5iJohyl9iw51RMxWtqXyq9rbcoc0Up2VDcVs9Ha4jqT5gCCTacUVd2zjYcy8xqCQ1x6Mo3BD1
HeLsU5HHp2bXGQP0iNrUN4ilYAM1bcsCvLUfLUVl0Wm3zV6RCutQR/h5VaA1LqBKvNm0C/pI8gMw
BuO7uCiRAi6ywmYla+z5xUVV5HFb+rZ2seKcpX58UtXc/9503dJWK+6SAtavOVDdgbrvqwUM/dVR
6gozB9k4ywMQzSwKzGMd6tIG/aG8jeTIPxrkv1f62Ek7x9effZeAGkY+5YEQnbOnPjRcScnYPaVo
4nhXdsOHS3lzrfMFocCMAoY2vHSRgxGyU/68iEB4cL2IbWvx+6JBpL5LUF1lrAbXi8Lpb5q2Tde/
yVWl7kmG7j1rqWhZt7qTLFMKO4Pnsfa+4j2oHDoNt+cxDx0Wu0QZK5e1bNX33kafYpCFJmczoxic
awwSvNRs2m9e8thYdDL1myA0zde8/VFNde51U/erknjKxjZCa+outDC79/ToNbESFzwaWt2qUl/A
GLp3okscRNNJ4hWB9/DwqV+vVHXeJF25TIdz1GjD3p8AiGRAEBNPZ7eD6Iu8Nt9geMATym7Zt8mP
aTQVHMeucVAmCaplUk+r2ql5UCf4oxgFQ2ocSufRK/tqq4Kcf4lGZ0WSznyUe8t/KP3uMZ5EYJle
ORs8QMyFNKoYajbwgLK8TDcd8feFuGsVe0g3zmA316YYTcx86yrD2sjrH8a0Nesp1F8RxjHpoimF
yrGgoPHsZt+1wZIOlTNYR7HA9ZVVYMnF8brmVW0TUyp9YvgTnGY5E0F36+QQelrlU13NkoxdprcA
V+Af8tBPHo0x/LN/ZNcHSjV5nOYbTeK86eohHqjwT6DbXqLGX+riJwqSfMvSHzsQrZXxSzL4BST+
OMM81T7WkY9hS+0txT5zSJt8mxAfnneR2jwOvZ+vc1sLVyJR6EZg9pNIdw4R/2UvKaYEsjI8U071
dF23U7yE97omySvWxhZ0+kY64pLM9jKsi1ejju69KdbZhvnOTFLjrYv6kEJxJzgVbuBuHamq1oHn
6Oc4jdWZTfHF9xpLgaj6kbqy8ZZmZ4LBGSLCXyeS9Lnnz6GU6oUQH7HbnPT/aDuv5cZxKA0/EauY
w62obMuWbHe7PTesjsw58+n3I+QxPZ6wM7W1NywCOADVaoskzvkDVn0vMuQ+UXIAzDHXiLA3ETWC
rKZkpIaKvxWjHTTJMh+/YUWWjezVPf47XagEzR0un/Fta+Qh2mu19dKm1abGH/J7invBylHi6ZLw
kgSyzbS3Sdg7n9KmexIRVRqyYQ2TT02RlLvWxvNQSdryoZ2TbyLCQniiMLrxhOcr7JlZb6SaD70M
mUYOUlzolGBkX29GdCIwjFGyFX1Kh/BOU5PyLB4+OS0mFGfxZzyPLa1G89+13uZ5Hn+I//z0d2Tr
z89/0EgalR+FQt2ftZA0Q6olXx7Gp8lBeV3B5CFMAdk4jt6tuzwybwQxQpz5rccGSIfjtI5mQ8u+
6bxti349YPceHj65iZtSH2yq5/JTbMW4mnOr2o06pkOml5EVnrGyAjWLf0p93+ToE5UQ1hAor29M
7qyfLd35nNmxei9aMh6ZWhY9xSFZGwUf3iP37WrtZ5bxAuP6hwXy61I4tXQXT3i7pTDM7kZHwiky
Hi5B09WQ/9ofBkq1LxWZNbAL3fgcaVgfhVVyjke/v8sjWOihbed3lWN5+wj7xUPF7jRlD7kZ2xKL
OVWebpOwxbdT7R7HMlPdCP+wrelQVSh41v1wTMzJ+e72sRJJe1wFv40VOnApdgd8H7627hWn+qrw
a8/UwnrWR93bQQfOdmZZtJfALE4J2NSXBDdQUVeSG3SJxj4PzlZUXnopiA7DEJo3XgYXRRx4fAK5
y0vk1mae0Myr6n71Ks9bKjRh6XwJcg+hTU2ubmxrbO4pifEobcNxoxlDua1iT7+vuDu5vVfaW7sH
UbCCtY1qUxtbD7Yn32vgur4qAGYw9M0zrE6Lgg3PuM1l+znAavabbYc5jhtVvYmmNtqZlay43AH6
Z8c0sRHVg+67Dx2+8ss+WLXaU5fpzi+jky5sivcN1fn1aMFYGGN8MBqlWfVpYO9ivXFu8qEe9qYt
4XiWZxtlhMWO1d9KBi78PGXtsO0Aem1zr2UHnjX3agEgrQZF962N+7NNsfUnJSdyNnhy+V5g4xI5
a6cDixFsPwJ+pwVm49SBw09uBz+ILuJQlrJyI8Vg0uauWJIqN0xtY1MYuXLqrRFAfV98GeziXJpZ
8QTM9EmpHCxRbUX+lEvK59yfjeKjoj6NRnUG2Q5GPY0itnA/I7nNbuXQxz1lGA++lYY6ROxcv5XI
PTubKTDTl94ka1y0crUVTWk07+2C7aGpdv1dazbDypey7EWXonBdyW1wozrtCdyhDaAXFTHBoAkc
zko0m+Ii8Hfp2L/2i8GYJCbpmjlEtFEb+02y8gzn9vETlZHsvkyiT7yd1HfjEPFLmnrl2Pd191m2
uVODdU53JEl+8NztL6ndaadhsPZGoge4ZZuoA3N2EYPy6PWXbrCsYzHF36gxEtGjkHBwQnTJru0Q
RVx8mfBu8Yas2xRklj/zGtNuwJLzWJubpmY6ruwoLYyeqdiGDv60fVNLyL+YGDZfTy29ZZvEG9ds
K0tv7POAslUJ+fW7og+cY1aP53KMjHs7bXbsPje6g3Var/CGFzXfet3ozlOTFq6a29W2Cl+mivpu
xE5nbKP6V68/9rbVf6rjwLktvQnucJnAE4hbWBERt3Qk/Ly93ON4WvBzPqdSW5yz+czSlXPKTf9G
dInBLq/TXd9rPnYMRABuSu8kpfoWUxLOa8t4qmK5O/S1WbmiaYX+ROYt/hpJmfmEtnD/kLa5m8yt
IoexGfpdi5/vIN1O8wE02etZMrv5dIH5delawpZYB0YxpQ2u/jbTMusbYKm/Sq+wZxeG6GC3ngMl
dEj3oa74pz4M611QafEdpcRxi6tmeT/Z+A85KdIefe+fHZ7M+zzN0xv0iHG24Oe/b8PcvtVQSt2q
ozzdD2WTbzzAHw/tFCM9rffyU5Fcqgqv38Se0gu61tFsPFHhQeI09xhahuS9kuoFn7KTXPJLjxOw
BUpW/xZVreaC1EvPGmXXPUAqed9hyOSWOf7KClnUg2KyWm9I8yOjL13b0pSvJhsLVa7Mn3aRPiq8
Q7g1WcFzr0kbxEWKXzqksoB74Yvf8Qn7IM7PRhZiajU2dzY/pV2s2v1uMMDKyJZNbsEM1GfZqL+p
Zhr9yswTKE0EFvgxn01qzy9WoBVu2Sn1A3Iv7bZMmvzWHqobJ6Im6PlSfYYy07pZTSWgxEUvyKvk
pxywzXIy3klMW8+20AuxeJ4046SCI1kHTq980fvxRA7EplDpKNyyt7Vsll/DwJg2vS2XR9KU1kNW
9z8hC3CjpGrPjrg2L2ndRjda6KPkl3bjHaYobF8M41ukFD48g2bcK0HT4oDLKxKSRZcWztd3B5jc
SsnS8WFM9R7IdCVvq6xrn0lPUCAhIpxfnO0yTy9qX+fgAOq9jMv5wZoc86BMUX7L/2W8G+XGvHf0
EiedfparGiJnj+P7eJsV4MuH0PGeDF2vz1Y1HGOYqb2GhVFJudcfmuQUIsC3o4KMb4YBuMvnu1yb
fVgeBPSrRdgcpIjdIGrFaN3aqxZN0ydZ7rIHGUNSrWiMG6PqElfTu/7Qtoq/mWwle4FZ8JOqy3Au
HbgKuRb8COd7rhE7q6KTCjdUycOOjmweurAbd0MXZw++2jvkK9v6O3bWiHm2Cq4Iyc9SDq1PpaxP
G0WJXzCDKbDl1JxzOh8g2PcrnORkjE4lVVqRCFLWU2UVm8CrnLMIdBxT39mR7qyWPpTdIGwY3Fjm
VURYYgzm2b6ufV0sMZWdD6qh66fnUfKDjZ0X2UnySQDCGeT9udOSW1zAfrNizTmFGvvroH6cNA2L
h0lFsNaB5V5hB+fYyqmAceFO6GsDPUEU30lq9ZB1yXiPe+V4H+6zMc22bI7DfcFOYa2brfqM3OlX
rRqGX9TnJpDKvKiw266kJF3VjZNvenLf3C4TfzpiduwGumRcBu4je3nEXTYpTeWTGfnW3oulDJHG
jN+rknwBM5Osp9mmUpOL8XbyQI+kmoG3mqkN6AHF+daWR+sWk7C2Q0mpfTRyK92LvuWgYDT2GlLb
Knk1C/gXbyMoEtb1s13jRpRZevi5Q9R93aWGdo6dgC0qWAjYgbtIm8C8g7AH34MQZK+W/WoKm1Nf
aWwByVA9YjhvrCBlDwfRp6SaueqmBlKxZJ8jLbR+UovCBcFtPN9+8DXekkNV/ipL0ngEeToddQmA
0cpDOzkc59REKfW8CMZfpDpMXno5gP4IHGgGLtskwIMjHMcOmTPNdOPBrjYmjEwjCClI4t11KxdD
dggnbOrsQpbWpTWplPYc72G0+gff9E9wo/0AcSCJBEvc7jylyi/k06AkY7QLMQsL9MnkrQlKbfXJ
zMfoNJDXIBXSVJ/iIrfvnFh/4u/HfJpG6CnQwX9niFuzWszCbSrZxa3LjgKwIIiLgaisvbum+C4a
ZhDIG5yc47VlVdM5RhprNi0bgNpr0/nah9rHTk1ssBdziBhgt4BGioQGDD1Fj/WzbGS8AM8aaYNj
lbdtm7yeJRoWnMhG4iUW9jUWlnPM9ZQ7EX9XidxtkcxHN9FAclKSoXbjn+adxIE/A+fQQh3S0BY5
GZXJAyCNLk0p4XKZc1vkDdbChXVAHIVv5mBUhnURfY2dH9W4nvZ5ZKsITEFVahOTKvyAGpycoalS
jndUnbSzPI6Gq3mBfwn41LvRGpO9xNayVP0JetU4pxDuQbCuO0PWeUyD3HQKFXJJpL90sNROQfdj
1HIKre2IR7pN4rYIY+tYezXvYvOZEiOfc+0UbXForDuqvOMWo7pmQ9qUEkUB/ayXkhcvDuLfMBOY
FVGk5jP3e8VtIs9/BIsSbnTMy+5NrKGGMP7K5ooCfFsB3m8NHi1zUxx6RwVVazhkByBqMaQOlnnM
+rXUJ+pZqx9CvYapJ5tIr3h8wUgioJwsO1WC0ZfawwbGrMYtJvIBemwk63CStIs4lAEcN9622q3i
y699VdO2FGzU8jAklX6N6xXljoKeeYu/ubMtohknbin6sQnJtDhoWD8pgVk/9HW/khHBfdKtbuPE
snSZX9S9tlaeNRCrtyQIvGvTKNLUjcY+2qZqEeFc3+GAUSD/v0OCKaEWm3+3cVXDOaDvj/zWQnbM
uNEaKGm4o5NMO8Px7Ju4kj4HUR4/9FD+9Laqn/xxrJ5y0EiF1ih3hS9VT47WG26HRjV3WJq4sHg7
pSM14zXenZEDqoKL5N1hxf1Dmabo2U+j6hDKOMGXjh8/m3CvN3pfh3sxCiMC7c5AL0CvMIrNBCq3
sfQo27r8wPMDGAvdg9VBxAtyc2Wy0byxpAnAYGdoe0OrkzUqIiYUoLhGsAn0GMRm81NKKgH/Clte
k9dndJSVXZHzeJdiyyDFEqDfCUx0I+aqTufvCqVoN9e5LaAznvbk+eZg3vDqbT6BjBejcUfuD4em
8toEpsUDaxzkrQjO+oT65qAjZzhfV/YxL65aEmPXucPgYQeWyzsRrHWNuq4C27uOJmbdom+Rlvvr
3LCn8NZREhL/hHgKJJcKa7zDjGdvWE533yF9v8URsbi14xvQJ+GTVLudIvdPkoJZcFoNn6EFOadc
z4Z92cFGlLShv28bJOjCzoGJLoXmta9RvmL/WNxduzrECu50is2eXKBzG7FjBmgeHO3e7u/FGhlO
xWieZOHOzgY3tbKeV7zQWgOfTm58HyYzNK7vGcmprwXedCtQHsZ96hnRHt/GY9NM6bk14k+tHPvP
EGzVI74WKF47g/9cxbhZkmsft2IU8ECNy3biHMVorlePaZ13Zz+0tc/t17pM/b0a5PK66I0KxRCz
WuPEjjN7RJETTwtkkJwCd5DZOff302Q+1ZW0VN13Ae9O9VQptvFI+sA3HjxYhZ9N/nmPjg6Md3D8
zxp/bRcvyY+iJRm9fh/544NoRVOGBGrWfxetin80fOSwpNxaBp+nCu0ge6BGJ1aNmknbeiBT1pEp
afejJ78edOlgSb1/v3Tzwl8cE8/HV5igpT/RWyxLRyrFHwZyP5JXpQdbYAkWIeQj2OugY9a/Xc7r
2DAalaJ8guC9DftmfLEn01tPDaDmUcnkk6yS7gI7vbbReoHQXQVuOLugiAO+Sq9niWbY/LwznuEW
JG0xqrydJXnqbIYOQsmHAREsRvtW8t+NQvbBfsXsa7IS5F6vq9a1jfLkBHCvhSVLgmWcsiNyYa+H
iFeFYzIfxNkysMQtAx/i/kXIsvwEID5eifWXeaK5xCxX+hchH5Za5v7tp/zbqy2fYAn5sHztz8C8
D8MfrrQss3yYD8ssIf/t+/jbZf75SmKa+JRKh1FcG4QPyz9B9C/Nv73E34YsAx++iP++1PLP+LDU
8oX9p6t9+AT/ae4/fy9/u9Q/f1L0CireDrXcRfGCV7tw/hmKwz+03w1RimJWltivs67tVo/z6yrX
9nXCu2l/eQXRKZZ6P+vvP9Fy1SVGpu48bZaR9yv9X6/PZoatd69HvJ0vV7yuer3Oct33vf/X616v
+P5fIq7ewIEwyr7bLlddPtWHvqX58YP+7RQx8O6jL0uIkWT+L//QJwb+Rd+/CPnvS4Gpb9cjDj8r
PRrru3YIrE0FIt4VzaCbOfB6VoPcYRSMluHKpe2tJbvO1V1SY+pXVw5vlPOwCBxGH0wc4JVbWNfV
Uc3xbFqLYb/b6HrinMD8wqATXd3kJDelw1tgoRbqTh01a61TVHLh/bmUGYBeznZtVzM34esmLN3g
7CHpKU6NYYoldzF6U63XiUvXYgXneVqEynGdfPXCWjroSD67WZrGO2pS5KPkNH8AlbnXy6y5Qz0o
e5DIvtwaTnMWYyKq5Je7dcxqWEMLzx5EmBpjJRaQbDmKENWTeUXC/3xeVQQkRQ6GS4+U1bLQv7y6
andny1A9kqh/cWVnREpI9b75mUYGLrP70wQSa1yZiFmcRBuzycAdEud1eBnQ30JMXSIkHwjJ+9dp
Yq44iDjnbRWjjINtrkPeVQoYLVoVUQUQp+JAlhCR0qX9Lii27RPoy3H3bg7I09/D3/UirpjY7qDJ
PTJ9aPhj/WbedUpo3YmzBO+Krsva04d+XojCNe+n/A19mDA0wW0X+8gP/L6GiBCHgu0tskZmt1v6
xFmQWN0eGuTPD/1ikaK2b6piMo9iUHRZSb9N5bE/lODtwUxSJ8TIyeArstzMrJxrvxgU/eJsOQCv
M29EcxICeOLUppjiVdHrXDGt1kNvHWpVg+dZOmyBAHRuGE2qs0Jfrz6vSoUkCaZGEn+1QKhJ25nD
NnLy5tz7cnOulMI6Wp39JLqWfvSknoy0sdlrECoOKXDkran7nTvOM0Xf9RpipaVTXMe2/PF6HTEg
F9OXNK/qnaDpijN0iy6vfN0P1F1E+JxidR27ngvOrmDvIgsL2qFZO+hyBtRwj3KjaQm65mWKtXYp
mZx7klz94bxRtErG2Ztwr6m64aZRVHPl1126riPtlTsdS61jk92AHb0ctKJGrJNsvuh6F/KReS3G
/ciGjv0uVJO8XkwXRGzkC1YhOv8Yp5Gz1jWI0nVimzfBDIrAIVL+Lc2Ru5mdNJaIwFQURIP71FUP
H0A/cQr4fCs6rdktFP6rQQJknb9hgxDpuclMn8rRnAHkl/IQUkVFuPJ3ITwE2VN85ZruKppXCD3p
Oa6hGnaNA2rRb5DxqNFCK+rLrFCwDZsqWgdIvQcuSMEMOEgarXvPqS5FP1YX0afMfS2kbiyHyNFu
RVsMf1hnkKP7uvX8Q2fW/W0nG92tg5k1ZgtzO0KF/sZW7/I2H7L1dYDkE3iAwWq/BZjbULhXO/SX
/WK9rNBm0etaH/qCeT1PvfvQbcqhtJPU4dK+uYS+e668uohW3uSSQ1DePWGujx1KgDfXGNF+N/P6
kOm9UHZ9QE8uDD/0cSUqpmkSPvfwwnbZbDYnDsnb2ShM5Za2GO76+DrjQ79osoPudiD/v9R9a08r
Ep+wphxIzKkeSqflkHn1a1P3m1ULTORWDIr+69wONo7rT9W0WaaRVffWXVEq7lXtVodwCA2qR91O
18IQELBSbvA3f9HGNvWPTWb1t1mUsTEN6/IQTUl5iLXElh96g9yBPNiZK2KqOTAWjITRARndUnUj
D3knuuxAzV1eRnvkQWpFTl1Hxbp6Gqxpz2NOuYfMqt6LsxQfUHUK29PSr2LddpuqBmI8hDoyoNqV
MhTGzuJjQ/GjczmQ1uNfAup7HUqIWF+HQ91BqvLtaiK6ni855BIlGa62fICgyurbrtavV3vXnyUl
6Bh88fpJPUxJWO7IU8uPTpsiVCl55g8VO4+gTftvdpP1bgWp/+y9xYaaNX2I7a0vFZdJSvSUfYUS
QFuj9pU4NemkzN9rCBD11+HSDMlIgnR47cshVmFajsPOPOM6WazTB3NSrwzsVT2PVAhzKWuxojkE
exHyccq8NtTaENV3ZojR3CjXiWpZg3kPZj3b2DVCw/zXmT/MAJ6IEpdfAzNC18Ook/uywvV8wMxw
a8BzeRKxQq7lj7FyNxmUaYA+SGolrSyFR5LgDNS4HkCGiWnOMGJZQyhMjAq2gRi1bIAOYlTMzVvq
kLKj6U7leqzj6tTJV9XsckC+ngx8CX5qaYrRcnaiEqNpjqtMpQNoqhVUfp12pXtJfY9QCQye+WwZ
WPqCeRQEh7IzI9gKIk4cetSYrwNwN35MVPimvqeIukwQl/iwkrjEiNoJitAsLIKXayfzhwJ9VZ9K
YE2apRcbcwSOF5pD9AIPCjsY+cXnC6BYGCI13LfKS2kogKyK8XHMe/h5UpxQCfeVFyuTLYqfsnfy
k0nGAJE/2Hm6WDVrsuowkO/9d6t6g4o2hiTh78PL48HobWOneB3MbPBZKwSxuttQDf3noJgOfkm2
v7Gj6Skvc3eYlb7gz+V3aottlD9HQVrk3dnEY0aMOrFa8k9hSTEqloSV19+K0VCX3y2ZjRmFYtaw
m/wHJYWECoOTg6C32gcZwfFDawfmFrMr87M0hXfiObxEJAA/D0VoGdugNhBd1tE67VfVZJQ78Z48
RaF2o1uZ++FdGVIlb+CTLGs3RvQ6+tonRsK6ejcyDjx+VtdXdQo+ey2vH+PZvlFLElR09PrYyL3U
3701KYr6J3GYMusAObo4mRJ+diyU72vFDh/EwQHgUcRg8UQLbQv1VOrNjdbpGMCkYzrs0rbvuMky
YeL3/2ClSePO/lu7HG01TGIa+Vg0rXUSIaPq9XemPe2WCao5xXvuoLDqxQSozIbbIJ9+jbled4rv
izwProto6BXeByOFT/EpLGD42LZ7xkrEigOo6WQNtqnf6vPyk2QX7oArwqOUrOUIsdK8rfvH0a9U
N+wxvhV9A4jbW1BRP5xZwFR0lbmOVFAqn6y5qwedvo0rk7fIuVmw6XvQjC9iTITrETxSJ4Wy08ie
fhxT7wXtkP7G8f3+ZvQGUOjiVBy4vUsSvhZvAR+jyrcRESOaXt745Uq0Ec4NN6oxddc1l5g0j0bP
XWaLdY1qfP0c1yVEu0itJ7mv/N2HELOWeaL6zqfAqHBSaR39aHdSCHZwkjkVh6UtxkWkGLaQynqN
FG1zibwOiVAKEqOr+OiMiCCxhjhbLok3gaS5f3k1EckeNUBGD2SirNbDvYVi3joalHgjmp0T0Ndp
w31nT9aqR4Ni+2HA65MfAfWWw8f+fDgGRarcVFmVmNipsMhgP6pj0d/5qt8ATkqtrcPO8oKofbXy
qqk/iKY4xK39IOtddCtaZRQpl9YY1hkGQvf53HJ0379AzFymlKhwnNrW2HtjPYWu0zaoDDjpVwX6
d+ii8TLxE1FRrxPT5wsPetBv6zAFp1RWLvCe/lJZcvAIEQBcpfcoDlpkNiCIDO+YzH12DVB1miTM
XeYm1fr2PvPVY6k7rxPUDgiDgdGg6IKKlm6sqUMHdY4He5vddrn1a4mHGgi8y8Tdbg4ou3J0/S4Y
96I5NUULGM0MXdGU7ER7yIrPaZy8Xg1VpJL0pWkdtKSJQd3kGkkbe/YtQxwz4l8W+Wsk1nEsm/vC
3ABEvLT1gwZRDnF+Arw5QESJpjhooRmBo8n99YeBpYl3i74NDBOM4GdNsfHJGTUfqxSbYtOAjr0B
8HHd9PW0pQqPdL0dBhc5tFfRWKR/GhVzdSx5RGyi2f6jmA+5/+N8ERGgtnqNWK7wdn0xuKwBKBhx
WkDoDlL/WyNAwyuusNBbmZB3TrbUbGBm+AgJGP33qon8YzRjrFciujVDyx0DbTiLQ4MM6KnwamTt
m/GcmZA80shLd+IzoZmMJYNR3V5bNmW0WjKGVSy+jrdR8enSvxhNSIm9m9vOc/v5q8vk2NhTq/Zh
OCVQb+KiOgIXRFsKAOzDELhJOBf8555cjpyjOWS/xNA1qPLaTVLa4WaZ4/d5sho7/3UdMYA67//j
Osu1h//987TdJLuagUJZmRjabV6ruy5SjUPjabxvJV2n3Y4ly/DqlWi3ialFxwEKMLaQ2q3o6sXo
NUaEl5ByNkrjwCWZp4hIsbZoSgPuEevSR/CpictxIzrF8PWKInyAhLSBfFWtQjuMX+/SxQjOZ1Xo
2rjHE2OD+12ouyQ19GNYpgbQbe75jc8jD4sJ2o64v4txcjmjvSnKptm/vtd4Q3ggyyfd8QPx7+02
sbdD3miI9/7eJ88D+N/BzKnUa3+G8g5myXMIDuZfOtUoDmK+6BITFP581vylIIsyzxcDfZfat6Y6
StsoHeBz9MUtWInydlKM4vavmmJAhIzINJvVBLX2f48VKyWh/9UyUUSrzMdC0iRXnOmAVq5n2dxX
JBLmf2+j/xyHH6wEKphkpp1sPmhjiaYKjFfKQgCz83uc6BKHKuj8dzbcCdCCxNOQbUv9k2L5kM+o
L+t6CsZ50DUAzNGjNnd7aRsfR/bSrmgaJdR7NJIkAMxT/qwqJOHJAiE4OgfzRn9dY+Kd5hxZwaMP
WemZQ8zPVuc9BocLM8XvbZcX1kPtmTiXLU3IIYfOR9BkJ9XOddRHrOwSmbpxi+b1cJ6QSTFGrb1B
BG08ezqHOpSQdS5DdW11BTevITLj28l+nSBmiYOtJdepoiXmD0YcbSygNOvCLhNyne24y5VQuxQQ
rTZtQZ5MNwws9eY+T9Ibt8jN+hoiBkYWWKHMlh0LdfzZ+oZyJDWsXRA1PcpRIJ+UtrFDN38e4Ypd
mnlobBvppJjDvtEsJ8RIOx2PsaT+ukbqkLVAp+u5K665fJjER7w6AhZTgGG/Ef1J4zRuicXH7rrU
8mHEsPiAkZVcP8iyXP6sOLF1yCLVRzCBjZ027yftUOr2QP3hbUls6VdLpzJO4G7FflGEg/kmEhX2
a8yyxDKw9C3L4PYTrSZ+p3jdD59JoT1DqJSemnw0dnmrF/smrZInaUKzDODj9z8GDCGGF5VPWmYW
1hhGGZ6MhpCXEAOUA1Nbm2X6vqnPTREsRkXw0hSjH+bmJvD0Boy127eGdkpj8ECDZ38B36p4R19B
/xsSDypfVSGNpGki/URuVzuJ6Hpo1nGl9Td58yvJDf0YIPF0A5OU/6pSwqcSZmheISJGLz7mww0p
ITE6ziHiTByqGpLUdeRj2wwb7Wh237E0M+FFz3FiOdEmidRChS6P0eijP+7HXQoNmoM2KYG0H0oS
9hPPEbczysz+lSR6egMauCD1GabpTQ0iyo0tT3HFpNpOnE3YtiHvVpkl6aeywODI70cYgLND+txE
NWq8dwKvxYTceR015K66TGjdnyDgPbPrzL+0aTStlDz0ntsWOJLS5eOzV4bGymnq7NmzsB3Mc9/B
FqCWVpIBZ7fVYDRRNnCOCu60V562HkXetakIqQfUat41l1HBq/u3c5PED12rZ0vezOxPrQUeo1Wh
wruCY53MWe2E8hko9pGa4U3vlxvRNwC5nNbX4XlK2uXKpppX0CF0bRxFrTZ2JRV75FPsTQxt90WN
o881FIOL3JXqfZ+WyUr0Z2mnr1MZGLkzg3qhP/NqpnzxprI58gXUWG+k8QvstnpV+453BxZweiik
5iL6fTUtt4mnGyTGuEhYN9tWB07UoLP5HP6mBdHwo5989Pe5rV26opn22HmUe1lP/Qe2g2Dozcz8
Ef6mNuifiEjkzcaLGSEL8/pmjd4kzCc8HddIWCRwoN7s50UnVINkM45WcgKNZ91npSS5km/wNHs7
8zNSpaIvfDtbRq9n0ZCf2gxxrNA3LwFvrwf+FrU7cYDErt8ZkYdrI86Bqw8DojlG3qUoUvsgYpcI
hMvJhBlgTrvEf0DcL3tUqiTaeDKw/7yGOBZJReEanZV8b4bInfRx+M3HXWwzVfH7iHoukfxjhNCJ
SqLQTcMAN1FfgvCRIbW5Q90m5VckycG9N2846sCx1oaMJtjVRDkQmxNr3oaIcc+H3yCFxo2DZmi7
duYBMeokNj+apDqNUlFBCpn3NO+mzWtTAx5u6urUzFa7akfCVyud4mEEmHjobUndDlMhfSaDdY3Q
IP2s0hHhITOCEpVRH1Zm9x5cwL9SelZuUNZtHtBRHO9w0tlrGR/blfMx3xqj2q9FrDhocvIVCTvl
RrTKNpzgVHZ73IHqM5tLt5sqypIeZm7CKLepycPlGtmRqW7GT5aarQUFGnlUtsP4g6wFy9lWLWVl
m6Z8gqDoJoHSSY+hN44bZORzE6YMsrjiEJiyfJSM+QDWPOUuwinYWl2FUtB+S7k3UimYR0T4zGn/
u9PMxwSygg4L77Uch0s4368R+zKo4SQG23qIC9nPyWuy7WLpOYG7xd2vxCtwtPai/6PrpwjJIm24
ScZAX02ocKxFoBhYlhJnflzvorelPoTF9r3kKGkd7pBcUaN1kxrrpjGzs1EkbDT1ONpVapOsazVk
pyknEOdbGZ9RvfrWF6mzVTt5QlvfwoF6tq0WfY3TTe4gDfVFDPxtnzzPheEHNXWJEVOSqu7ddhyU
tSg8LgLR17LluzpmgB3P1uv7T6JqeR2+akf/+fxa3tQ1LOmumtNt3prbLm8/2eEa8cuVoQ7JqR+7
LtjEElRPK/tTM55ZxllPhi7pmp1ovYU2Mxe5mg9v/WJF0RL9IuItXvTrs+PPW7y4pAh1fjNLBJiK
WbVaHPLCMzd1V02rpU+czfqZJzV3kLEVMYaNLiF8/dd5jd1DChKRfVziDdXH1iYv4/cxy4oNwms7
qlE/8NEyj2Vp3F2/D9FE9QpaNF/A8i+iynYNE112ZlEFeJt6bYqRD31kfL96flWuFLWXN3XDnU2o
CxS19gNAfXfvAy0Gw6qshAZB7Zfpra6jEyqixCTL71BfmKXM/zypqePTa6lECRWcvvUMulsRj5gi
Yc+8igtzOIm2j9/LthspJYo+aY55HwjresPdyrrOFsPkhBUqi+TfwF5rCA9FP3UqbwcpG7WzOExN
Z62tvvY3S18FvY4Souyv0kzW2RZj1d7PTljiQLYavdWKnHc2eCg4zt5XgRlrmFH/JgLedbedskXO
NnVF37IGOTlwT7VlXdcQA2amOCfV51VzvlT7dj1QQMl2mvT+4wDvHN8pvXaHZfHS4WdQ6C1/fI66
R0EJSZjZtBVRw+qiqTk8a0u/rzMMXjGHrC5zgOgSAeIQWe+7ROg8EbCycZ34x7WW5f+41pg3X5ww
Uo62Gqws03i1RYmUHMd7xWtfjVqaHFEkdXL0QysnzUPXpc65S4M5R4U5Su/jr+rJRF/bJK6oxWfK
a7QFHeecs5X5GL1cT8yQ5/VF36gPznlgfdFqC+U5TP+HtS9rjhtXmv1FjCABrq+9qne1VlsvDHvG
Q3BfwA389TdRlNWyx+ecuBHfC4MoFMBWi00CVVmZ4nVMY+86Dlju1SkXO2pS6U4weQdUockT1fDk
SRBdE+tADXISYKZHLaP9FOu6H7LDO9ymPVBTjYNisGUHLbiVJfHLoRHkgwrk90vdptKX8hDEhew2
PozVluIaNqjz03OYqLw6DrhMHujMlhkWm8gUAFkAp38v8v7cTJk6kIkOFVidthDFZiBzhBsij+CS
T+BnOgAPpIZX7+vRTjwoCUN2+462Eim94uiUDuBwDFetZVkL2qaQjbYldHaz3Ub8ZqMJbGT9FqZf
dmuBAlBAhvgwc4PNpGEoFvV2jZlBmUHTiaHc9Z0wrFTN2nEYKDJ7qOVtDNRPbhqdIJ3SKt+gzCDd
1DqbeutVEftrtICgQUovXqJOyVv/BpOnJvVWSDnOvTeYPMHpkaUV89jfOuapdG864U6GWB+iW6gi
gkjPy1SBqSu0wOjv95bzEnbsDQpDxYU6u5YtQJLHnuq8CR4UE1syixzKcnxAHe7IYvdlLE25K8wq
XVGvE0ljHQUJ8mj6AiG0j+cLzFOO3m8XQDLx0wViX/obUJkC9Yoyl/boiHSJJsIu1MwdAPqUxZZZ
2u9B4Okfu1DFK+nE8fcahRwTA/8plM3szcBKF6QWZfo8Gs2VHACg9EB2EfHLbST07sT32sImOAjt
L9mUOxuIu+C2csBan405+GE0ZqXXYJfbgWwFhFdAb1tsb/YgboZNDaAk4lxQu/ptKDUNAlPqsajT
hQDSx8TqIYlxMzld1FSLTutT0MEtOwSq6LRJAMFq9eHWTTY1RWI1DQgEUcfvU8zzVA0SxYhCrzhr
wKP4cRi6Xu77CtClD1MENNKRjyDaW/08RclhP8lPPmUbj9u0Db730ViewZXMTo2xoQaooSHz7GI5
PtvrfEt2stBZq8cMqWQnrG1u5ggKieC0Q5L1l0k/zXez/zJpBIWnvpCx7y0ZKqf0noI2IE7ou9tx
TN/mLQolTvTht/0HCoW/QMUKeFrdCXwZ28TJiGjxr76enq0W8du8A6LeeT/T18MKgCb/kPC8Rkin
aB5lhgI+05hQjJLXHniEa+9JuahMB2HNP9Bk858tPD8Rw7PC45Q0zYFxACGhX8Qf8Z0PC2G05t9G
eyHhKj3Gqdn7mNAywqOMYkhzp6VaW4NaqrzErhgR7bcWz+dFDxKXSyN70HmYEXZfIp/epAfuB/BF
qmUmweXoDapcIaOSXAA9Hneur4wt82R59a2gxs4HdVg8AN2yJg9T8XA/9pJ9+W2Q1TYG2Fbt8to2
4D3wFfN29hCoHKoTWECiPqjxNqlT8Je0Gc+Z8rO/Up6ikhKrtwfwazaoMYWHMEz+0gz9meJnf/L4
mOM/eqCIzV8WqAJe+V36DF6K/J6ADt3aRHbrxVGyQQGYeCJARSlMdz+CY2uGOeQVB9QTahgbPoK9
qgPf7rbiRb8sSxtq2xoJkRTxPCmNb1c0qQJakiYlDAUKO7150s5S3TqBaAmgxVimmN5wH5l1cYS2
AXYgUNuamyRST7yxFkyInYBhRS93yK5NTWIWR5riYx4yQaFy6SWGha8Z9P0uQI8ovALJR3ScXJZe
pFaG64Qo/uoEEFNtELypyQxXGTZas4fTmv1CAKQTAGm3cWWCAqqPeCroAOSlrDILHdBFUxQ/vRkd
8GBDt9HA1oVGI2lTLxg4H/QLOXJX5TghvKby/JJX4BIlXfOuTkYAqv7d0bgG9hK6I0JEbR6R9gHu
Yt0RJZV9ZBw8xKcRoaq8lKZ8fI/vDNzLNyMS1CTgtgp7ZX5r01dIX+Z/IdJnLuNATWcL+KYjCthB
EfbuUPTxuskM4PmMxN+qtts4ZusdXBU63grhknRTgEgRKCNozFN3bDDvEOPvAf0QBBgzlN7tMoYi
dvrLALNec6D/X7sRTB83O7hx1naWitc/+LvazuKgBLJRgousBL1Hljb4leqYJLVNP2oWSBs7UGhD
7CKorHFhu3kLDdSav0pkXpoWQUgEB86i6aoFsWyCZwWUVgb4Dqlpu/Z/H1RbNsB5hTohSFWC/lYf
DPBUAl4I/Yx2+mnTHQlkyqAIMwD2ZLprBXbjyvLrYyKVugp9KEZnLasS7O66RQcA/u1YYtGpLUHe
mZcOuWJqgdIRfBxA9kHjNzrcTMnY5IehN7+SiQ5uF5Q732TtPFLGjdgVjfMDEj3dAdyfkDHqxrSH
2mXZLUGE7iDHNFSIt2sj9ZAnnc3u1Laj/EeRmSbwMul4xJbJWtdTPywIa2kNqL7Buhw91CYfOqMD
WNLAW5Aeb2bQ9wLAWXXd+4BGQmK7nsxLyjxIGRlt4OGZbDB8c10TrlUd+ask5epJ9gJxVCe4MhNY
LjFWYA91LeNAndNgmiiohNA69fqgf7qDCnO4pF4fr5qTq7xvqCxWTw64oB8hB1A2TdMty8a41AO4
xcizdFCdXavC3NE8rMFPRzqDWlMvk92wt1DvCjZMfCLgOJL7hFV7mpY8gIQEYZ9RP1ArLkBEiS1n
faTZELPqQGJfK9BouRDQtKGH51g9tmGTYM8hilmR8IhBEwVpzbsBN/KOg0b3hKpsPJqbqHqqQY6x
MAcos5X40kIEfCLIBcmVGSXjXRcVAFzomCq209YyjkUNVjw0c1YKvgCaIT3hpQS+lspGsY1he6uk
TaxlFua/OAoPIgBhnW/MooasrU7BGToFF+rUXIYYUNCP7ZlM1OlKENiYgT1syIM63A5ETjSebLdJ
LKcDRjfvzmQ3pTFAkgaaWajXt45NVxd3lQiv4WTYoP4iSqsoZyCyssCROoXJXzne5SBX0T1CBjiF
Fky6cSGGuyAjuJvhTqezK6gri3XXIS0FveVVELyKslWXWwhAGTbKAsLYuKPAAXXE0h6h7CybFR6w
/J46MiaR8y6tVxBkZHuvLAs8+AK2tfMuOFctdA1yJ4agQjhNS7Pxktd28MuFN+Xht9qvz8OAgPxi
nN4qbPjwrZYtKkj6+kdq5y/OkBZvnYF/LeqX1TP2A/lKFJm8dn2JgIDtWCdfjNOdirxuX5vBAJlZ
9q8rl6P9+cqOvrIhqnOlSsRZyuwNSfvPV+679CWpcnOZFHZ/meJiAxIzsHFPtrG1S2V84wPu86BL
GciwG38Niv/giJr/fo88urXlQ2LepyA0W3qyrr44snvVoG2M/wfURsh0Tuk3wzLM16j30hXDj/4+
ykJji/rtZB+niTyNbTKtnWAqnzwRgjBa2NZ3CGm8fwwLH8MIo+h7xxEE/O1jqCn418eIbb/85WM0
WNicONbJy27E77keIF+BJET+BCrY8spbPFZ0yw5MHIDlKzxVnMmE1ZZcBZJ3W2rScDEBq0TNlo/z
cNR1e3Kph6IwADXmIEX2Jjte9Vw4UDy38iu2WgAmtM4j9AScxz7SQRiIIB3I1kSRRv1qriuQHD8C
YZRf3fB9OCTBkE+MHUQT7M48dq39fpD6LAX83TV6oEt1y437CbGVjCNwqntAzgPVHsvcmWCpXJGu
g20huoAUyHQEGyw4lMy/yAx1UUjFaC/SqSGvYlLqWNXmFeuWcBlXFfgw1WA3x14zqNCBtX2P9THI
oGPQP+5uHZBGgLf54a3GZl224R3kOrslR/xsR8m7LAX3FRgmfJChAmdNveC8DnaU+MvZBH1ZH/Sy
bhiuZ+DANAixCMPB35ax1fAV6ZNb2ghNBX9LmuWkfk5n1MvA4rZodW/dAjvTDS1kxEESdpkEf2LE
UqtbyjWfiMKW+nTr1qc9zQ/PX8dBMXf2rHjDUUgGWFg4OGqdtuBQoiXgvBok4xhX0AnRi0VKldNh
9rZbjipfpOZvh0AZaq0qrH4H4d4ltsEBUojVG4BdqyoL0lcVNxVK/WAnbto0DsBkUWez3VeaYcwP
1Zu23/wtZv/A8m3AMwyxl1EzttOhTRmqRYYuRrgNtltvpP1yr50AdqDdYpHl4hxZeHG17YBKC+WN
X4IgjFYjz9mesjteeT9NSr7+5jV4ic4t7jPs4K8G/mkdd5G48GPPXvmFQIJTC7MOXI7XWuFfSmmN
nmHPRum1kRveNbNN/giWnbWB9w00U5zuaGTYr5FSDcssLOeYQBGR1rGB7EsBaLqQB+ptM2evQFvx
APl3m+Ygcw9p0aPIMQdNyREHAx4pzRe5KFMoWHXisVJ1DfodAJVqHovHEsT9IGvxl9MI9tllzXto
Goaht6lt9703xbaahpLpT+O1B3V6KLBbO9CkQe1A47WV/lPkTGDulXZ9xJ8CdXedCjcd0Rypd9JN
6kV2HM4C/Oa3Xvo1UVN47PPYPznTzHiqpcfhUMTeuCzcwHgyIvWvMzWyd9vwcfabn5FAnHyUzbiV
RcoPYvRBuqNvWuAgHlQ1qkenb/mh6lQGVUPcnA3ovjl2L5/sdDOHP/2HBFygU18OrrmuXA8BIpCY
HCYp2EGx1l1B45wvyHbr+FMTsQRWL2jcrZsXk7tqBSSff+uw9PwZ3rir1ueQ+DIscaFDXmZPqF/1
gHj8aaIz8LoFS3DKZ+uS9DLJWCUStCmuDwq0X71jAbB75n6/mbmK4tsVcq98v4LnALulWeOCJYtE
tqYRN2fXyB+jId8ZBlg2Ub2ULOp8TDYtVD6hJeezXTuZ9dnUmV5D5MHB7AAx0JlevGnlg0TMCTIL
NXRbtQd15NLeWaghmwehvLhbSYibKWsKz5AjbRdGFlRf2wrpSIfl4pCHffUKPbLZ3iioFEGQyF7X
aVN/rbBWtayyfOBFCLaiXAFprO29Ho4KqOg2vIbk6mPkdi8QuShX0N5LHwcT4RY6I9ugbUrb6Oz/
xs8oEV4oTFCXj6OwlgGfQLevn2jOdupV+8VmQh2UCcwyWdMst5bjgCdKJTj0K9bdBBLsACI8Bgjy
No1MrC0JXUwePztWaT6k+Zjex5L9TWby8mPf3Ba2rb5oLzPwtjwHHqY07EesNYuD5eAhgHy880i2
UojViCLHK3e485hAqHnlAXW9JQ8aYCuEO7UA7CPZ9IDeBXvrHAfwWRQDxJeuwdotXgGXbnZh37C1
0KEvD3andT7bS2yL3rT/n+zDlEF9tg4XYhTdOS0Gf5OyvlyXhcifQWPI76BLGSxF2ObPg2hQtOxF
3sII0EymEEGJCvSY5Gxx8Pn0+XCmzrRKpocUJGQRlk4DdLZWeVSyJ9YN8XXw2uGuT13fRBjObfcV
XpbZYrCicGfzreVI2f9NHUYJuqtDzsZ2P7tDtg96MxChAnqqBgvLVI1nOy6713bljvbwahqyheDU
mC2oGVWdZpg0IAOre6FKWkFcAaUs1MxHKJhFzvCIzHRw9Tv3RGZ8u2AoigByr9IGU/pQQcshBHNH
vZ6l3kJbtZs0w/7u9rpFdCRTixgREmgBfHoN09v29vINx7Uu6v3kQH2CFFjQOUHmZX5X00CGGHQM
MqSjDXZ37CGtYdPrLFveje1DPIWbthPRhUyd6UPvWDR/Ux+ZboNutl8HteNUH6xu+Jv8/38HxR3Q
YmB7wEfrpI84qTdegiQC1KOSA6+/qyY6GAlWm49F2JZPRRr+Y+lVV+018cLHYvIEOkE+N91fm9R7
c0bESp5uzSFFxZmVRfUqMHahrSuLR+5P92hFVGfc/7HFvaJYDJlbPwASwpZOLtjVZ5baQFa6OYII
rt8PEmI5gefLC+LLfGUAMPE81RDSUGXdfPdrsZMW8LaLEnBu8BNAKDTn36G8I764zGPLFOm2ecre
0LSPXvE+5TABsNQNzvuUKCk/Rrh341YOX4yS9aBmxJlCDd4COgfDl0LimnQ2aNsf/Uo+gSY2AGHp
cmxzsSG17xBhlZPrgeKiBnHymppN10AoHIqcpBQmgkleqpx5pw87SYu5CGDgZZwmWAue/AKywQuc
2CHePwtIdcwnn7v+i48JwM++n2K+iTrercTkhbs4CNQXD3LW3VBWL9Iqk1MGhujFCF2PL+QWx6mx
A0cwdDZtb1GxPrhLUhZuBYoVVyhMttfxUOF/XWVTt+JlBt0PaqvW7kArYtvrEaJC0AV1pzU3vS2w
TH+Hjop2xFsP0FV7obMP+81E9smxZn+iuCeTowEjI+x4q0Y7spOJOv+n/bf5cY9/+jy/zk+fMyBE
x8fcA3M2AaraNpbh2rghfx56ENkq1l26IgXvez34SF0UyfeGe2G6BrYd8Z+mA8mIHjD78CmB0Evi
QRUmwVP631PdLB/TzcMTUPq6Yw6FcK2GYJeOvotktQwsP9uQjbQTOjCfnofMXPCegRcbr1JuR9YO
qVFzxo0NfmYvHOl3Jw8s889xzd9fwEn17jbDyLRb0JbdCawh7nP6021qx3/N9qsbDS/DCP9iF3c/
n7AxhgLTpa0caNLz2rvGMravQHsOqB/GjV6ax6wFswV5Spu3d67LfXAlMmxKtH8zxaA6FA24bslH
GY67aCTQdAw5ltlHXwHsy86nK5ir2T0bwukI2oh78qZpxwDPLT4nh0w57kcPqBU7NPK7DDqYL2aF
lETohdGJmqD62zZ5Gz8aUKR7zBVfKV3jmmacoepJlgtqTpPF70DGbM692SgAhBmL4o56aUoBwY0T
NfWUKgMnH01ZgF4n66L25EQhaFGMAMEKsWQUN9EH2eSAiUMO7kixlC6qJmjixdGGmlYqhgMzoVnU
16J4ipA3erSzOZRCDk0NyufbcClrcxl43dpqOVQKoyS4jjVK1ZhWC62GHrQTXgugcdeD/eHfHoPf
HpoRr/rfPICcQlhcpzz+MIeH/ftqjDn04bFmydkaSByEVFxu4zhp2v0+MTZEpD/b5n6Q6oNkv27A
AusUhrV1ahtZCQZWU+TB6qNHTaRM5iYhbAhTIwZnNt0wNR+DCK1DXh8mapHrx0CGcoSjiFBKnbDy
0mXpAfKD3iOgwd6jx9gLyriaE0hiPUiW1/4a8e1xTZ2tZwQnhZBVqzvJVBTZufQyBlZajE5jJ1mj
pL7Z0HDflBZ2os33ebQeBCmNLeD98T2ZTL/HogrEz1v6BGPvdwcBPeAF9dIcDDm4wmT9lUxDZaCC
aPDSO/oIUNeu9w5zTQBAfn4ikP5A9ct4IEtr5lB9mr6HSdzvKAAnQZC7nequmgN4Q8zbM160V+qk
mwzZWIi+J+JKN5hIW5R9/Dpc5lW1Ei4DfXOR+rsY7wFgd/1dG9T5k8OS4inHOomP6XiJao573GH2
0mFC3lEnENLTHQdRwpIGfAzH8yoHiavy1r5bJmfOHwk0wfASWgHSO4F9B3z3aY2kcjOM8XfQ4H5z
O+j7gGgk2OUCaoxelllvGEj9NFBVhr9yEoBmipVhJmznaAi+ZdTqDmlxS0Mv5BV5YWcRVk228cFa
MEAG6UuXxhxspxkyGJlWktJSLtoOZC37ZP/VHznDEwsa0e1QujwCwpoCqaAjf7/FACsvrpY8RkLj
1vEpWNhQJNAbwKpZxHiG930JLo0hvELFK7y6FrIsWB4H2x4ytldwBCDm76L0a/CDI3mwMLHux+7b
pBwnWWaBcDV9+I/QG9xk6Wh24EZPSb40B03p1A00+/QV6p4heNtBvTvsUfSmd3Z4LrmQ8YvaHTUb
Zq4EWGGfY+w8sGz5txu9KnoHCtpB3v7RrdazEZD5w03vY+bZyE4XNTpb3i5Ks3U9GJX7dABwAsJk
23ZK0wN0wbJDbhn2VgGFcBFDCRh7afmPXYjQdc2c8iuLxddYDNWPOoHeXeqNYsFHQKAbUf7ogvqr
MkTxNa+LBNI4qfeoGH7MlSGyCwQq3q9SW+Pnq7h2nKyRB2tAf/xWc/OdNQZK08MBmC3iiPlkhjbk
TCvzJxsN0hQcfmRBYiPw1xlib48QiSn3DlI2EOZx7EeyRfJLO9j9w2DhdRA4kB1uJnBh3fwhfQVI
ozSxSm2s5jofXvt2gmhpad87anT3XC9WXWA3NlaqEqSxsWJFsn0E2vVX4yweT0auPZO1vR+l7/9d
pubRBMvJ7cRzrdkS/Dz5xadMAvUSt/UbrZFptUwLZdVDbF6G5o7sQ+BfBPeBfcimr10E2YFbeJfC
wNpuM4id2260ocoDNbxUEZQqIBVhrWLkGSE5l0xnHkpzSQ5O8JK2tb0UBYrVGxllSzmZ0WaKHfts
AHE7H6yAiWMg7XWfhwhvUQe5DJBbWhb4kW3I1qP+b2U6cQRhuk5e+gF0Ia2TjpuykPj+6tJAAFKq
PRaN6gvYcz1IVDrGvtNNxjZ1MHqvFchrDo4P9T6hRe+tfPKWnQSF/+QZBZiwqh+V4sabPvHT6v3E
Aj9uKiEI4ljILhZWZr3UftuuRCfty2BBWyBt4nyPhAEYHcIpWFcMqgiJFRbLrAL5TqTl6Qp91vlA
ewPIg7ZpIemXjKa1/s8+5EiHJAHbidDet8noTOTfiqINsN3iR9py9qWY7pkxHUmGLE2Yutd9tMOk
vobhbtGb04++/zYOfChguR/ttwayDAsQH4lHwUN/o3xgbAbQGJ5YEsTrrpbWS2l03/JyhJp5DB48
rOr+At0zX4x6kMF+DgL4djyhoCcBs6ZhvkzjOA+CrOo8qCkR0ALcxAj79BDXjrHMpiFZIuaUHqJw
BEk79bRhot5PqWtKTQRQnHza8xEJtEKXVZYGCsFjC8Lr0AKLj0EIBg0jl82DYSfVsqykeFP5cPEc
1Hot+uFbL/32B0qm/hG+4794GQcPsz/al9QzU+g+SbHHN1udUsXZWtq+98gS+RqH0XbS+SM6DKUK
gK0RqBundsaRLk6dcW9RBuqTz0e38IXaU6s1oTjfqmDaEiSoHKFT3jeI6M0IIQ0fAiXLn23SBQMF
iVKTM/mNH2MJdUTzkd9/nM9psEb30/YI/g2Up5iesbpFWHrbfAJLOjA3OkhT2AAFlo4LqjKNjtYH
GhRC22l9s01JcLaMtxrb7n3sBxV2yaYx4juMVnNzHHL3ooY8QeVuHCBcAOKkWB+oA0x24YI7hdh+
8sZqedWorD/dnB1PE3un1eMnNwi5x+vRyRtwgb+CICY4ybJy+KJFPGAX8PC1Yiw8K4l9ywrw+43L
wUA2u6DmalokcWjg6aLyFfBEEDW4PZ9GllUgs17Tg6klu606+1xkbb4atDP1hBkycAtTAiCYyNn5
t4cfzZ4zboFsEWXpmu3Q1fSIEStQl0mnJhEf3rrIOFiJDVQfsBl6CGngffITvVWKFTk6sYXyIF55
fMfsYbbNM3BV3TWQabPFIq9yyE1Yln0fp1N958Rttiu4oy4ThCChEZfUX0fIPXpGZPzwh/rOLZn3
1nr5uKRBuZvUd0NmgXkk6NSFY8p5UG66J3oi2EV7hxiROw8KgWu7DxK1ZlDoW+S6UsHVlQp0qMZ6
iaBVcOL2YAFXo7f24NoQoL9C6QEIGd/9sGsCc4msauDNEfJZfAw2y3jYQh8N8sZI51yAGR4veTrU
J+ZCoV6y3IX4DihQzLhR+zIwr9RytYnOwFuS3XWuLk/QQ2kS6iiMKN2YFeB3XtgU77MEWdauWIdI
amz5YbwubGw0x5SBkPB2KeSW8GmAoLmj2UaV3IVJIs8SpApr3x/iNf2iSv2zMuPiEUpu7EitJgza
U1F34P1DHx2C2hzWLhAX66QM3m2oXL2GpeHPv0VU1RanauIX8qefIsjj5ToSQ72+TTSE8p5DtvhE
8yA4DPoN5SUIMoFSpdL8V1Ya/yOHxLt3eoh3yxCs9WSXruMtrcZihyYqxmeWiG2rfOtrNlhQsi4a
tSW3FCn0zMLGvpl6tv9P007MqBbuABoumjYPh2LPCRbYGB2/Q9VguM6dqd0QCxk1E8TWPzWFbhJl
mdnU4frWGw4ISpjFPxFeC889NIX2MsVfSU1bIFpeuj4KEXRv4miOSFEBl6ibZgLsodQ0/dREyiA+
pVWbzs1IDeYpqowf80zIeJyTqPhGrUg6zrlvzRdvmqbntpDtxYCOGPUJi4v7JgvO1DcCuXjfKA7O
AFwRjBr1FQusuxAEK8+xMRnAFKkN9eU9sx5cEAbSuM7pmkfVxkvqq6YofnLzfyrcedshAda9C4v+
cciLFLRcWX9wNbkTYMP8LmF2BS0d8EXNLqimqbnjXKmVFBkDBjC2NtTsLWC4izQ4U4sGFVigLxAg
6A/UpCk9v7t6afKkNO1J1jfpg6GjtkUl7C0WGD3kbkS1G1G7fyYXJGXEGRoUu9uANpfmFoUAQFDo
SejQ5bGcJ4nyut9xQJcXYJgIkMqu3EVSB0AzV7ZtLJjhCIhsyWBld1N4X2VleI9qyewuhrzRwiSf
mqHMrqi6M/XSgZzVvggi9352Shs8XBrcA/O8aQCmJNNJo7vboNu1Cn0ZKwGFbZAWzgoFV8CQBJHJ
Dg6+nI+1QD7EQGtT+9Pbf4xVtu48BMGr1twmXdbfuagWeoyE87dIpvyvwgyQOfDK5xx0aX9ySBvv
OVBlNTvgxdvfVQqbLj1Dhs3SgwcemUXsQtO+sKLq5GUGf2VyM4V5/FrVY30e4wg4bW3uikFsUwDH
N0hG8dfboPcmVusJIlnTVB7mN+PIAvxGYlGivA/ySJ8OXQjAm+gVVH7R0eh3K51B5t07Y8MT8zFY
kSVgDOuctCy3YVZADc+xA8i6ZnLtSJY8yxxLwbiN2r9LxKoMZtv/SKSxKk8lX50WQY0M+GzstDts
D7H83ltVg2I7PTyE2M08fPLN5hkpj36dZFjtNxoL4Wp8hGxsvC697kwtzwSbwtSmcmkpC/gO3dv5
w3tvFKFcvnZKIKb00I/xgT8WGzMAg2kMCmvEAlAI3+salYyDVgU/kEfk7X1wRWEv0HvMfOuGJ+oP
we22YjyYDjQw0wNbKm6Zxqc6i9Xe02UVdesXZ0efUTNyQ/xOw/5oTdDaBgsH+BnrcjiSG3lMRlRu
2w5ksTuAj7ql7+Q1Mp7KmGsDwiwpF7FlDvdW71dnYF8MoFmROnWHqsT9WWlx0p8jeJQGVxACgsM8
s//ypC8P9HLqmjg4QwZt2wq86ZcNi/oNmPSa1W2ppwe4Q9YeyDSApm9j+hwgaYRHZeKOb2FW7UC8
Y/ywHOsI4dLpqwSzwNJDvf8FvFnGndOZ/R3KS4Ha1IM8B3WLiVnvplGUlym0i0WqCnHKdFVqGgMe
PUASaG592B3pFHKVD/m+4OBSvJHMABYKXR+j88CuahZ76shwe63LzEaOn4VQcu1MdarBkPba/VMN
VvcasTECRy5Y0YI64K8S/F+bxBrGDTmBtfV9DHNr+9X6y46yu6Eu4mtXc/HIcg5gfGaCvqpJ4sdM
ls0RT5yv1DkJUZ1AUX0qRjc7cpVmKyjjQmBRN4MOb8AFndIhNBI8wnSPGlP0eBDu1EI97pqMvfMd
kLjsaiuvPmfAjy7aPjC/iGY0VmXNih01U2QsoI45PKeW3oIBZ7sQYIb5Eib1CGyF6e884ScHVJ26
SyyHFl0q5cuUR+JkGioAgS5gABCSbVdG6Uf7Uje1m9RuZlSLE+KV0ESLGiTDgMJagcpG7Kn54Wbp
2QAWAzcagQqm5jsqO8CwVZXfAhcxdR0xT8xmANKq889jUJRHVMS5qw8PpCRQApAMw9LVHmELSnny
gCZR+S2q3+cgDwOKc+AiAkcyHkjmQ4tk2nqqUQMylrX1gFJ66yGTwaZBlPJCHnmccCAOgnGB6BR4
dr3EnRZ42qgdOdscNdlSNcBcYSiNaPScCEc2a7scpnxZucZm7J2vDJpauxR0TItWM8M4U1gdqAmR
Gv7sdPK9GY0q3sQoVV6NtXTvqgKCYbRXd/FX38lyiFe0kadeatJu/eZst0N4QFAnWVBWq7VbUAUn
Rb+JG98ASDnv9tLm/sEEamvOjqUhKLlGZFhpANkpddaoMd4qYIDmmW4Dfp8TkSKoEq5SgWUPywB0
E3mf3gcp3mjj5F3rsIAJGILDyPy3m6lPXEgi2PmwjNqsS5aeyOUqMdp0M7eraNKc5THfzW0rxMu3
LoszTVHmbnqvxg77Qz0YeLt5/gwltiCpG/dZfMijIT1itfN+mPwEYJ/f26Ks+kPeHMhOI9ow4KBR
NYlqhp89DTaf+hCCwR5qKXlosAXZHN2Bf3+5LACKWt9oQOgMYXSkUYG0E3H+ODnKeRolYDIqvnTS
cJ7Iwo1pB/qI7l5qU8/NepFUnXcgjwIZiVUjoYTWGI2LFRVKJWUNDikaKiAlu0cxVrCgJkpirfP/
uJLH6+4+BsSlQRY+6DIHldJTnR9afYhHjnanRA7M0JQf6Iy6S7sbQU7MR/A2foyJyJ36ybOaKvD5
/H5K/UbT12tIacVbO4vSFVdgTdrlujqswn2yYo05nDoA8E9OlqWrzGT8MLrlDxmm3dEauvdDlNjd
kWyuD349x84O1Dlpjw5sDYijfbhQz4gKOlA6g1ctN663NNXUe+Jgqvqr/Kgst5FmIBOlqehgtKCo
1F7UIlcaOIl2HjhntH7OdZv+17nI/nHF21zs5xVpZlYU/IBabDw+8TCqU1TeEoLX/2hiu8OekxaP
lVsvlhOfm9SLhLjIWHOyHWM4jUyGO7za9i1LgNgh23zqA6CySyxrTzY6FG6FemZ9QJkBSEpfRYsd
BHi7pKeeDcDv/cR4rdq6/F5w/9XHjfAdVNDzCfCk88kvXWY4ei+Qytjr7kKP/B9T/J/7QAIMVV7g
7147neMc69G1F0T0kItMbBro1M7sENyDsktVmc65xZ/8wvyneGL89U+DQp81MzvEvweNScVfI27H
x6FA8WX3/yj7suW4dWXLXzlxnpvRnMDhRt9+KNY8aShJlvzCkCybA0hwBEHy63sxqe2SvX32jY5w
MIhEAmSVVSSQuXKtXOtv6dAmbgatzOBqGRGIu3WSaUHO40n0VZ/YLEVpbIwEe1RHGcOnoZkMtLAq
wnnKzgBXh95PQYnpClNM77YKY2PDQxDBks1GhnJRt64ANagoVx1q6neh22RPgzZuRGUC1DrZdYv7
V7uKig+7C8a2XQV83RMrsIf8ab/6/2ovKtSvUfZqTnxN2StQXkKTeZiTZRVoa4/Srx+u+bOsM6tN
x7w+uObPFFKYiMIm3vqaFJN29JJFdn8g02yPgyJERRnl3EYt5MfYKh+ul5Z44GyqKh6C6zR12H2e
mjoGI5unpol0UDnfSscMRgMVgo0zIjCYAZJyzkrHCbS6yVEH0IfnuQdPqGGHupbHfLKRX22GUFAE
gmRDM8xjaYKfsyiw+6CgaZr05wHL03mmq+k6Z5XwDd437oE6gQO7T1kmjx3K+Jd97mLFPS1k5pUH
XnzlYCM1O5k88Exvi2wAVdfUpOUKExFybSrkB7I5HggOAAq/oc7ZbZrXQSp8fbUJ88d1Wm3wPk9L
g3wNwaxUNRz7KCyDaNoOjNbUSYf257Rhg63CUGJV1bca25UtVna0nvEi4CCoSesZajpep1CIhNTE
tUm9qGXD74UfvQi7ng4VxJuwH1/9FluiyNW7IwjFscajtjsZ6YwOSSggEcvrDQ0NwbKO18Y0hNrX
GcICBP9WV9//Zp9n/nSRIfOThesJtUaIo9v1bnQx7U7/6kKI1Q9Z8i2XaRfUfeqdIfjbHkHjgXLC
ofBfjepEDgyqxEHhglO+6svyJKAjsqQOZ2NBY+oNys7V0qlUcvLjKD/HI7AHSG0l3xzzoSuN8dVC
UfoSOrZiWjaHG6SIEXtoINyJd+7wNdftZpFwK7oVwrHP1IEtAGorpg4NJXZzR6mBfzk0UUfRV3vX
iEGtyCYIVN+oe7KplgFlN3TDfYXI4NqKNHUTZrF5Y9T6XTMtalOkkqilWi1ea2DMhyIwRB4j1zX3
iKrsqKjlWuhCTag7sz3Iz+dO8ic7HQaklvYscba/26dpwQ6t7Quj3X7yn+x0AT5q8QEFOXPnb8NR
vYv8sa7m27vW25AbIJHiMJbZ5jqtCUz9KfVUUGlNf3IcJHR6YPJvuhCvaxSaJfcN9wH7LaDY0Ne+
CAzbKL+4TY0yPlVnXz0PKAClxDefgzxJOPKHtMWS89yFfug9kkEpdilZE5S+Ff5A6gww7oy/9ck7
avSqR1vKYRXj0XisdFEcDGRX16NnY1EJ8oFFlHvtN8uMAm3M8h/g4H6SbLC/+FqP4D4i72dH0/Vd
YaN038We7C4VXheoVje+Dna3U46R/dDdcS8Hv/oK0CYEusB+6MpmEatuvOimSDehXfF95Tb8xvbi
aGn4nfoKJP1mKHn2XR/iZ5mlw1On+gG7T0McfUPaR/yyi5XbucUXVyIcOLla7bhLXC8+VHXCgjJK
JSiwWXNIPGO8tI1xAU8H+wqNZqg5hXZ7hH5YeQ+atjey48MgKtNV6iRAW3dXNzGA1Im31HwU14EA
MzpruUhOlRFjs29Z3VvNVk6aiG8A10Ama3IwG2fYoIYyXqUmF7cofhG3RYgCLwQcSsTrWX5rQHvN
W5Q57njMbsiEGi4NmWnlW/Gi14ptpLXpWk2gD/xXa3emlyULhI3V3pree3NHiGqBMSxuqRU7YXHK
zfh0HZQVeOsPcQISz58TCSSMl/gxpWuNICJYUH9MTD5ubDSL3Ku/EdnbOPFxllwOhzZfCDZRvs3E
b/ORfOjwqV320XhogHWVhreHhM2COWDxKDLrPGMWRkhjIDiQrgnjEAmzOaFA44k6yeTExsm0ug//
Bgh3pMkidtBqjwVER2EX9XOR2Ma9iaDZ8Q/2rhKf7anZPrOs+fCvAAAKiL0CfzfPfpia932Eaqo5
kiXCrvngd0US5Og64AYlTAKVquXgX2jrFtwToX2LL6Z47CDJtG1Rwr1uB8t4HvHgjaQbv+EVBvqU
hmvHQbLxBirVHogyUJA8jUROt3jsp5FNgcBQ5JTzSHJgIYrAaKQFRMWNTCE67v41kq6pu4Ao0kgW
e/pzA/AROWClh9qLaJVHtX0PhHi6xn+Gf1Q8Ad8wxKu3VmOVyAvEFtTCpQ49agv0qpbJv0G6aD2U
7hihJjFegaPL+JbaqCwEYjZ9YqOulr6pzJtCRdqmG7t271TtcESeHeLjblHdV3jMozyvEy9YRjyE
HODeRXw/yhqMYaVbTqoi9kuj6SL4072N0vrbvUWl/uneEk2DyO5U+0WlW3Hf5EFjxe1+Ls6amkDN
t3sq+2pM7R51JM2uVJyrBSKroJCjcJ1Xu9XKSsAYMBsdpG1XXh9rC6SxBXatrbvuIWYWxH2Ib52M
TZHgHR2x4zipePXTQUjdXTcRxM7dst9YvSv2GiAhJ+XI/kRndJBpAYay0HGW146qCt+SRg8Xee32
ayuNrJ3nlvG9N0wlbdOmFciTI0o8yy/kMdiWifym9YjqHxVAjz3a93iUWNe0/qcY/3xKTiOcKAXg
pglbqz7Gth9sdAOCu8z1UIMSZqtqghU3VtMujBbIwA6woAeHASJt8/GZ3EIdNKesLBGB67DXSJK2
PbeTWxehlm8a/ie3Hr/8jQAUETJWrnys83yDUm7k9fDLW5ssHjf51FRZGaTQDfnCRaXvuelAdlwb
9Red9d+H1PdukWjub8CmjYr1yd8yfCdopIvM1TRtLsWG/IfU/Zi2QNx4O+aobAe1Nhh21x4wYwGy
i8mOtrbULPU03c0b36kXFRvJpyZimckurXRkoitUl3oEXI0S1i0Mo2MrX/j6kRHaFS+JzlmjPOP2
44pQpzlELeI02Wi2RxSZgF4iB1H1EQKdobmOShSVF26v1tRPB81NXlOnNDe9MCVqWHBIRNSdiqYq
UMqfMTDIeE6/IGNSNB8+liNlUDYNsr+TN3VIN+rBfwmlBV4ieQutdXmSKgSYEPpSQVtAolFxoPmR
uscpVl7tGoxv7cJDaLJfkLGeeujMA1JmV1TuzdVeGiaoP+ZeaS2NEkDDHisDhtf4oaEfGn5C8anl
Nn5zdBp7l9LKUiicIW5OB+SoMoWQ7l/tFvxCArz+ZPk0ktojTwxolgc013UMhIQQip8OZu5aK7vP
nOwMerB2rYML/FwaoXXS5aMxwb3oQGY6G2NlBU46iFWClYqLPUjoHccoD8iFk23wRQ39ntheXWeo
E/0Ru5MYNH2eFAsNqmR7fzrQWcRZK8Ck4MCI/Zy/Ims71jbgu5MXc20onTfDlnzIZLPir9E05bVN
PtQsipzZwbXHMdxiaTgQlKwVEkZKJB+HFNHIGvXyaGe9V4FwKPo+2zLqIXdWu8W6y7UfFIH8FKTk
SQKVnxjk6S3Q7EfsHT9HM38LbtJgj0WPWqI9AQVtnUwN/IDKigcoxQ/pqRoyAe4lqd2hCM0MqjY2
EePJogUYI8V7H/EVQIoC2I8EwjUsjL/LtHorIqd9rgfk7TUn1u+x4PHAPdno+H8s+A4vrQ4sODWq
+V2+cvByxe+BCXwXqRqO86lmSW1v1FhTCV6hkmjqoYOjgMwaQIvXYzfYJiaK9kCH8QLg5R3EOuuL
N5b+EcWCdUB2TYJ8sajj6oaH1njrsx7rl2lADK4AZIwKdrBRX/zgFZDTVbp4jIqxXvRg5DvSYVBa
ftSnw9VGTalkE7DMXBcjAOFKNKfGiYpHHyjY+8YLA92sY+BalrUjskfWt8UjIq+AN5bynhyjIjsD
JeXdUKtO6/deVMM8CfTqQKuaxfgdTnMW04YWDyK1o2Y2snEJLJC9oWbrlUgPIsC9puaQhA12Y7W3
tKaLgis02SG7YQXUi0y8tq8K0FtQr+d0yaltsUKlXr036xuEDO6oE0vXZFGyQd/mmmaNYFvmNQoy
6n2LxQFCSTkPT/jbCk90pqnyGXzZamsaBRsXZhV2CMAPYII3cmwMcygzT2d0iKAKsA8THK7NP/ld
h9EIcqFh1+b//1TXS/421W93cL3Gb37U4TZK7jrjEsYQWdagElIs6PR6APEHWxZW2S8glJAdrh1u
Akr6qsj/GkLta7c3zXht0tnvF8haZCQNFyyH/zxNXP28MboK3clsvF6VjE5d2cXCsY27USbYu003
cR1CzdmFTmlIWaZfoLxZ7TQrKW5bSEMypIKOYmLspEM5MKBAtLAMBtP6sCk6S/lag6jRaZh+AcBG
y2ZdS45aiZ9jaUSRAi3Xu+bpah911G6PGZ5EdNVrxwB6HeUofhZejJW5jDtnxcvED+Yr/pwYUSoU
boPDW9G1MymwS66MdDlPRYNj+ZK5Kr6Zp8qkUa7iRKtmF1/zzxZIiDZgmJB7R+pyP5+5Wfdx9gcb
ufSe7Wb4YWMcHcTPs6vNmaa5zkodV1sFltAgtfGLB72bf192LripYjCpUzNk3L+XJiS0FTdv4smj
grzaNm5ZF1BnZXv+fYF4S14p/TQPUhJKgSjiQeQLEFEhG3HjWdYZNCnVezmys+bo5bst3XPs4kTA
4oVpc3STDNxMvh7u3Lp/JEA6wdCjCYuOSMBsv5rIg+x5Nd6gynyhD9gQZCy9BYGefZcmqXvGA2lF
LTpoI9icM6t974aII9PXApFX+lUTeE4IFgM3jw51Zk/7+cp5aX+e8dT4sNFZl9nOSxwP2UIvcvdl
7o02uuFfuJT8jjHG78B77RybdjyQCeIQ/K4FEP8mxLMMqnl9FJBb193FIGO6JS86tHWz5VahTtTq
k5Tf1aL4UrgCTBrTzGTqG3BWOJoZ7a62rrDqwEt1viEX6shkjqKLAkU8ZKM54wpyolFr8+X1qpEr
rQ3vwUB9nS+yMnPnGj3wWoaHG06L0TvYTntHw+gjARdRQam0/DS7UYGGN51v4foROHaUCuxf56tJ
hPVt77vx8Xpn0g2ThQGaRNSk4gsj38apw4WmOe6nT1WZIWCkJuiqyIUO/ggOkMZojPlT0aRu50N0
L89lcL2s3gpvq1XArV8/aVd32l731PP1i0OAFLz/Mttd764XzL8poheaa/4/9PtyiroON3NzLO09
GDbUVEyjdq4JkQStyPvXtGkfzCznDykkG/eurgOhO9mhZ2dpRXsesQ4H+NNr1i2ojHZeXtqPEkR3
5KQ7phG0jl6fEotpS40V+UJCgO/S9caTagdxUlPLKf1xDawImJMr37jUTl/feiC9aj1uXMjUGaD2
ivIoOZCt76JymyeFHswDmBldemMdSmmAiRMQPayru3RHk4MTl+8RFTEW1KQBPv5YNMfo78jUjQgl
Zn1Xb2hyVJvkx9QS36mTbldLjANSuNHNfPXWUkCbJc6KJvNcrs66XZ7Jnw5+mr4W3DWO1OqxPNyE
rtmBTgQfaNT66A5IlSV1kqmARObCrsN+T00+ltbWTRCsIxe6BYXKOH28kEFzofHiV6O+pRsArYe+
j2SPrST2VCr5oidWdzfarrwtR/UeKt9/hrT7sIIi4LCNejRjqS1BugWMZur7x7LOocCHCupn8BTa
oMTN20PZJYCumXezuYMCn6wq8IUgRhN87LhBobadcXpXbD5H6uPQiXLxCahnpQ3ExA3rXsNtl1H4
hfLXkS7eZCOLhxJJtq1sIPGDKK3/MDlQahtrwDe7+aohyPmWMgAgubJ/cCu7abPBfJFpO0AP1BR3
jpV0G68y+31YORxxCq6DNdDuH/gAZVwBgc5v03BolNo/Egx3cwSD8ScarkMrw59GpqMkYaojTzwN
zBYGR/FZFvdP0KgAlzPsVzc1VZ9nvos0IgJqs5uD2ntyQ3XEx2zD5HadLUm/hUR0AMnjATTfKO/Q
Fvnwnrsx0KW++QWywxVAiUa+bfqWP1WdfXRLI35DPU8WlIBHn6Vr6qfCGJBas4bk7edIlUGMgkYW
TgTYtmXpSy1NkSCKRPZEZyJy+Hym/mD7k1+kGzqem2X2Kc+mOdZwADPY9lNWb86xseGisdHZUXpt
7nWRJVsxrUKZyc8cHTnTLFnVbMnep9lCjEjsnsuuLDcO6Ae+mHk581k5mWesuOXVO6CQIM6bFTOf
FdbSsKctCLRNX3ua/D3EyVClBpgCGwrwKJulMlcTdj6IHR882FXM/0NbBalchIkMDz6H7AigMrw4
5yNDwsVQS+pAnrA4J9AQtJbp2C+BoQoPV7dwYPF6iDI36G1UcyoANQ4y77qHWJliBZayfj03RxCx
2U6NWzLd7kEqYwSBa3akTjooF4RhKOq6oxbN1nPjYzbbUB+zRZYWrTspWkS8PJMviDML8kNH5Rn1
mVqNnjXb1M/rgJp0QJAXxJxRc7YrH4DNyaMBgVhgT1IiZPvDHLPHNODXOf50FauC9mvZgXsyHuzy
onHjQNwMIdRJtxy1Vqt++lFAoy+ZYtHqpoJo98VW40GH+OsKD0f3EDdRHLTeaB8bXlhPOujSZ9o6
KYo9WCjLZQTU3DO5hVllHw092nhm0aGo3nmjX0zTQLiiQszirtX19tBGnbfUI568yfxUVJb/teOg
XR3bMdnreSYu00Dqr3kBDR0TcCEr4c6OZ5jHaUznPULAJ45b9YZsqQo6249vuWcYEHMdwTJqFSNE
lPmHL4Mii4Qco1gaSJ52YOgF94etL3s6s7BVVUJ6CBfgbO6dzqz4lbU9VNw9lAlNB5BiymjTANC7
Ya2NpKzEk6jFMgL8/u648fGcuatcpNYnvrT5PyNuh2XjIOhK/5dZ3KV3UJabNLhuma+zrxm4diGm
qL6aY68HkqcKWnqR2rZOp211ZDpvFErCA+Tlxpeq74/Eoe0LsHcmhfqqVxnkIFF/oak0fxAovUfp
Ns6iuoRsKB7JD1oqP2zXXjoTut6slKjBDGTjQYkSjXxPtxw6WXZ0qvp1vuPpozglyL7II4/lFooF
6aOfl8ei0PyHFIRPezxRpl+hGr5O9kzH28KMY3vvuKBK+dU+IpGxKIym2uLx15+w4O9PI3MU9KHt
YsPNMllUeg8RAupx42RctBWLN4UaoGumQQfB86eg1tS82lyeDVtg2+q7bjo0INZH9gI2alLH1VY0
brOuQrMLCOVGeDfsge9c2wl3hG+72jU3HTc6sMOLjGhar8pWvlXfIbfWrITE0yPSDPNGcKatkuks
coaPM7L9qRfAUtDnACu5SfHXs/eQOlg3o1s+1rV4txBlfE+qZo1AnPpq5CFfAj81nKXnIbJnFM1a
ZK4TmGLUFqGXG0ePGBEoUExthogc1jnRnkx0cKcoMp0hTQEt13KEEC3Aq+vUlahWngruCMRFNhAA
QP/Gck4I5BRnf3r8Cmm+mGOrb1Ob4ZFcaj3f2bqGt0TFoYHeNZENMR0jfQ/xq/BMh72WfpwuDcby
s8917xCPRbPqpZCo9Ua9ONQ83+0m/zEUXfvgxUm7CcMi30U5g1LaNBl5jBYU15OGvSK0ny5DdxRL
V/eGLSgECaNOB1+IahW6zFxRU6F47975cLAttnHyHHDxob2MIkRpP0/yHXIaKDCEwsMdlEE+bJV7
0sJ0J2Jn9SfNitDCq3bqHKdUvCtifQnIotIuiK7hW1BJVC6p9p8jdbVFrtfEKwwqTyBSrO9iBGNm
GzWpA+j2dmsFmgsChM7uzEeUgXd72ywnbmoP4cMa0hDXpgMCRXyv1im1IiCkPccP+MQwDqnWJ6ep
o4vL2uzYDTwMiNHb+csuCys7FtYkz4QI/ApcvhlECcsFfrbGG/g2JDD/ZnbrSmcA1wv+IzKWdBfd
q0E4ND1qh/jDt4vBaGyZMr6PDZBXyxCJLOwNx6+2DmWeXg5fIBfzYScgBjgyZzv5jyINV5E2osag
bfnWVkm8RpIDeT1vxHMRuXKw26AohGfZ1uB5+0wecZvYmxTifAsstvJgpp5vNb3f/LFNxPPIl6FK
hnn+1nRADRc7DdTP6CuV9ecm9SLir3b0/VeJ+lvvb2Ovzt00VeVpcjNG414NSLpCCr069IgArEVt
WBcBSBhkjsX4XoQ3Za/C79ZY/bCY5z3KzMDOMurDI1Dg9TxG5qW2EgMqlej3pg92vUm1uEDsaVoD
yWnBo6ZD5o9WoOuv15rpa111CTKJXV5B3MdG5bVy8gYCxYP8qMS++kGTAWvzLn+09UbH36mqwU2T
W+uMAVyc8Ko8oQherAB7qp5q1/hGpY2a8w2PLf5+HaMnY7zUQvYiHfxnUtUaEMbV+tr0m75aQx45
XmduFB3ZgNIr1n8h9HtRdJCmi8Ph7NmeOpoSG5mkCo3Xhs8OVn/Re2OBbEEFhAh+EgVWmAgL2+WR
ZGjyqcmmJvVaHWo7qRd7RfORev80ljsxMhe5AIGqJs5YJmBdCQFas+q9QyV1LDUnu6odEAYM7Usl
vcL6Ibnr3UOPdgmG2yi/i6OpgEEmRzB1M/ubQA3xErQa9o1WQvVv0Fz+GGVFvYKS1HhCyVe2d0ru
bMaysG6ttGRBx5z4pTPFfZ4V9g8U9gPf6Mv3uPpruBtLwDc6boLIH+8K8CP4CMX4+ZG1XQj0QP9E
P3+ym7ZwNm5Zz+pD/mDmt6jtPggBYaSrIFFexu2GyRhkuCMEia4dRmlD8EO7BYMNmKhKoPYRXFlU
LFEHarZD8dGk0kO8HT73Dr82qTfVUR72H8cWIzA6lciXoLY9ssYVO39aYAGNCEU2r8rjE7XpMLmE
xSh2KXeTo4HFJ/EZpFJ9D1kR3zqqt+/1kZ+JDMESytoANpquyWvIx++o0otusbadvchsDha8+gxe
08r151zgr5i9RFM6a+k11goRSgCE+1r/kljghsPvOrwTcQM+bjz8T6iRQQ4q7GIEXZR1GgEVhzhi
Y923RdMGhSH659S3Xjvf5d/NqsXwKQ/FsgpbJZ2/Oz6EVvuI6RBki/Cbjhpwo6gBaZLOSE6hob1m
WmjPC8qOG/mxSONXWqbRBsFDlevCszq+p8Wab+NvEMXw5YrYvIjXS/ZhdtJqvCom5i+yt71Eacdk
t5UXXF3JDpnODC8Gv1qAsHfcoGgm/+JCXlwYXvyWhyiDdsHFdk6zWJ09FFADatDGbymkAZgO7g3T
TcLNryO5kYy3Ire+CKxsTqBgEiesesUJO5B0y3rtybOS5GClyToy8+qSZWl363AXgBYFZdAeMZeg
DnV9S71ax9pjFHlf5159cN4bFH8csDjCrsWxNUheIkJGvnQAcd2aKaHdUCupfGf573/97//7f771
/xV9L24BI40K8S8h89siEW3z3/929H//q5zNu/f//rfte5bHmA0OC+aDfcRxPPR/e71HEhzexv+K
W/CNQY3IvNhN0VxacwkBgvw9FWGE2rSoQujWt7eWP7EqoJL+vuUDynCldN+ROkf6XHzrtOW8j41U
zA+oWNlwWmEpxrotoGYsOztjnG884pWDXKq9iIcq2cwqgzxpf2mjjvgcAwhzXWaknKVLZGNyCISA
mYgOEQ8/28i5yrOljr/xPeSJgZ6dDkzk/cmaDn3a1usCDz0wMv3Vm9XyGWT6+ZZ1OlbsLHdq4JG8
bnahseRME0BNQV/881dvm3//6h3HdvCXxRhy0I7961cPerxCU43rXFqVDFskgSOgpoxxldta9VJz
JE2m5YQaUQddeXZ9Sx4Oap5Qqq0DJvZnr1qE2j6PvU/zKH2i2bB6CbFibc9YE79kSW0uU4urkwtJ
zENVgidjQG7qaQTpM75e531yBf80MN6Tqx5CaSTKhiP9zIx6uJFxau1t28QzFyUN7v/wd+lbv385
to6oL74dG9AQhzns1y9HebzyAJ0Xl3mR7pQMdfmF/YQMRXEHRdnuDqX6j/Q4TBqhremRR83JC3At
cTeU0Co2Y/8VMWC5clguwJqGB1MsGog1MNY+m7I+udMaES/Fe5HqxRemlZAMKhVch8I+NO5trBX1
LYD2ayTs2aWY2PQrcNuC7oCHB7KBMoxv2hL8j9RLA+qkX7OJlx9RM6jW1omNuj0rDxCcSnejK8Da
HwqUPPYhODMsxeugCVFFGLcXaNezy2++tnHbOObOg3LHb0t7UpgzJfP3UyfJz41dhOokhaAHlr/6
0bCT77Xy84d2OiBSWNYsBQEYGnnidIsOpYf73C/FgymNeq0ZY7GiXhqtVDaPLkDeezPHG+3S1Fem
3fJP5PJd605PZaNdU0dl6vH/8Bdh+7/8RTBd9wz8Y1DMdlGG7FrTz+nTkwpPFnMAlUx0YXhFQT5O
78/KAL0y1Rkm1ZPhN+YrLcJsreuPEQv7sxb7WKJpNaQgU34iVdlZJZbEY2d5WDqt/bIsF+2k9pYA
BAjtnSqFuAyvDjSIOqj5H23zZJHOw03TeEDZDJaXbV01Ggfd9owDndk9t6qFSAagrZAo0re2l+6u
3X/zmQ12LTf//OyhL+v62GfIQeI3b+NbtBzf1tH+9ctUw9gn9cj4dgiBa2WBBQbqboSuoAv0CN6W
7r0aFdTDJnSdkvwWGb766eoRavaIzbDZL1QUQqLGBG4r6Xvw1sdg08tkEQHyXsQXpufVXk291KRD
hKjX4PTRMbZ1EPP/HC8U4yiKMIw3XR3++eOa06P0149r65bnoiTSNl0XANRfPy5wZfmAbXu0nQGr
FuRRSfQXGxkfaqkCURoUjNbTgcRryd4NAgDeSa+cO6CsiWQHFhLdxRo9Mq3NAOK6eAWw/S/taz8B
YL06+OdPgv8ka3r0ffowTDfxSXzfMvE6sz3v91e2Dgmzwk3iZpNJbu8ltBEDpEWQrlMsek5yH3wf
QNl4bg1YuA0wDtmR7nDXIJ5BtC0R8bOvFxmY3ZlzNrDBeswRBCI3UTBxiGK8Y6hZMHDwNanSwWCT
pAD+teUe4YE3ZJbSH3l59tmkEiQiC9vv0HuZeNUCLIPkvR1m7TrXq+rYZp27R8RMbdraHm9RiBIt
TShHfpnm6dow+TGOH/OYGmhtHEROyvJsRLFjLECX052BKjp5ES/2po3X6PQulCi3j+Rp1B5rFBme
yYvM1BxkNW5R6vFKdjJRJx2GrgqXRsucYL4CGZtpysbou4UUItqQ7dPFPLfdyCFtDp9seSfyY6tX
S6YqiOvQELoUA9J1Y2Z1/tlGPhqri0nwocPT+e93Dd29ZJF6ur8R0HTaRTooXzLAZCFZYwCM7mVi
CWizyY4pSIkPFTdCcIJIrTtQu/CKKGgjI1l51rDKwsaBhMTIhwBsccnWddr84srYPY12eOPYMVqT
SWahsWhanYEYmeXYrEb2QbPzH1cPxfQfYPyDfrS0OcArGImog7trXWjK0Rz+NBFYIlGhJdmJPOys
4ltsBLDanjrJZnF7hfd0fDtfKfeHdT4M43KeI6l2YTqmN269SRoOWoxpnNl4YmX4hruaZyjC6s6C
mM91UtcYkyVQ7eWGZrXHMjwnWbT3mM6KANhn0O+W4bDN9Pk6bRTaR/BUfyF3mqdHDHPRgjVoT80w
9uwJoogk9nQLdKgiFA9mjnmkUZEXadu6xP8J3RXZLBPYKwT2zuSf2AkqEUMjXtJ3M/ThV6tokqMH
Igw8Y7q1Gdv2PVht7HtrRN0/yHP9VeuwWEBDnS9AT53fkQsCqhbwupBeSkyzWJmp3W78DtRpEDbN
VJat+9FOdrZmlk/ZGG4NEK2+It3bLJ22MA+QWOrvta57M6qQvyIJFEHTrjXOXuTzGzMcnQV1CKf/
0VWudpeEBT+ODaTf6QLYBhy8KXdbdMMZvCTg7OzxX0EXycKHAiUxoJrqs01WKn/T2Fr5DJ3BYNDr
cG1mDXD0PvasWntQaYWNlsTKJ8DTJd0Z4GhDQQm+Miyz9EXZJ3oVhHiIhUYk7qjXcJJu6SRatKFm
rPlI3kBlap6qxt9whVTf2fOlfgH7b7IOTaxaqFmJWr8Bfns7+7Y9ilHAi1qsw8b6RrO5pattoCjG
pgo242Jq2IDn1oH6ZosA7CtHem++VU9rxZ5ZErzS051b2YjHhF8DI9ngpYnF58c9TwvAFJGJDd2H
LHT7aNni456V490AOyHme57+HNYo5CpWdNWMAa4zQsabWnQVum8srtV8X/90zzSob7S/3XPEa7CT
Ishw04p+rTTONrL2dyUCEQDcyhJRbK0rgM2dTodM1sjRYwNYJi7b+tTjaQWg2SKDhsXs2QLBljIv
gkTFFASfBirAR9Zh4n2B6DVU88img0spPtLpbC07U18grxgKjS/jBC8Ai1/SpgJ4rQalBZYg2QUg
8+xS5ZDfUf4dOSBCaq104EZX1Cx1bt5jMDnSEMgdeEsVK7EmW+MhMiaTALpPw67osuBjGOZt4hZJ
CAmx2sTssgvEWNubwXA2V4+8GiQ+piy2NJccWx/a8QHUR6uyPJAfDa2jHtoTet/syCZ6XR0HO30Z
q1HuPKvKlljGphu77dle5yI/RX3dBNgth6LcebwAl78u8kUWl8P3eISYtdv8GLL/R9l5LbetRGv6
iVCFHG5JMIqkqCz5BmV722jkHJ/+fGh6Wx7PrlMzNyh0BEWK7O61/jB/H9BGe3ULTlJxHeQAYFD5
mBvT2Wl6Gz6MAaTZvNezL7rmEhhjEOiAHb8I+tfYMlAdbefsUT55nArrGMejfUAHZVe6NlxqfXYw
LBY/jEGviAkpKPnYrnWOWDW2ZhlqQIfxB5ySylurAQFepdlUJizElJDyVzdUL+gFLrEe9SrckTc5
JioqIr34R+nC7xU2Vu/2qCZrc5iCpwYxHh/NWRWM2/zr2VCWyuNfz4260H0A/AVGWIjhFUgEbA6N
8On/8Tz8CAEvF0259aYSuUakHrc1hEc/SNELz3vNIT3fa19BIa+CXm8+vAZekUAiY68iW/Tqmfax
ypZZa09buzOq7sbYa/d5lHBwlSOhagSimp4CTyuPDs55Gzkgy3ezHrtfwNGlqIEPzQFMkvs8e/ZV
ts92nBMRq4aLKDmLAOXG3HF5UuaFqBqYzjNfu/YwqgKbcb0OvgT19jbQcPuN3s3FUVM7sDeifr+9
ECACKyXnjUuwgTjrHFbXxTIhWZpjEXX56+yKaa/De9lmbdd9JOW0kh0UAzAyRiXZHUzz6tFzUdqX
j2osmCpwnaxrSMD3ZCP348sGxWq2Hr+ab52Lya6LLtNOJKPyVph88ssz0fOo/Fm4KfEq0hsYwlW3
t6vARXJFcD98tBXkuIPFMU2OqGPSGxOxhXa2w904l/UeyeXpdS4QlV7e6CSDRIbaT3a2Z8Uj3xjr
q5kl6YWT+Us1IVccETzdF2GCR8Itykeoz4IoBvDXJk6zsF5lgxY6T8qIE9GymtZKbD2Wy8VN2dtV
Rqxs5PIZeT0N7ndhj81tQS2zaN4VkJzXcpDs1QNVmNhOnmXJHjsPieGBZbgo9B3bXO0IXHTlkAJ4
SU1FeUjC8k6aD49OwZsDsp0cNs7Eda2R01GzcSNb7SxMfYU4xUG2kjb/mZauepGlZUadkPFLvsyI
FgcqkkxhVTz3X2ZMKjDXAQF3ItHunjqrZ3faV6O+H5zuXl8aAPaCmP2jWRnLPT/69mEuYww7SEK5
p8DS/72dhI2k+Dz+E2pfBjNE2bDrszX+6kayFo5o1y5r5A7tZTNZ4z2z03vXuDSA6x7nWhVnI1Pv
f3XOFaIbY5f5t7JObAk4etUi671M1uSYLqnxQxp56SNxwPDOEt6Pzk5p0zs32+htw7+ZfFBjFt+7
stU2wG7UDeAOA9kBO35LQ8XeZIqHM/tSrAb0JwORlCdZHA19T8KNXVQRWE/5XG6KKU/eQlEnZ2Nx
MGAjnbwhDevuajX41RqnY+JDT58OsrVXna9mIep7OVQJN7OhAs9Kq/KKoteLfE6Wm9VRvqhsmR9+
zH+/KNma1drtRSnIGbFZSKpdgOHzSaa0b8ntpZgT7VsFnGRuzCjZ5caZ+iMNHirBeOvkSObU50S3
TnLOaOlkZdnsV2244UiPjoUXPxH0nl8MoD1JCxVCltShYIuG9KQsuZpxMGY1uZXScjoZ8PWvsi1o
vXvECdx7WdJD9alCR+dWIoX81o2OdpFteZh904QV3SQS8Q8OFx2y4Xx7hFqni+dccJJCiKhJ1avc
m4h+Ly8u6AoIWlrq3snWnHV+pWUm+R/Zitkl3ylcvN0uVF9sx0vXmXpu7To5YO9WPM+2E+8SRdV8
WQxTtT27dfDuqHbEfzGmTOGEtIJsVFseVRiNd8wbpXjGjLjY5vHYbGTrEBjZqZn4RbuNbSGFuumz
7Jrl6DLqXsjGfXmo6IZ+g7xtSqiRiTzoZkegTmk9NJfUQEc1TTLNJ5jYXKwKUzMyENzGgoDyhDzt
9lZZCY+mqtGucdabB0IPE/4XyxwqUe/MyN7rQRwQZ0INJAnyJ80bsksViYuK32lBZnzmwKYZaKcv
rVbUtHfBRHoNm93iSdah6v/Fwtb2JKsib8AhczkITXKCSQOipRcNv76MHzXyRIHAyUYW5Qi93Iqk
Vx9ljSbY601Wmmxlm5iS4UoY5NZd9hhG3P26kkiSLLqi7VEp7R9nZ/wCL7g9yepWIYfLP2h/lMWw
qUxglWCjZFFehlp/Nto0PcsneTNYsojVC3wmL1ReVMtHaNjnHyW9DuaobgwVg2x+aapt3haOLwf2
haY8Dj9uf21TebM/wawhB8ksc2zo90ka73Qx5U+yu5XP+VpXZ/3Xy3dDkzOQ9eYliOuvAcdDPgrX
yNgjY0gw7Zo4CwxFcY+fVfIuGZ0tacvxLEu3KtSFV145jjvYA7+GI2pqgJOZ+jW0roMoR2eTmoC6
JlL+1z52s9slaNxFXTY4el0BpzZr0PYYx/xXP8Prhm3n4GLiiTLyhyTUzpqFtQJpz8xPxlR8Dw7t
UGXfP9tVs/9f2+V4luaMw19abLN+cvwqIgLetRCRpBXkZ1Eyhj+Lkk9cLJ3BZNOZ7ffLZ6sc25CD
9mtPHQ/uWHr3jaH9lFRY2xXoUdS1vbNKtmHs2s4TqquPLbtQ2SuInZdpQJwtzAZvexOM17WXvova
B8/0Khxw0lcZ9i/j0N06ZeltO5ZOoMiryQZDDqOi2H2KCqRKnZ0Ex5YkiURJyuPfLlJQIBlF5cP7
HTfTUCTTyvHyKyIv8UFmg251Midkj23j35wsMDgkGl6OyD3aqsubhmqcmE3wCTkoQUROjBfZip8C
bm6I2KbJEG7HkDhdqQxIB2l6oZ5F4m20up2u+HZO1wmq3zXMym+TXidHWZL1bqf/Girr5EW1ldGf
OLTdWwbCbhFKfHeT0/TPVtI1m7YSzXZYiqaiOQc7DqO1bC3M2LuvavMoG2VV2fe+Z6jagywhDo4W
2ZQVdxhO/jmbqm2jsLYfsAVsH5Xk3On58KAtXo9DNtcHL2jVlWyTdXaooNkfDQSElv6yzkvObd3p
pz7OLp8D7WlUV7L410Ajt7B4YxDg14EwxfzrSXJAnOXBvtBdN73k7BNgmGmEsEJnryi5fpcHg/1/
3bHD32pOQKqrJXpEJI0oxQK5qq2noeqtkyx1o2LdoQL8VZbkBXzTtI6xddwZ2YAqYe+Gjz3x1GWw
nCaIWmX5dmOz3CRIDC4ztsKyTsOgiEdbkBFKcwxv5ldd/kkxGn6+KWwXvSfePnmJ6/ouNQzlLEvT
AGlgHLRXWaqdoT/VhTvv0tpQT1EosM9ZLsnvOyvyul2bVB+yR6pVv3rI4pSma8ssYzxYzBa9LRCP
M/5cKw9pwMtQpd49TusQsJeGwiRzj/oVnKRi8O5hVvwaAbT/51zqYBOt9NC3UftoaLP5YCL1M+vN
Y5Z37aPDT/u+KQmjyA6ybliYzwqJ/9ugplDMB8fb5s7Ztsa1negRyJDcvMjL4I14TmAYhqj+xIte
GoS7oDqmpcUErD0ahNRkP9lKJvW5x4JiL2UEcs9G/9l276SKgKchKLqSDbK8tGL//Z0EN2QjgXB6
7g360+ddqEzCL5c6JaTVTLw/Wz/7jYV1Qtn7mxiG6oPgLOkQPv6Lp0X6Y1V6D7K+xnCTsFlT7tUx
qj4Ex6RsLO3XvmPDg94QR+6l/nN4jiT3XQ0O5drq0HPxWg/fOEig9rjc1UudvJN1slX2G/pa/N3q
esOvsUUd1GtvEPpOmQ0Qwa2AEY7s6HEqod4sVZ/18q6w2/DcuWaz86xkfjbT4KygSPzPckN+eJA3
OGDeapwa27Kb72LAJ9HFnTgqtXZNA84Qkfzk5G3jzSiTu9NAgITP1F4ussGYdXH0/h3h8pdebrhH
B5XqPfm02deLsd0NbqU981EquyENc18W0wZYhUXYZiWLzZhwTGOnENaRjjW4om+HIY4fZKNHOndV
8c27U1pDe5YT13FFYHUpCpuJvZxYe0CEF1G0yb2iprAphT5evAUJmYz4IalW6PdAPNPSD1rTeEMe
Af2WJCvXmpeab4qdE61V8gpQb2W81WXzMVlGeg2Jfz7/xyBFm1R82nX7nOMhqChxwl7JD0NSzHxj
/EjeDLPPimXvbcO2tpmi57sJQAvxcUybZdFoTE5Wy+Iriy3mUes5E9XDNKXmUU89ZQ3nfXpXYYiv
+87KToRc+jdNO0vbWNlLlKYCttbDfNtFoQx2e3YyekX2koP/q5ehAHzLNVsQDUn6N1M5yxnKtvv1
WFn867H0atKh2FbKoPnkD3ED/n2JDcQvSvX8WZNprOOresTMurbKk2xASjm/wPTpTioqZu95xneZ
deYFSwR7n02VtU3IfL73deOnTR19ix0UW8OydU8xslf3Y4+/Y7w0LCODOk5e0qr9NVILsttI2SH9
PbLSM+M2Eusk8Q0/nYepaPcRwrxfm3w3ws7/WWO7s6rK3n5B7LzZFP0QnetKSe5qZdS3nmUXT0Ra
yG05vfm9m7uVHJUU00cn5uitJRjv5yh6XYRJalWziN+B+E8e4yYQ6zBLq2/R4EJpI3OWBKyoStm8
z5FXQVBtBEYCTn9w6+KDTX/mV6NJLAqVecjtk/uFDScAgi76uag6J0B8P/JMc9ZBYUVXrQ30vesm
9r4wNJJEgI3wJBvGD9Mu0OxmbcWN9KNjQeg0y7sElVY89+Cl1iWCyHvNK4pnlVQV2HZvXpemKJ8H
tPfvW6xh+MoWz7KHNbr7cJ7Sq6yya69Zx64rDrL/HPbWrsq01JetBPHbC1oQD/JRssoVo4+uePcg
S60wPMCViDbLuaOoVrY2BnLoYPFi7NAoyPiXX2TfscjqSxZZ0FsixUA5PMqeCV1d+jQvvhgRgBAT
/vKxdl2ABDMINrxBv0zBhHRRZ/JPgXDxe6l+k90VzY12o8vGXhYhoTlFO3wURlftsRFptrIa0ya/
NeMM4FimHwpdVBs5aa9Yx4Iv47Odt+CPDfNQ1kXymBQmIuUmSJbG6RHjL/qApbBirSaa/Fi2RXov
ph5Eaz4kazusuz2SBQoJ0qX8/zj4NtXytP+cQAuxPIrbAqrpQk9roTFB3nuJUVU4Q9C2VrI+18bZ
L8PBuHWr8/GPbq2b/tnNZrN0UNknn6dI+h+SRPwnSlpv1Tga4rDtbL6p2IzliN+9qqon7m27Eqt5
+RFlf9DvPIBoG1m0K4s8PIGCkywGxksf2u2rMGrzMmZhQhqTyXrbgjnRoecS9yubnP93qDu+qucE
J9AUu4s1z/tiGlhn4BOjPsJM7bdj0ip3gVd1dzBZ3K0RlcpDPKFuISC0fLH67qLL8XMC532I6n/K
HD3e0WkH5KgwWisDL7845dQd0Oyb9nHQtPfZpCChhu7yKwmiHxnmwD9DFXc/g9dRafqLm7oj0tt8
95QFURvHlbYDBtUdWzFjTdXn2MoidPSsLj8UnN7Hb4rdINxHTAxznH6fGGqwn5Q69NtGN17yqHX3
ZUUQQhYng1/AREniWxFHJ2Ove01yKw4h39IMnwdfLWLzJVVHsuVGnrO+UmyteKRoF7fODunqfYVr
zK3VrsN27xARuo0VhcM+LxX4qixjS5vsSTNpeN0srwosY4ZHhtLfWjML1HznqkjuLK2eV0b7UFOm
W2vqBcou7DWsWpfWOY2DHSl2kGfLzLVDIgT/Q+PWamnY2lk66oqys4hUY6e2iEbJImubtpu7Bo7W
MjYfh3mnWwEK0cvMWq+PO7wqwKVOzaFxy3YfTPkLQuvjuAJS3pzlhY/3111s3DvNPJ7+7iG7CfD9
KxJ56U4WmxJHtVxYKMQvXjmZqbtnb27XaGwH9yy+hgMT1I62VYjSk6yU/eQlLOJvTmRpB1mSjbaC
2E6XDdt4Gf/ZNU6JRaUxubDPOnnX6uqznuPf9Dl3gw3VnSusYxMFrHiyWxBDMKggBvtyYi3jx2cV
QZXJoJTcfT4sKNBarpTimnAg/+P54NUaGN15vJF9Px/m6MnBcpvy9FnfhUp2RKjvVT75c+4o1901
gTHtNofzFDgauPhFW1pelAhZaeFhCTgtENp/q9NUWO1KlnV0gX/fWqTSIKvCrzKUzFcBWJxut7Jr
W6bKSrSYj8iW/2W6No12ehCSWlgeOS3z2GHHqUiWzUlx4VN6+kaLXfZmiH55g+YdqpD/clm0rcTh
3CSKs2p54WuNYYWs10bXOFS1yjYW8NW71oB7tRcrYlF25ktGNEDWJ5k3HmYxgoSWk6NBTo4EWDkx
EDa0GqkAeSnb2DvVy0UW29aqtmoAK0bWDVVFkpocf7lSddUkMhU759hpnXOSNn7nGfMdi7BJbGxp
sAOnx9GUqL+d5OyzZUfZokV41Cy9xTL2s17eeYH2a5gs3sbWoXU0CwSm2Bs1u2nSlROQhtQ1s7O8
TGYEO3+5yDtZF5Ew8lFurdd/NaCrCNp6GSs7x0q/m9SyOP5VL3vIoaTJg23Ndvn2xP96mByr1d43
AohLZI7QLybJ01ZdvGA+3UalK2kp3WJS2/WwClY3tSx+9hmMUF2rnjLs9MaJUfWyItzz6vDglFm6
G0SYvkZB8iC5InMTxPxbLEbKv3t4iDz97z0CpWr9aW7RwvKQS/K6luBVG+YnXXU2poGx2GeVk8Yw
wT7LnyNqPen2RlGd3WUSWX/r7Eyq4/cZ9h1W17VXhDWRCzCRJx6JnXik+2pnjwZ/saomq73eKsu8
2QHoW1SrqCuWS1On0YYzturLaW4NmoNYdoJ04KwumvWLkP2oTOo6TYNu/VkXu8JxbuVCCtV/Nmka
2lErOVJW/tEuy00D8e+v6f6z47i8AtkiL3JGW3N/1X0W+daxsMs+bo5pKBrOoG19j4zLuCrDqTyP
WM+Q2Skq9a6KA2QgBUXZ0gWN3vkoSAEk51Peykq7thcF5MmI/aRG6MkYmscqUvkt0SPn4HoJ4ZKh
Th509122yZoKdc29Q+Rx/VlnW4gWRznQYS2x6kcBVuCxeJTd5SU1PLbtqoth/fIMWWcKNYYhiamw
XrjDHjthMDBZlp4JxqXnhtjHXkB5q4JCw2Fac7nKFtkHLGe7brQe0bqlt2wAKK5ti95AHyFL9WNh
JX3zHGS4m1kVvh+eGz5lVjR+aBlo5trKWvLQFQ4caQhAIsfuc6pgELFxDK+oBuFGowA3Tzg6r4bM
nP6BVbR2vIWuknYDWCPDA7Nkwp5Ko+5ZCUji9UYNT9FBZ1BNk/igLPsutaiKjTFO43PZwF2PbGRE
NTc53GbC1YngSoC6TcfXL83ySzBnKEa15Z1h6eRxnSktyQ79W5Z38tJETbE3GwNmexie7d8XQmsQ
fUZ+1rLI1Xeq23zIxs/6v/rOYyUWbNt/zvE5VCRuf8SAZCPn/qyXd591c+lGpwiNwOUV/PWkzzr5
YpIZnTkXy5XfXd3cjHaVnaMqEFrNGRUsXDmd0NiObtZs6ngufPyjPQfUulK07nOZ69cSrfl7lUTq
c9Np82p22vSuHzLveQ66xifu4vAe0Go2g7012P5v9KXoLcZhswIER84U97WGSLb4KhsteNGPAV8X
9tynOrFKPCdCvuoYTXINFu0uMlBgGWRZ3qIJORxBtLZ31jh6L1mAqWE6DhdZArf+lOXqcH8rCZPA
ljtebyXb2WdzoT7IkpcQIbEhSeWG86bqBRyJoZ3v5UUHCLvJA0MFokBdXpm/GmoQlehLu+6mVa3O
hs60tMAgXYX8Qu0/Z6ggRd3HodjlaYTz5u+ZYQJ5m9wAfenhOOSDPzQ3CC3Y1xbQzdUsnHg/mY6+
avoSaMlyMYiKnDN8NvWA0wi7Uuo6I0R2fB7ZnlKSfePI1Fe1HcHNQcv82qEQHyvjSY2mwc+IbH2D
clxp9rcaWRFfTTL9ZCilc5l60mqyoYJag0mR+tEPFoD1GUvVTHF3U9MWxwxlWhRPPm9j4NlH0rrN
vI5DvTi2mo1RwagEB/RriTmn3dW26vJZ9MDAWeHrA8G98jljg7Or8f3zZWvmjNa5HrJXgtFpu+6G
eeV2UfNYLklVKLXzynKwrOlDDwXUXu/RUO5y9dhowXy7JPnwZ/GbMtsZqmZKeEdUKLyTd8FciD+K
suGvunQZUbo5fltyiDa3G35brH1NHmoUgozHlImNI9QaCkAUP2hW3a9E1VTfmt5+9kbVeE660dwn
jhls07IP3pQMnSmgNN+qGX2lvJ/aS6xmxnkk27mu6jG/HyOhNrswDNHjBuUF+W8IDlqTYIzT6MFV
Xy6cmqrLYJh+FRPu34CBZZPeDEhk0yi7sUT/IHwdH+Uc8iLsCBB4uIXrBC5NmDNGjui2mMb0xShL
ZIVIpCOB38W7qAcRjiaSuMSQ1i5FJRC4agKbSATFzwaxFDOzBfpkoDj/2aDYVnVWAG46VY5MWN44
70YYICwnaufOhkXxNnTf7KU6QPD+0C3BQbIE1QoEc7jX1EyB7j8oWEHZygmmhLkZwozEz9Ig62Sr
pXHMRZmSPsBhqzWCKysFD+h7rwUh7jom9vZT+thUlfJcAu3aN7Opb9MqV95zfIhlhwk7Qb+rEvMk
RwY5UB2pM42m8mOmqeR3f+nethaG11pi3Me2pd8TkRy2YaYgl/y7Tt7VsahQnfTq7eRNfbJJOBn1
0+jyj8lYebHqVL94xbMsGAU/EKsM0N9hLJx/nHrqkg377nRjtm6GXfy/o6rlLjTKftVMgbOTDfKl
BGAf0CsPUdRcLAAdeEdK14jXCYPL+77UwhUJfQLO9TztnKpxNrKbG5AisE2PdXdp/f8eZfVR9dKh
NK8Yen+Fid1fYSPAazQwhSOTdPqs76KcRPE8uxwH6SYbklRVT4RYMe79dzh/Lwy3dlhCXI5xT7ab
CPvg2m+qpb5LBnHs7SBZOT+UsEGrVHPLV6dRbL/3wNcZoWgPDfL4e5BZxr1VNr9G846+gx7+aYTd
D6YLzzdREyl34iw8XGEhWR8FuBd96qDIhrbHLzZNVF9PNcDAjXuWvsuSfh/3+i5UI/csS7J+qZK9
vFkEu1viF99fAH+mLZ7KSQ8elOwRkDCUl+Uyoz/vx9UYbWURuOjiGVdNuyqeUfFxu1OjtdO9NWeo
9pB1X7sgAQ+yMXLGaYvlXL6RrZh7jXdZjui4bK0z5AsmcFyyUVbBtABqa073smQFxBiC5hRwvMl1
fzHXSxft4B5AqZ8CSF/L4qc5303VW5bHpU9TKe1aGvipjjse6lGbnlwXjSJdwbWJLe/8pMDq4TAx
vkxLSVapuv6KJlZ6lv0b/mV3eGKy6iw9XGBED70wCeAzmQeZAkYhSDEdzXA9uuAFwBZw5NenTB8m
1Wb3aEZn8lKqzwsaHtDw0NnYrvjdfBjrvgRcqSfrKZswF1F6JFG797C1vGtytPmxeXAM6ymdJrKt
aebsTKLrW9fx7K1ZpO9lXCqA9G1lLUhP7knHHlA9ix68gB93bUCtxCXQbbbI0aHdbEDoM8eLvFMs
4EZViVqNbvOxxsqQ4VVZLgpv3pr4E6s0oVgiZyzJgxpg7dYEpu8WOlHcZEGS753xYfKWHZGHjlnI
8+H7TcXR0Ot5/aJHwZ0LV/DI939cAWP7XqAn8liqRngI3ezD68OvIg69XRBp3j4JFGJbHIdZJSP+
i+YXK5rSnb2gGdxmPMR1yd8KWdiN8GQzrdUEd/5aVoa3Fd1VTwLQ55X23BnaF0/T3ZUKIsw3u4Bo
p+KsaoMEkToB/BnCbt0PfHuIEuQI7Ld4FECQVK+ep6L1SJ4Qv1EBAYhExAbQs6Mcy3JsfDIdm2Ho
WJfVNL4bgS2uRNGeO8LxIRH7fxIrR0+rMtpNWGjVtmyVbDWYAEz1tF8jogPQKfrQ7G7+2lbdDrOW
QzNb90ZZq3deA7aVxanfeFGdr7Ro+hl0X+scqTnOvj/Q/eO9aD6QVNnFXv7WZ4BJ9LLbGlPxqINW
Ww01Tpq68hbmydqqK5aVqsVrQZhf0/wdkYOtwTuTeziEjE7zQ2Wb4FvmK2yA6gjkmNMJytYrM+4J
GSjKsNbnPAVgZX3RI30G8M2e0osKsabDh2VYmzJngZ0ylPWrMrlENsjqOSRvZyUIso5FtwMt+lUZ
8vy5C35W6IXtIKG9KERH2SfMl3IkgJRFC7t+TFk8ZseHy30Bj8lfMldQ0AkvAJEcfqRxWF+0ycD5
IX3u+l57MZxjD4JyrQTiWYMX4hdwbf2R3wAinuYBL8WLOY/HQqjYDiTZZWgRuNegyGzmhA+DRG+/
i8CTHqPw4FXtxtFxigmKGj1wc3jotKhm89lWu8hGYaXvuyvQD9+spwEUsnnUCldZqVGUgbTrnpy5
IGE5FfPieVwfRTwc6g5sLrxyUrPA15VO3eMqH68LMwf4Cq4LjU6y/ZGDXnRJmqjtsMbokaCNAvvi
OsCckQgXXWXv2i5CKChS1zYISIGyzH6e4TGY6J2vtCDXjhzL3fXQKWzdg/pADHtlYsUAikM9xp5o
juwiIn1TTVVz7BJUIu/lbQXvLV390TbrKhV5Yfe7Ru0ORUmgC3Qko+Qsmmy+TRAiiB4H+iob52EH
2SM/DrVZY2dvjv6Yz81ReJG+tTr1XtXL6giQfOYbFrloQ3M+9psJkEmnTz9Yq2xoMrP30IhFOpOd
wYrVLzza+jbB+20dlA6C+6n7zyPi9R+xywEOZ9FolevfdNt5EkG30snpHUKjQw4t7r+XDR+P8OZr
adqolZUI1ZGBL/JFEbD37us0iRBLw2XKFs95NFebtAOIXHc/MichhNFCAYog8W9mJXLv+zo4ZLOr
PAWomQVTdKcZ3UtutcU2LsuPNk+VjRM0fHio2EB17s+qLXpS+CSqtaZ4aqL+S1ibLbItkb1LbBIq
5dBtg77O17ze5C7Lxp0X8YZge++t9Mzqz1XBm6Wl4jkbyOvrFUeXAFvkONvOBJT3tmhOWVbAY06K
l6FU12IRwsaUB018DCLIaCbbtghOdYkxd8KXUdX6axlo75HuEKpp6juV88a6m/t+A3PROio69vSo
N5qHVGDpUbfVT6EVxQoDPkOtf0JJjlejGePD2KS4Q4UPbW5oe+TI6rCzfOTeCqd5UlPxWplqtPKM
kaOvm10ixw63tTEgphaCTa297KBrbBISN3lva29edYk7rZ3mVLbpyrUneyW8HHfLrHS3BemeSwdk
sQ6b9pJbHdHcrNyiHAEPqxUqAjxN90JMP16J3no3ihBGFiGne6F6+yFdt0Toj4Uy/fAcyP6W92EN
GV5HxnDIyTytIkG6mMV5XE8WcL5C99w1Yehxz8krJbuGEl6aVXfx0PIb7I7mFqVgfdUttkZGqr2m
aTmCXa1P5uR6flz2CAUnkFPFEN/JSy+s+I7s6F2a1fCOoBMC4+2f3ASCBZGlVWYr6GDWP2PDerWG
6Xutt+TAIvMEGPuuhIXoTMQRTdutfCOo3xqclTZOnj6joWhdRpb7VVun9b4Mm+yaTeDwlKh7EN28
Mrss3WRs6nwdYhYKADF2BtoAljaz152GjVylCwPLKzfZ15kbntDgDvbNYER3s5dZh4Cd2lFEiXaM
BwOGZpTPd0WcDPscxbcT0HBjpwkxnfsoC9nMQmsFHlNt+wEXGHJN2qaME+eatWG0Cetz1UHrMYVN
MhW3m0cI+LmfV5i6RCidrRcU5LpNVPLmJpB4Swjr2TY8vFFmUb00zb5XbMRV89h9aUnar2vH6pAW
jRBU64ABGRP68+iBqm9zxclJq/riXanIiXpJOx5Ky7R8KK9YWvNz+T5aixEZvJZ3aMUt4GSwD+BU
sTjphPHOAoaNDFSt99HuOgzLhIqRkIVYMHGR99DKwDcX8/BOPJ0DW1L175qHP3MGSurdsxpii7Nb
v4c4JuMFlVbvUMhGFATRswgV44i7in5BbMcjIOEEvizGYtYvuQKLaIzesfwu1/CSTDDdYbutzJFF
1jSPkc2ZOAjN/oIf6HBp+FvvRrfeAjjjrMwC5JdeBtUydawze20iSt5VmWvluU14ywZz3du8yjKI
E3QLxwFBOC3ZdCF6bXPUAdJEK2xthtiF2KOprW0g41tVVRpUopuvbp+SYm56OAxq8UROZ9r2cdj6
IIXsNdL/xqrXUIStrMFZTSIxNgkh4JVh9Tu9wLJ7ZPXbzuWlT6pp3zVxcJn5W5TYPoFZfEmjQFwJ
pHarlEME2w1FvUf3EfmSfL7a5sSCXdTTmkAC6DpkCklMcZJV+7hbQ2Zot8bi+NTl8RpGfHJvD11x
8GZspdCxQXC6nL8UXYGocjHvKixINlPpvQIO9rt6iCG+8P0PZhC/U+UK/hQbbAjuau0MWtuxN0ES
hasgJdDa1LjHC263cQxlSAQIGmhDerWV5KIvP91hSuDKzrra7xBKUhCdYOEWEB8ICCA8FVjrzssc
LA4KEpEsD20c2I9D6RFUt7Jt0xnl/7B1XsuN69gafiJWMYdbSVS2bMmhd+8bVqcN5gBmPv35CM+M
p6bODUoAKVqWSGBhrT9sxoqkRhUIf5fhdrFpqSyHbVJjMe3L4Ww5rvuUxgb+oNkCbqElXWbYTKgl
IfSzV6XX0moA6VrXGR2OEImd9AK3ozkQ+Dt8smdEIpqjMWe3WGujS8ejuvFE/cv2lh7Xidg5Drp1
TZKUFPLsGWHXRdWhEnG+tdP31jWaFzFP5oaM2t/M3lSYx3g+l85mmId6k7RCe3brtr9N7qRtSsr1
T208xrghJ/zjenBO0BkuK9I8WSdfyHYDbugB/lQSuZ3SwS3QMwxkOBH42aDA5etGdoPeuOeWmG5d
S7URz5jgLCIfe6jCf0K18jAILd8Mvv5sk9AJLXeeN0annbugeo9j17uWnfZHTvxQk2NYT3bdlGE7
Z79bC/yOREERmfCXqpfpNR/GaaOls7eZkFTtWPdRhWBZ0d3ijGthFM4RUunxAFO6jyIcJupiF3va
H3uyx4sdAd+a6mSb9JOzbWPuk742i7MWD1BALRKj81Sd/HlABtmvmqs9GjddsqWygIpY+L+Y6AsD
liUiiwv3Iicco7uJ4MmQQ3uAZBsmkwZlrYmXY+HkLdDK+q1rq7umA3hDTbA9eG373cBtd2tJw+YJ
y3n4Avt56SdYcos4+QKJ9jUn2g9JFqJ9RwQvjHmns/uogyQ+w1HSqV4tf7etBVaOsGDHQwGHAlPJ
7TJNSK33wfc8Km0MtgZyHd1+nHKE8Fr3mVLpdJsAGZZMsPvcFx9eXohwCkysm+I8XCbhshke+IKG
Id67ItLD2Ms/UD+fdg0psxB9KT3ME9CElSZuS2HWGMonS9hGLFGFa1sbLwryvZZinNoVabeNo+RA
Di4/Z+iMubrpXojxrzj7dGg2pi+WYWiHmgdpE80vOQCOsUjje8t+VjgUmi2fukkMr6RrWnasujSJ
9NnZ1ZaYDkXtGrsUgM0m9tHOSp9FPDmEN+2wLUBI7hwvuydBfHEdX4YdemDUrQt9P0DHOy6eHsD4
bdC/yWqoNENW7HtULpferfYJleeNQDxyH8162Hq+3EBXzvdR4DCTRLEIu7T7bqB1FzZ9O74aBWmh
AvZNY5r4GgQBBk2WS+4pSqcdTjev/FQ+ORb/B+nPfB9ryPrO1s7LwcgIknKg9T2JfLNMd5MZFcB8
pvgjIT8Dz3WrgQ0E1N7J7UBIsUc5DtI4ShCgw6vu0eRQuCwKgQE1fzmBoM8ne97oRNJ2jw8C889P
ZBbGS5zmd+yAl+2gG9FT3FrfXZs6/DLU57TP4lM5M13bGnCuimpG7V08dplQTy8Yje0MLDe2TWPo
zHsR1LkInFLWnjuzBOQ15QjYCEzXUZM66Bp7lqFx5GfjLKAg7KpAB9517lGQLXs4mij/ZhBS+0Vj
pz4VKUCAoDnh79OfpzEezurVVyNcuz8XKdApODWs1B7pdvDth7nM/QM/bn22cr3Gws52991S3WaU
zc5xw8KQFmzaAnhJW3U1v6MY0OfToaHAiAzNheyFvyHVf4uNQJ6zpvyQfkECpbRHeVySgi1yAKvZ
z2c02Pr5PFo9wo1ei/GXaxTFxnFQZzFL+zRoq/tHfZjmpTyzipRsgqYodPrqw01ABXSDqLg+qZYW
U7HCrrZaUiXspfzorBrCV+LQJLs5pN33kabL89LLg52PzkEyHZ6lnoFdTAhLN42s3tKs+9V2Zf/5
XalX6mtKFgehxzlafJRg+vgQrdY7ap+hXvlrd/Uh4ffeybrEZntt3Ckaz654h9RUM9GFBrqm7C6o
ygZe+mGVojS2rd5kp65bKLgvO2PM7oYWpFh38o9RfHOMelWCIIJv2yjaMkmtH6DBJbi9ZRrTBXph
2ySbo2KT6FF0WPLmOLYNwgolFjBpcho7eIkawRow2Mk6q0+AmAd1YW95p2xXI85r+ctWvWyNpGb7
G1mbpANEiVQI9O+3qgzYWo02+RrU988AHcxzDMd8W3vw2Jqf/pL/JO/i881GE3eu6fjsjukj+I/n
UxKf1G9Vm1N1lmujuqqxEfPgNl9/yv/vcITr5n+dPXpBu5/HmORieTBqHGAH9zubk37b2rnphq5m
IzBSZsehKQKKOpwgaswOKz9FGXLeyECCz4y9BsgdzQDibz//jhHQpQI4GVp3jfI+OeVagXblc48n
yr5PhnsZ1deMeeCMJCB2EHXxYy4mQaK8habVY6i1mM8tQpikwzU/9DKpbQBGU04Q6fKImqJk7l6K
vTGKu0dVLCpeMZl8l7pvHYY1TaA7TnHGgHIzSWleZgMd7wNEBO+1lzzDweCDlyyqt0DRINFaLQVE
ymE8aZWb8ej48y2eE0RpPK0laiLPGCDe0Az5OdJjRAg7jbAKMtaFrwaT7EhzNgtV5402AdLyLXOT
BcJ+RfGorOvsHFTLb35sxLgBrZ7sscRIyEy7XUKJzBy74DbGi3UgqVzDGtumbCF2jmyrZ72A1Ih5
OLTivE43fS6qZyel4lxVJQql5QGi/bKjChNwFup21oSMF4Lepr9kf4H6l5eoTO0t/m/lrtWW5poh
nGEZlfZRM83uvUn6pxwR9jtGQdSknaX7NWXxwVs6jDY7+9Xz4urAI1AeI/LoH1UZoZiQaj/6yK63
aHENIEbj/Kbp7HvaYAjrPIl/iDp5J5O0xW7Q/j6I+O6icvyniMmnsS6YpeY+5xHhSynSZiN1PCrs
1v1JZt4nF8Ac5eldfyRZ8qA0CMelbyBakS3ZVaLNTibymjuvsJdjj7X1YaF0sAOlae2wuW5Dwsdd
VY/pQW/WfEdARqok09rFvXsD6I83Szw8SvgkVlol3yOtdmGCU0wwX7Nar1byShLqlrs82lH/3rXG
X+XYNUgxQpik2k8dBmHq1E8DdIDGcofAXHaP06yA3JrNTFJhNxf5pSnq8eKs2bsZqO9oyeYYDFJ7
x+cvjAOLlCqMvV3U5+EkUvEOUvBnjKr+ky1N7c3SHQ2tYH0M/b4A2ehUyT6Xk/9dkr+WgQ+2vo3m
C4lPsctt5JQGKshH5Ed3PrKVP9pgtLZe5hnP7ACsk6yT9tDCPXtN7A7WO5XwPxKtNCdIf0vc14in
DeseVHm9Ci3bx8Aa4rvVRKQ2tLj8ldd/kBVIqJEm9WaRbvAK2jjai8SDMNwsGAos2fJMiuH3bHan
ZY6717Ht/HuPsEVSgmfGVU8ekD1kOlL175wPe1Y174xaWr756n8eVmeqQdVXjTr9691fY//vJdRh
F1/idZ5HrEw7CTKfsD9WB7fPl9WIt5vqq1dqvRkSnZNU/79efh3/Ol2NqeZ/xtR11NhsdOXO0utp
w94uR/utLGsW1fWl7hHCkE7996g12AQE6/FcA7IbYj7xr/7nWz/beKYMqDnaXmRxc1ZNvS6zo10h
Pqb6djv/u49UH1HkkF6r2RQPx9B5HPzC2gIiEg81Vhcus3tqjwc1phodbrqejNH1c6hwsxfBNPb1
JlQPg5ONdOnnmDpQtoukvsOG//Nd619gfmhXv1L99DXGjnOLcqf1XNm5ESZ+LQ5Oja4iJu/OTa9t
/RYVQcLSN3U/pG98YNG66hFp03mJ4iJ0UVu/V/PC9knMGyTequ8JiItDitvNkcIIrGXYiTiK7Awz
GHaDzMmlROWTWw3t1U7zg88ae8G2iBBpyfITzLFDxpb/UkqvPSDu8l7K3LtBP9RDjW0X04pwn8Zu
Sonw9ads6s6IoRQXrMpi9MMBcoOiWkIrMFwUngv046rlR+xZYssXHbyS0H8qO6l/R2+t3MWjW4b6
YrxQbu7ZYvb11q2yadsmTXmwZUWlR0eQyTAhyhF677Jh0N8bbwQw2mUrm4JMUo4YPnr7wvorrX9b
bd+yUwbQ2AvnYxntGlv2oHvkCSIF9VT9JJc/X9SQFGZ/C/LipHqqgSgs9i3U7506X411vfkeOIO8
qt6AkzMVpgmzxTkAp9bFu6rIxkcZRyU02GQMNTGODzWWVAS7gKNuqhdgQXRJmuIPMjT/OmGZHA85
jAEMynoN1RTmP8noxHd1maDGAlfHp2XzdcLQo21razI/qbGG5/baadEtaKnhz9UOvUTxYiyFjmNR
Nu89X6zpCaZtNSac5F6UVFDVkFMNoG7z6pea19VQMi7zVq8N86C66dxWj5ms+OcVSvz+TIBKCvOq
QK7AQV/SOvWOacv8imTLv0G3n6e0C/G5EX37Gv/f80jxl8AhLXOvrvd14mAkrxPVOHY2GCyj4FQ9
IRlon6xp1c9pkmmjxlQzVHqFQS6NSDXgnOa8rJpPUHP+c+DrZCNbvGNt6i9fQ+rVnOPT/jXmp8Uf
PZBEPzIJNr5s06fKpGQc40z2+eprzNU6QAQyOKszNCpMn6eVosmPmgkYpjMxAE5rG+VnvejeBYmg
MCJm2KuuEVcF0q89vGvPad/jKFpBPmuucD05GXGLT2OM7VV3jPsaezRwJkg1sfeK3XcryMG3VTYZ
5rVrU1Q/mi3I/W7s3feplOMx1ojY1NF8arNjJ+t5J2y48kOHP24kCUrcjOycrhkxImm5+4YvOVuw
IP5QPacwste1TqB6iR+5b5btoJLUFXc1VPWCaKKol6vqgpiytxjWfG/QediZUxO8OcmgIQmWaKET
BP6bQWh01EuCOtWtkHpBf40gR51sMV28wGC4qIMRiI63bya39bAdZ4vnqq5f9PWiWUe42wVBeVUn
4sFGTDf3yMDj0rJRYyMrTxi3qFAF7O+DpB4g0bDkTWphU2uTb3oR6c61jNMN0EW2lmsuRy9v97E3
5GA/RXIoUQt5E+O9rmWxDzRc8PJx1b0c0VZe6ZIWnJSwApX1rmUD2alc/9aLjNV9Lot3x5hm4nxm
ORSyc2Jxy7ssCXRndETz90GbKLYE0UeT9+gNT1Z1D3r7oHpNPco3zzoxOyahi3GPByro7JlmAH0r
M45TGcXv7UQmK28oSUGjMY9GKbxtTE1gzfJ52wGkS5jkdr8njbXmxnzC+eJ1xt19a5uFOAbmDvFR
jL1X8WvVmPnRsrVnq5TfelNDd9xv5mc+NDIc1US+OmfvolnQIlOKx1vh1lANTTQEUc2qfnTl8BJF
jf6GbYtC3GykHUSvBXmtrCFW17WG72c2QBetjXoVrzGGW9lPohT555AxRckZf9FH2ua/ate3ji2a
vbfYQR9uJsS9FE3xF7F3+8u349swFcYfNIX3WdA6bJae23nZsOCW1LC7DriEk20CE/UpseKv41Ju
BELA73banhKAvL+MAmE47SVHs/lhutVFGnq5rwzytKWWlqE/pjVF7+QbQV9zGHyIDHEXxJsIZteL
PVSSRICb/JLxD10s7iFojRWdX/q7WSdHWKZxhUugT9JWBxnrLuZ9ScfybezTlV2Yx2fVzRv0RgFN
XGHeuy9RP1OH6scGroY1vSTSXvllabsHFZwe2waNEEcrj2jbl9s0d+WRpJ8M7ZVWzs7cehD68+cX
apAUKHaAoMJUo9BPUSvfpGaXkLxxN7Z5x2LlIRZmIIupdi8is8LasAT1pRn1u+l1aNYW5d1ht/Y+
LL5x71pzr44hfRpcegwDN5P7u2dyfrdjL3gtajwyXdN5HxxrxjIQx7n12IQQHLlmLJzWno7e4qMZ
yNyvvYFi8aPEdkz10AOuH22Q7eOodt67qsFZrCwO6lgfOPrdi+Txs1fbzb0bl5OtZzqyFuYxa/Ll
VqxNp4+XJe1M0jX06r4d9oOvuWgZme5tMg2PPe9cbMjorG7p66C1NqnDGjPPxaUwpXvTR4Oj0dwt
oZ0kA4K1a18dUg0FTDTth5vqfF6qaFqHompFGrUY4+M4FKQl2xh3CN+RMYQhlMNUt1r/AEUAl3ev
sGeqFsCJ6E6dydmLry+nPp7fPrvqiCHr4Zw42a3Ih7/sKq1OBRmv2zA0/2pQwPRCTDSa7f8cGPVg
ejL5KF/ndpZnWBv0tJsNAHKkRdarJB3JoMlMEQywI/FsZf60jwfIlEaui2eeJEgC7rDg7w28So2p
83x00J9V12/sFxh3ZBnW93+NL02LfJF0NXQZhSSUi4xdPEcxjFOaMu1KAMZQLMe8poi8jiU2sydC
QAI4h9u9FU75XkdNfFO9IJijFVqJ/eJ6cOxS7aCNbspGuuzfdLc0n9za+wZipAP0whkNsFQ2x6+q
E0tqTIXMlqvqGh1QDsh4+UF167lMT9GI87rqIuNZPC9j8vmH1ZDrzNtE5uKhek4xkmId0URR3QSj
y9DFjnyvurHr1Ge4GO5GdXPTc14kFFzVU5+vE+Yxdwv5oj57seK8JifVMA9aP/cKLJpNvItVt8ZJ
k1sTS1HVDdwCGaQUIaj1XHW1JBpe8poUL4VlSmuOUepbrWnl2aVYQCJ5bpir7ao96i6VIYHTEe7i
1bxJhfB+ACC+SF5hwMHz1DrLP+QtPmYyod/rHroIRfn4FVNDlnpCww2GRPUNBEd+rCs3OnfWEl+i
SEuO1CHLY4WI57NZpB858my/u9l72DPmlJ6P/XBRufjLZdPZqHFw81PQN+R+kt8nCvEtGXw2Bobw
01s+lSlIHCEulEgP6bS8uUtpbZDjBL5R5+5Tt/QV3r6Nwe3NkzrkxbNqNNfNn8mGIpEd/fBQeNwO
GQx0f2yop4lmAHAF9BwOnY7GZg+LJeimC2D55STb5iceQdrJMYr5zekbbrvpxcD88gOTiV/l4m8p
0D8Ncx3tYzf+0/RF9pykCbq1uaftoenrH7WTGgSt3d7wTfc9dg+UxPJv1rKMe0tL0tDX8ovQgl+E
6/rZlskfO6l+9lNsU95pvKMBYpQqm49LAEJjk0xzFJggPwSxlf09UiTKZ8cHitRQrPR4sLNmCnZm
THmpAQjwqKoDGfmUkh8Oj12ZvuYd6sRUCYxvzSKCoxNQ+QT4nodNjDym7QFWQqv/0LZDdHX+9mF9
38bSeFh6e4aI3myoQom9XpERc5C7JPEyke/Vic2lZz1P099mR5B0rzrXP85Fj/zhBEBZYmpcaEdD
o64Gp6nZw503kQeJrPMvoB76LScDtkNfyd2VbrmaZi0nlkckNl3xvSl8+bqYLNoMmc8ehXvA3dgW
R2uj2RMGxkH6ay5xmJlGtHPxlflngQZTd2aA9QkGtM4Qd3eKt8bBaZz4LJySrHxS+ztR6tYHyM+f
o5PW/9ioYFIL+pP0fQP5OyZZX9WIQ4xdv9ERqTthUzI+9MpIXhpQKqqnmsbpjD3EeZJj6xmqiWoT
pMsUXCLIKg9kVAxgf+kRbESY4mr+PBi2/jpTWg0Dk1q36joIKd6KNHhSvWF1FR4tyNiTO1zVkAX7
4IBnb7NrfUx4g8HqQHkCIFp7ashYPYKbDhNX9YZ19TlZrMzELsmxMqJV7bPuX+cISKud1HfVqwpD
hLkflXvVndjZUK/uzqoXmEb/mmg5CAEPSXo1Zs6BcRqC0oVFw9VUQ1Cy59HAS2l9g/C1OcwaXGw/
3+Dhsd2bVB/Wg9raTCOJPw3SwEmdQap7PEcVKlBflxR+fkZ8Nfv8zEUyVtskmF/nlHTH7Bjmaxvh
A1HK+JwXMStd1aX/uJ2LrjSx08OL3Uc+/saW2Xojp7mdLWd6sE5Yb/VU/4ozhCbUMVK0+hZxyuAI
YtR+cw3MW7QBx251bmmZ4txUFYX09eioU+nBa9I5RPYL630NGEbOxTmIiSCgoiUP1SCOUoVNFlVh
9p8xc07wAm0CxLtdM3nMYgLlFQVof9uHPE6sV7/qrdds0Zj0wbScVDfVgv5kLMBD1CnG6FqvLGCz
VySf55d4mG0nVFqP7vr2Rsg9cPcIQXS4bY3Wew/VZGnLbNeO08kTqffo0Ea/TakGzdwEgFbZAnZ0
sZDnWd9BRjC+oyXHnibqyi2o3zbkC5pCgM3/up7s/6kKLQph9gOMMmftAZfOxM+j7T+7aqyz5U4a
rGeqh2NTdVgaAHafXTPiXUtxiABuPKuhyVoo5/WpvrXMRryqsXmJzkbJg6F6stOGY+fIijP4o6oZ
3Pm5Bhzy9DkEC/I0Ev9vLK9MXjyfx7xDO8udTXtDbZdKsTWKh2oCPT7olbXcVG+K/PaWSP9QmXmS
bZd2zQLLxtuoo1XCKp87GGAjt5Xuv8asIPsT6DqL3lC3dyOBVfbHw0hpavWHariPUPAYqFZ/jUX2
+C4Tfbqi6KM/8FFNr9Jw//o6IWOfgvJG2x6+xnzsHLvp86LtMCJYgYzQ1pnc+Wom6Us3BcWNNbC4
UUI/D5AgzqqHK5Crb9TLII8fRmd3p/8aU29z2uqn7CKxM+qmAORTenfV+JIsoQchAIY6Y7WuAdKl
FiPHXQZH9VWmUf0aZTXptSBNDmqsSEpylSkQ87is6u3cRPqGez86qZNtC0OqCpViywb+U+tuF+ZM
s6HoE/kql/rRkSh8Qu9VvlYZIrd2rEVbHTooXg/jxevtgS+AgzHwqR2FVJBShitf9Vmmz23qn9RB
NWT4lkHyvg1OxjzWt9meLq6MB37P0Xpv7bE+B5PsQQXNoniSog7LOtT0sd61rSd3hiMWgEcRvqKa
5T0NGRSNdIiya2HroeM231orquDDD9eoHp6cQaDYHlOTgpfwM+rTvRMjeJA57HQqIoAAO/vjlLi/
F78EwSZP+iBgTmgxmG59MHcdMci2Jfoog7/b1Cw2Cyjh7ZRoEEkjVnNV7QMfA7veBoOua+MZxMS7
Ib3kIFgQSHDrQNIBKQ+DedEXtOY6Q7MoLsBO8rVDPpkf7LuYbEAv7GpLvxV9fsJ5T7s2fQ09dhj9
UzFAgLOs97QdU7Z/Pvtk0J7FEPuvS+EYqLZrZ/IdHclEq9oU5dzBmdroE7ZhqBNTvp1xAwjqIdvg
TfzSsBl+0oe7EbfByyrCN0NicOfGhvcorKvdpvpewxhlUyUfy7K8URHaJZ1R7yu38y9DgRsMiQBe
fjXziAK8azUXRMu+gbCYTpHeDfvaizGtMs3oNpS/uUx8Rm7F2qD7PG4926JyW2nGtSBWLZxJv1s5
Vx6bYrk4CM6KGJBIoS1htRpsQ0A9tsYoz7KPZIhXzrhrPU9cc18uO70zv4kJ/wAQU30oFiga+lLf
HeAf98a037U0aY4Fao1XZBLBlbCmhHnrdde6qsiSmCP8rSXaimYergAJjr1EkLGT2baU9SEopuBU
WnOzy4kb2FrZ8cZK4EbIoT86zYoIFL0R2ljD7wEI/0Sq6cfqnHS0qZJv+baGLXC4fos6Gxk87hu3
1YDrZV13MWjRSQCuhZYEO/beYrW3XNg2+s8mM2d4dba8jAANTtqa8LDau4qojTWsJkThNuqpg+Qx
wixlhmREMnb6u1n8GFztlufwfBFH2ebpHfTyP4tvNWfqbzorYSbRXNPPc9UYDxuGh81tT7nXlWMG
/sZrtlYZJ9e+bMRZTEQYhcHzO8f48uR9jdzeuN69dUHKyhvQpPCSd1zJCDAzcqhuI+Uhduefvq37
18nPui2pwC4mFfoJdmghuMnB9U5iiHGEEJBpjPIFcSi5Zkq+QQQot2Oa/G6LGkvAxD6ylg8ZiBXk
reSeL/QfmWMRM5GGp/qAKUfXOC8kRsxNCrpsF6Xta+C3cMz81uIhtqpTLJkHU83eLuPQbuuenIAs
X9A01a9DkhjXbm08e3Yo1UPtKDexKaLQ7kHqxYbJDkXzeuZepw1FlvlbQFn7pBK/NSoPKDEkKAqR
yvg1OGP90SFrzqJ97MsI3xMfTpMpqIHoE/TUgPD4SbQAeZY7O5JuS92zqe0bHo7FBjeA9zzVY/68
56wQ6t0Mufh5CkiwS7OfqQqLB8IqLJ9dA0Ip0ntw+HZ6nUBebuIabBbJWADjOhweuyN5veRi7war
+mwz/BZ+VCBQZgFv9M0cEAPew2UVHeLFQ28fwvymN6AydX9GSIMJsN+wDYDzSdcj6+xt7LLTtwhN
V6Fe9SCUew0DFkPXkI9EL0aIiMJC7b/OzfyYYre9kmostks/I4pWdM+wlx9kmtuNg578KZhNUKBm
5Jw81z9r0RCctSzyz86K02nS/kfrB9c6YZq1W41pLG+a44LCUmfEf48AUQ9N3/+N94EFJ9gVoVZn
89OIV9HVI3lcrQRikZuvuedfwD/MRNlTxDc4/j2xaye7IYAvpWloWn20aStIFEXakKjohE3VrXaO
jd9UGydzuwPQ9QpQXOAAumEx2ENmPnslRSmzQnML6djX2ul9sjyVscOF/lDPnX0YZBP8lQdvcJl6
vYt+La7cwXlnLQ1WiIz2K7GGbekU4mzifro1G73dsVMPjgPAs4MDDhTcCSUpLWLz1kO495yKpIdu
74gAn4LJGV/yEY0ijx5iMlnY2eKtLDT38tU0Y+V9dl0i/5MroYhh83VzImLHYHTAMfoFQM8mCPaR
iIJtHKC+ZjD1bdkyb0xd8ChGtnVZZErZlOjjd16aYSmy+YxJ6bFHKOpupOKPszpEQdW5olusbkZ2
ZyzEa7OK59jlZFx1W3b3cejmW5euMze9oBbdXSaEuo3MD7Xw9Hibe/yMYMJOWsf+ox9yIg8n+chy
E51DG6d5a3L3U5mw/16byH9agh4eWmekYdvfc6/NzjHbg3MeecnOqiAAwMZOLo5r301hwd4IJu6o
buuMIK7I76XhqOHGbkYk18jBcP8jcGYUR4UBc9eKNFRhYIm2s3pdgcD8T6P11IswFT5WAXYZVoyk
VlSD1JiKoCPNgl+Dh+z5WgjQFjM0I6zlMdyCI9GHWQDHWgygsWYxzuw4MUVHgZrZJ9BP3KjVpbXn
Fz1eJqgdkbubUKXZzmsXmYIZg21+LDv3AZp5cQ6vpEd6cjFAFwV2dQGRcRxnGCnAlW693d+1Dv+n
0k6zndk35bJVmLl4JfA74M9CD5NWOAWLf5tyPOnnpC+eA0pz57RtPhbgRu94bYA2rH7EY5K/6yUu
MUH3268ibm6VJfDWVIFccKFnCkt3XuAbT6qZWcIAWAXaLlJnowGOvVqtWg2wZwRSYJalfVaXwUn3
LZGiPBVpzZQ99d4Od0LgIZQUAMFVy7ZCMS3xKpfnwt3aTHlPowGlVwIUwH9t3Gctfw/JkegpJcF6
zJb4I0YKDvHR/Yy13M7zJgjuK94IgPYuM/h10f/NNdS35D/sa7pLNxYHOUmWSVCBmYd/n55BEurg
cUp58uLvVVlb35CQR5FzepiZcI75qD0WkgArvVU/NPZqPJD+rffWMQ2mmGr9LkiX4BQnzi2llLbN
TWSVOr1E+M8CMe5efNucr0aevk06u1QMT5FRjKEMryZNTYSuTdby94ACfXwqQIhC9nuXgjdYrtr9
FI7I53/60TNege36SGNrMxsBm3naWHH1ZT60uyp3gxdYAN6zPr8tIPheLMAIbinafZNm32oCA+Qr
E6CVNcVU1V1ysyDmw201LTXtkPV+TPxk5cBfnF0pemvb1NVwhB1RvfW2bI8TbJGt6pqZ14I3ls4m
brX2iXCZ/6fr3Z1Zi9+zq82HKs2XC8IfL8MC2Nv23exZIOXyLFpDUhlGCtMbvDx0pNscamjgloCd
oWVIzBV8vJWp4Y9IBXsxRcZKbLxlKkJ20c8WeQ5m8V1R4EoKWOxH6b5hWtadihUzU6+4uhiExcn2
npMVNyqtWT8BjIhXJKlqZjP50DQrCtP/DKlxdXqxPnbyXAu+16CDTrcpqpxWAT1bE+S0IRuxi/az
bhEYxm9pC1Igep1ake8FdF63s+AWjdMrQuWoG+J596mroTBCCjdU2GwY/NRDyXsV3FAH+iiHJDn9
nP1WnMFlOUtIsMonUS/VE+00cMmO6mW2kEGChcW/N8oKtK/fmSgI1dphXiGFxLLFuRqAW4sWr4do
k2nGmkdgVIDFCqmqfPe0cpfpwrvPv+1hBMW8fnHtekX16guf6BqZvoQKqqgGp6WYi6M6M/E6vhlk
EcW/3t+tF1FnGbE+b1wPm171KTO0pinAIny2uvodRKsflMKIF2whuY8nMJy/+vX3m+zEO5aoUasa
sGoy9f2rlylbZEpaGN+pblE0h7jWTPxn1s9UgvsUeGcc1Z9UHyMQz3HSjIiTDE2I6+dv9b58EnDM
15/x8xdWgwovVUZUXZyVNPo1NtVmf0BqBU8mQB+f2F91N0C7pUI9zfkU6qb8ofDAqhmBUfcSfh35
VCRHimZ0MSNqvJw53m9DVfT+xHn9H2PntRw3smztJ0IEvLlty2bTihRlbhAajQTvPZ7+fEhob/Dw
n/nj3FSUA9ANFApVmbnWCtXgew9y8eg1IU/UhkL01CbNizx7O3EfB+w+p7k2mNatIYJvj6U77q3i
NnXY/rUhnG3bQyN2WCeEugkO8rjkaUiuROMz2UlWRoEV6j5+5W7nFX1+i66jR/SZZJcEIAJjQzlX
Grso+AWTmUAEwpxTdjTz8V1WjnZQpCAS2TXy2zU7pz3RUHZ0I9cbmwYbdXOI2+TLPOq3cufWuwS0
dFdY6XSQey13JWkL9v+tBvnKEgMgz0SOkJzUrcNBypIYKYohTRcSognp49B9kge/Dk25NdtokJYa
y+euIob9ILdCfqTe19yfNij0PRZ0VrlW9Ve7yIZAd7neXzN3+pnAK+OUsRpg1L1oVd6CtA1P+QzQ
udWnT/oydchnO4tt5zwHM5HAyPHtVOCcMOE28AlZSV78Pxd+9xski+wVYHc91Nee69ODTQaF0t7Q
DzIFyPe9g278xiYga/yUguVdb+4aTvHurXkXVPHxDhq48YoI1OTcnIwwR486dsPvSpepx+0OMwne
6o4LpHubXNT+KUPE8iS/pferx9Se1RMcjf28b7Lwrh10hTCPZR5aXms5UnL/Wud15QxxQJgcZCT0
cXpiCcPWZRkI+gi1kwnGehs+Swe7mulg6vsBCrYbGcFjZw03U26xLamOuTMgfIRiOKaUf/stdpFe
/JBYYS83CFdYAlK2sTfH966+BDAahV0v9DZMb8u0LCNJiltdgfVnmZEsfXaOvlMNxKykT06gMEdK
f0m2t/XdEF2z0j5X3nDjNeZeRsJ6CLICZ+WtbXAQyFzIhr05w9B92d7wbSxLnRSDZRSqfX9qCNI7
h050kjZTBrv02I7/OASlLE9NcusxUl6zH9ql+KFuHbZlZdt/ph5k5XDwp+YlACu3SwmPKVKC3Hqb
COflw6F7AE0DnY3qpJ/QocBPz7pAnvhg6wiDOo/53D47rA3YH97pWCxmtdi1QCdyglKGurtaS6zq
PJbP+eB2J9OcWUo0unpQgwLbTQ/BzA4H70lwBxMK3OnOnIf6EETlo4N48fbg5apSXF+nrSyV2zD5
cEgxpO1Nj/ygDEZJ6mW6lpyeAF8yYzBPcvflJAXxjBMxKwy73gdWv5e3BFQ7tZJ9Vzu4xtfcgkRJ
9i0TqsFHQHXfbMFShNywLlbSC3ZwoCHxEt8wJvrnqCfcHRqTo9xjSeSxx8vyBKJc9shT+lc+6bde
bGQndR6vCaLfu8brbmSS0Zi1WzC7Jey5h7AI1i+A0f4NKD+7yAnlyUuOmb5d0DB2NPw9D94TYnHu
GrPsJ/aLj+bZKZcRsU0GqqY6F47bfp/ejtqhnwDeb3exzBxm0mT5zGRuZh18C7iQgErABXwlLtlg
Je5BPypd8K0BOTHgRRk167jymMlii3jd6jy5zmUiMAd/7hl4JBzFkb3PUAxbV1frLirSggKfm66t
kzBY6ofaSIyTnF9+l29H46XVH2cjb0+qaTzLU90ereTyrvsZG1O0G4sCpn8g5H82aNvEoci3X8rr
wo7taYkiDdsHYvyPWmbnoPPbfLiHkN28ITStuhXUzhB11S1j4XcZZtn6fOVJbHPM9mD4QP9KgWea
k1cfLADS0GI4BgonBS+Bywx+gCHwWHLL5MnIsA5UbI8W4cF+gW7IfydQ6bDN6NuTXAf0Mt9vN2Fr
lZx0+f+firXaCHrpfpvq5cdIcV2Lb2XJrZVzhOwHC1qIGWShq3T2jYrGonSRy65LLsmisMmrtmbx
a/8Jq18/lPI7360y1mPL3N0TFnCHQxB5DD70sn7FOYLpWl6TuYAOZh9M5ne4VrAnh31yUzRhqB6l
+5r1ly9oRDBIF6TrOk5GqqzotmSrm+YMl4MGU6RGmNiyCJO/syVrlKSU361l119fziNInPuxgNet
J98Qnn6y8VLNe/h6C5xQf7nyQ8z6Vnd19SLLMlnUSU6S9dTLslCKOILgvA4AgGydpctWlNyWbI9x
q9uu8eHYKP/cQdTBHMacKRNnRyBAfiNlefO44wnb+KV9/fFzqRW7SBnUd8tIeYTryJt/BADtLzJc
I5h0CZpenkHYdVBuyEj556wcvU5VBOU0N26ZHj5CQQKQItsW7gMmRAAe0ro1bHtAaZBk6yfFwf85
aHV+WX/9MpJXsMf2zqzrmXUwS62n5x3+k/++d5Jbe0n2Y1kOWs/6rtfHC3w8StFwbLT2qzZDNSvz
yrZ6kGP/qW7rIq3rOluyWyLPYytKTo7717O+285Ib+n44VL/VPfhrB+uFCwTPkJzdReC6FtecTSc
8VVU87pXlRdeEkwpgDOBEbF5X8xsW7LVzRmaoMDv6FO1Btm1k0y3cvKt67sWyfpmQIQQLvh1RMvL
Iu/J9rJsL9W/1m2HyXsn/f6p7v96Kn/OF3B/ERPtNx5cFNpY1i5rYflwbcm6k93K72wV/9T9Q926
n1hOu15BzvOhz3qFIfHuNGX4rXZeuJepQfagktu+0TKHbEXJbQuyrfOHug9F6ef3EAb0P7UaSoSk
sAHy8XLie2d5K0N4zUqtlGdM2Wyrsyo76V7xsk3vBFMBG9/KyrzAyKUsMz9roQCLkpVZ7mo68gOr
nfcyPWD9h5K1gRn4D1xtnTRsFRuCzC5FOQPChPzt8E/T7TYUHNn0b322YbDVfRguUpTWMWhSTBYu
SK9Bnc1D5+jpvJf9b0KAAeaiZHwN2iE6rW+83JQtWafVrSy361+L0rC9ulIMMKT8mb6l/OEMUjdn
CbETWsJrtE3268J6bZfnsx3ZoFXC5i27WBhGjMVC8m7nuHWTYyWRhcFWlNyHfjKJbnXv/ri0fDhk
8CrlOBv3RAU+1UApUA2QHljKDY1IjuXDVaKI177I1OVnSZbdyJ0pkz7PbmbV2TUZgu7ysm9PdH33
3xkz3y0Vtq6Sk8cbFT0WvbXTauTKHUhPjDiCJkWHK3uYvRJ3DGwu2vQgr+hqp5QRMM563HyVF/mP
VatWgyPS2bhOGpyDeZ5dEiiCQYkDWpOkbvBW7raybwUK/GehtSsX3mFnthAgY0LeLB+WrgVnU/ev
gtm2cABEKtw1clfludQZUCa9Kl7LGJyJ4Mn15QHPLaQ77WrP/HD75aa+e0Tr1nW967Jnkez6mkc4
J2fPnI5yl+WyWyI/YCvKjf1Qt+7qpOUjmHPrKc3bX9LDUN/bSOvtkDFEKi7I/beuiMezARHgUQcx
SxHoGQSkxQWdSVotHd+Z4UDTs7R6HmGeepKg3VQHL5GWnbXlHGpSZ/dlULc76TV32XijzKV5UPuM
IL1hKHZNxKsuiZe55t72CPDUiCm6SxP3pEahlR+hDEJwmZ39EaskUcOTc2n0oHkEk4WvGdJYgOeZ
g3pRrN6l/vi6RLR/CqCB/QT+pj7AGjfCykFR6jIIj7IE90Q9wgIR21X6KfYcmAXN7n6K4UJwCFs4
6fj2z57lz09p1fwE73jTm1r5NuYmqlqp/z0vWZLX6MDf+oFKpHjWvPbebP3wsNbj2fUDHA5aCzvO
MOyCpq6/1DMxvWzJy8+6mtp7GHUIr4qg7VKLRRbAxJQ851YFf5OqQmUU42RqSuK4EWKsHsalBVMS
YgIDigJhop2bwi4f5impHiQnSVYUDrxneQ6xMEZ4q4iDQ1lBP+RPwzcT59m5VRcqv0ytDORIYOI4
LAbgneuzc4uLGNZrFcCn4SMkqsJgeGizgpggrx3YDzeFe0ukBu41D2N7C+vX1E/R07AkAF2iJ19N
vkOrqVykqswQ6YZ3EVauAuIzw8Jb4wRPDWzYTyqe0KdU0bT9NI4BOwgaYtsjtCq1uZc5kqJoyO6m
YegetKTzHuclqTPC9mzGFuhqemwNoZ6le610UEUb8M6YE2Jz46jDC+P/mpJoflhLRHPA/Osw5rbj
q8jyHmGZifZV2O7gPTWOjmaZh2lqcjjeCKYvDM28tR1CnQlr1Q66rSftDil4aDBQAC+9sLyrgNrd
NUuyFRmf56TAhjpAbWSDTSv123w2U2OvmYZ2K0kxBf+pLPpK2U8eKHcvTDE2Q2rw2vsEjLr22H9L
hvyrgSuduHDg/rxbJnhmIhOJVigqWGL6+Rfuzi9hnujfpiYhWgFCnNdgzAi7hgfrcdbwJVtTYl0r
N+9v9T5ub9I0Lh54BBqQ/1b91IwKgytLzXvV6F9rWIPu3Sh5HOyqAfqq1J/iHseRA9njUYrSgCv0
M/Tr+bEedz3CHbtp6R5rKaJ8MbFcy3F4sKlyFGC3zBmHdwdb+Xcnnc2rnKpuTO3B8cIbwGEodWbQ
op344FSH7Re0QfI7DOdkPW9tzO1j07XHXIXWZu8jsdwH2QtChTNG+6Jhr2ybV4AWzSew5/0DpuOL
lBDabT8hWgcYKhsha1p6SJ1jlB8PStxX1YWPC9VAArWB/WCxWLIKCLo7+NP6u3rArFymsJ1IgwOT
xQUazIRoNm6FbirtGbJNbS9FuT1Zqi6fKoeYsOX+2ONIoEu1LPTisz3+Xv9OmuT+2S5qMGfL/YN1
moi8bPLQp2fMjIMJc4pkJamCGYT7VpbRNrZQSL6rlGZp6QB3HIZHAmeIwAuGHXFdSCqUFZOSXn+t
6yC86e0hgOM9rL6X5Una4yGsT6kOa1M1Kw4Ga8VFLRx74KUJouCuW5IhgffENfzzu4a+T5GTeQt8
Oz4CYYiv5ZihYbgkkpM6k102kg02jGqxFjXoDf5LRzlk7b0d3Y2IA/5fDkndgfgKVTt/PE3bFZDc
Po8PpYo1cP/h10lvuchUlHpzl7YLjgK3o2m1IGBhpLyPliSHYOJeipPvw1gY+QPgdTXGuL40lyrM
5butk+RQ0Lvy4evwI3Nw7GJVCcvKQxNjUpRb580iFB9mKWn9cKgU5cItrKM3DkTg66FytXdHZLp5
7EoCND42LL9qKmPAjs9zYX9NkSclcml202s7VenVHSMCTjSYN7sMP6OKt+KYFKH2opbhcOfq9V95
qKkvg12oL3pYP3RMsA/4pkG6QDrI16834P9y6la/2oSWvLkZp8KZU96nsBm8RZXyBTxy8CiNZhnc
+0VsP0kbkcLHFEDdp3zpOdZvyaCZr5ofFZ+15CJd+OZkL2rTAL98COt0uusDLb0flwRyP33YmUlN
1m7mHXM20XhLUfoANMWR47u/1GRAvdTFdglyKX3LvBoebc1o91I0+ma4MVBNPZSmBSP+zra6/hMy
VlAXWaN+jABUvjU9sggqeL3zgq98IxSsPNiZb96MSGY+lfb4SghN980qf8xu436xFLe9zcoI6iRb
7741M4EUqmPlT5DowKUb9r8Dx26/EbKlH+YYFXG78V81gs/gsG0H4j3JxWF7nJGGBS/8nypgkX8a
P9TplkNUbDbflYNXH9FrK2GYc4rXTLHs2ybtJji3++JVBzH9Cen3nTQqhLG9EoHxBSSvei9Vtt/g
X3CH8izFETaJi+ZNyV6KdeyaTzNeOinJGbtBvVfhetNBRF+DaSYuobBC41rDFQMsuvZhYbPze4zu
cXcgFg9aT6hlj5U/OLfS0re+dzS1wWLcoXYy+8w8EMZEb71a9XswPtGtFJ1ItQlTiPqrFG2EiNCB
1P07Kc7K9MPlm/8gpanPnpiv8ycjJr7HH4ObMBqU5zRr1fvIB0Yc+shVDXn1RKDPEdqJ/rn02s9J
3KpXghWGZ11veVViWOWrxL2TDlIPL+KpVOrsQaokMWE5imwADHWnI7haoB6b2cGzdI+Boz3l5nPT
FCe3cysEC+sjNObl1Z6c4hp1gOUWsuDyqqgkTVe50Myq0yH2ekjH7ah5DDUHKfDJeoUhLP2mWpV3
hDezvJEiGB1C6vXirTRHKCmNnliCpZvWT/4OTj+iavIRdWW1JVC8Sr8RRZ2dgeM7Jx3fxzfbMq65
q1gvZpg592ViEWCxdGsn9ddEtOSFT5t2z7JOQ42InLsks5b6eyx4DfG7/6nbukjOUtpfVa9r5386
Xm8JgOns+LEe5+ZhVCrCpQsX6juiuky+RL9y1f9sjoP91jgj/EC5XtxloWHDbFylRMQN85e+cp+l
62ikd3VkeF/rJlcPbh1b92npIcBS17ClwAv7GTjSTwXyq2Nc7F3Chu7UkpfKHeMfnUaAmGW4zaNn
dsGtYjvJOUpD9QVWlXonp3fmr2rpNT87/EaEEZkxPIyTcYPNtoR1t7SePRvOcV53B2JLLd8lWV3A
jAtH1V3JnHpnl+Gh9/X4toac/E/D2keay60WHAnBz9D4H9Q5UOODtIfEPd7J2WLHpdKugBNWjnlZ
i9Kse1oynni1o7VnoOnPlplYZ9UewG5vp7Ac82oTXn7rhJZyTLVCR5ZqcG4s4n0vaN00d5phOic7
yaanCR2XQ9+qzWfeRpXQH9f5ztr5GW4e5XfjvbpDwpJ0LKzT84vdFuZPMImQRZrM84w+XtoscQCp
BPOxrqr6Idbb+sY0quE2clsLdV+/RJagc+DHIliViQ9kpl5Ci+X3/rc4GD8nkan8Uoi0XC+U5RpU
cYX195QOP0JFcb5qdpPBdqzNL6ENNzhLlOARCLV7zhZScVXx02ufxtYZc0D66AIFIsa5sbCfMZHZ
/hx+YwL+DvhQ+VsP0EEmOokVNovwJHDNXxnMyHrXvwZIczTtp74jZhme4ubVa9kTdn2lPRK30RGe
g8ISuCvngHHN92903UCDanQWSgM1RS1O67Kr5BynxgUIBcJ9l0Drgn7NJ80ZvNc89b5qU6zcm73n
cQ+g763DtL6VYmfAPJc7cXfR4x5iKo112aUrCXUrGtf7HABI31VDqN73Vel/jur5m24F+oOU5iUC
3NGtR+nqac410iz/SUphH5zbtEw/mYXuf/ZnfImF1byUhuN89s+jnznfYj6V53ZU27PTDsH3Qj/X
Q21/L4nIQjKnqm+GYCi+InO3763I/cQ+8g6Rh+Kh9hXI8wPAG10faru1bmmICjzOKOsuSJbxDNnR
xEsE8ZoRGb9E7tCCTC10gu7z1qExauNQ2Z11GpAUfOiWhIExHRq0kQ9SlAYctsVDM6O2hWT1lWAn
rhx0FdENCI7usN0VD8aS2FDxXl3FuM+dav6EFeBrV0bT9ylaAj1a8BzwQEG5l+pf43mYvo91ZO3H
pT5a6v93fxfKpa2/7/qch/C0fRO4EL795/xb/b+d/3/3l+vq1QBy2zOPZm7F+4EN+3M5TPWz7pj6
2V7qoMuon6UhZ/O71kkXiCKb53Kp+3AsX07orBTvHOt8EyWxFrSlVzXqiZGR/alTkY/2cvO0dZPG
Mfa8XV2DNwjKRyVrLQCTYL5GrR6Co8O7fujhsTlko1Y8SjKaPK+if9N3WlMd9TBR74IKIB6TlBRg
aFfv2iWRom0ogO7XclYderZrcD3+p1Xqt6IcIXVw213ziIC2rWo901ZOmfTm0X0suV0/euQ/YCTz
viXgmRhUZX7xfLCk+uh8muze+2FAQIe10BseLddFcDSBb6VI1QjvK2higMeXplROhu7NX2BkGM4d
ZxXC0zdgWRe5RpgRztdXrXWPErb34Hcajq7l3IhXPOrctc/EjVioDhjGSW/a8VavQzi7F8EdUdRZ
xXWssACcy+ZLGiTp4eo+ugRZgUTvnYuZmiXkOq3/nDmJ8gxBdHfQbzxkxJJ5htPFgDsGEnLH3LEE
ARcTj/VZqbL+zOYPWnzjd2W236EYGb5EMUrwSdf2j1HTazdq3GYXf0zNhzDQ0cRQyvktDdPfBB1m
vzk4RA7+VjFN2LGQ/n1GT+ZsjF3wUBVN81wsiaGyPAwL6BKXDoa+QJEaQjastnzQUnDxUCarx8Er
ugfpL90QeDoiGjkhgAY5TbJoshMyj5ZsnzwHkHWgq9akT5AOIRBhIYxmdOp4QgetfrCCLjlXQGvu
kwxQhTGa853jElkMOt6+OtkQXQqojK+eGVkXzB7FrTfNw21WjeNFUaPymhkFwj5+H90ljQ/F0+C4
d0k5ofVaYySJusQ/xW2rosCg1ifXK0aArpAuQwDVP+GfKI9p7HTPPmxP8AYTO8iMQzRQ1fcvc4fU
D+LO42tkQY/cmbu+CzFKBYX6ucEHvQ9H1XgbXRcub3hPv6A90++qaBrvfXSooKDO00M1hRFMWPDH
8W0C8OGn819J4x599Mi+4r1u4LWJFqz9HL0QS/o7stX5LyUx/sLwC7zcCjCUB65+ylo+zv5gnvvl
DG6MfgdxYCUSDyMbKnuCpJMQk78K4hL1zvzhEWvAFjAbrnCjjk81QuoLG/8M6Vp971lTBxUybwA7
o/ImazSIZCDvGx9i2FpYlI83ualEr77iOQ+OBppWhOBDswdyZ/nDTZ8O01fTZu+kacGrW/CmaFNe
QBugjl8jAgCPQTn0N3KUHieX2hi029zRhgO2xOIWRFDMVnWJDLY8BDn8drdWmROEiNJFcu8q7aVF
Kj+2bN3HTPgJucB2HqmrKhccGg68fYZi4INVtkg5tkr31iFgeTv6agZ9Bbckg28bu+UA0mMpwmjn
Hae2QOdyKermBGjJtIqLFP201nagE+MdIg+A5GyHTcGS6HmI3lNpTuV19JIKBQtykmx9JCd1KI3T
u9EJURpyorH+D8fNEEaVANT/17ml+O7SDjoCF1ZCu3d12yFy/TEq59ss/dpMYfjKnOvvitixLroP
tqLPjRfVc/yzMYTKfs55zI5XxE92VdxISQ4yDe+l7TLv3rKUG6iL5geva4AUtnn7pR+damcMTvCj
DZRXAEXe36amnXKX6QAe8H2g5XpEB0h5uyz+jTHjEXaQ+K8qqmM+O037dZG73ydWV95j576qkLjf
AxSo7nOtCk/Qmc67xFSr+61BWllg/elnIslTtM5e7d4IkUG5eTmDHCIdt2Jvj87OGWp8lv+9yIdT
K2MCXkj331JiVCHMXC6ynUCK6aDe4PyKbw/uoDh33RggQIR0KIovSh8CIdGdJxMmx6fUXmZfrSDC
wAzdtQ6kL5JKqXvjYCq4d1SES2IVqv+1uNSh1D3cR0sidYRgakd00fCCLK1bg/STuqpWs5M5oAog
xdY28mMELcyhiyfM+1X9VwRwwSvU+psWTMDf+nJ6c0o27fXU+C/5nPcHQsX6Z72LYcN0xuzRNSBV
iSFxu5+sfrgpiKqFwTEiZh/ZqouVenCCLLP44KjRQ56q1Sljr/ukwrWLxQDrdWrVCob1IvvMrwv3
2LzdL4kNA4o1m+Z3NEW/+k1q/ywt/1bFkBnAhAOuKakTltKfi7K1oe/DyIBDo/s9Tt6dn+fFT6OJ
fygmVmpmSwLoiRqyrB41LBOqBQtKz2zOhs9+PTRwmrOBkNbRCctrmAEFlNYcCc87v5+bnbTGaZih
eQmnnLROrZ0+1Ir5PVnOhMcjf0zr6kXaYtPF5gTREmvy6LFsVeUhRkmIfGDN0aPkJFGz4Nusq9Vl
q5IcaqjhIUbHZz1qa1WdzDnHOKJ2Uuc0IXSTbgPuFHLQ/dZvu446ZPeNWdi3/qzTd45RpQKJ9DIm
XomLyMd5oqXa1XM77aqCowKzHmnndIYqRhokGV1Yg/bK0qdWlKk6bcdovvKznEuY7f57mnddLCcG
QyYn387WI9Ox752pPKznlWY/jbnEu56zrSh75LDMg2F7AMGW0ytDDUQQBOu7A6VhvaT8wDBT/ZNn
mm9rnSG/YLv45CUMQd/p1EsTtod//E9b7z/n1f7OAngb1t+w3AXJvfuxy49bf5O0rBftyuwxhtgV
qPjZal31WizdpINv1ph5JCstkkxy+yVruh3UDcNfHh6he6UbTqw2kFMbm/smiap9jYBFEAE1C5r8
h1U0Exx6xDT26sUO/fnseN0vwnKnQwqxohr97PUE6UjTRo/Cgx/MG7pLmLZ/15nvnVgzXV0oTKNK
jw6aPS1Utt5PW0EiO+52Ss1EDtGsCR2+62FjbFC3cuvkjX3mDSC8z2bTe7ue1w5ej+m19iuCi7vP
WjByMmB+MGInD73a3Dkx+MuKqCcMOscU61Zh6j/CYrhT8HpOBZKIExQM5eLwKxScDgl43xtwxGxT
veQaKdpz3SbKkxqz5S3RM3qq/KvJWgR5uaVqGHtgUmlyv9ZpiLjs5mLILttRAZa8Q1ZDuYRuqvIk
DWDQfrQziKuq7YFyzi9N9dKk5vA0sBBqnRou9Jwt+TATMgJ5WcwPCT4rJSIrKOQge1B1DswO7bgb
gZqaHvGGVvrQayMKYEsypf5zPYDjz4qrEwwWUf8kBdbiPRiz8aQXcI1JXQ4Dw3lGZQ2D6X/qupmF
BJSm+rlCRa9wLf8xWxLoKLzSqZ5aG7qmtIUXZ2QN8zQvSZQa5Y07OdNOiswgxlMMGwWAoWat2uob
2/wSWa1xK1WuUunwko0zcqFNcZQ6SQzd13ETwdkoXd41wJhnTM16Yam29AL/7lTkF7mw1PnhsLO9
1ji0U43HevmR0hglan61bAgIlyoLs/qD4yiHIQjj56I8FgCCn1pNi57xmf8eo8q/DJpxDxF5ejci
VvUkiTvD9Q+tlXXa6tKpzxFxg5k/UZVYAdLoG2hed7eJlVhPGPut9dguso9z4aN+FLYNKloumzY/
RWNotkr3vJZRSKpOdZGae+J8aQ9LS78ui+e4cR9nj9VBP1f4iqrOfPK8RHm0omuwFIwo/pOMVv2t
w2p5O5npsi0E74P6H4EZW78xgeUonZl65USOWthoV0RPCN51D2UxHdYRNZdRQKxxu4MVuXks6ix4
NjGSPetx8VL6wXiVbpKwJNN3yAKVN1KUvhos6werInJcjpI6EBUpkITknj3cuPfUwHtKc8N7gpd7
vjWM7nvg17CELPW6k/UoScU7P3ZB/ks3GDAveO7De+nByu9JjTTjGs2Mv2KK2hsl8OwnwKLOEwpi
1VELXbQMxtl5kgathdxTLXHOSFEaIEwxH6qUBSPKGwrMsWGLK9kw9n3E/Jv01t3WN8R2iphZ45xT
vYpP7kTEBHSW4XMJGuKAPEtyNByY0fZOW/knwzNgDoe/5Rmq5+jZbBuwoUaC/WDEHuoaKaJCi5aJ
JKxdZtSyUPPU55HVRhkgh6cgFuIvTH0+xMN/cksRfr0veYuWH9oaHvF3i7SKjzj0reSQa87wX9+2
C0qoW0IYJSfJIIGSS8KmlsBJqYS6tjt7Oh7vMYbwpZhewzXwaonzVll2119VfcbM0rKLXYAPW8Ia
GaiDlDNBPfRm9sVcgEfdgqSpl5+ANhHII1vwR1YFsRtskBgF4N29lUSv2nFG4Khe+Df+m9VT72eU
6HBgNDm0j9Lc9zMIUcnG0M5A+Z/EuDkgzsdpB8veesfcCQmSBJ6R2LVxIcpdXJshe7kuVpkz3CfI
HYAwA75gHpXJUIDYdb+mzvzbhy0iLarziPzXwdJeAnQdb4uu/+pwW68RcmCnVjO/h5PpHcclqjbh
NIV3ZcbJjvJ/t7stOXkC+LDCoxlwrxRU0q5qpx/qJDBvWoTabm2jKC82m4SkiuudonbnwbQ/p/xr
yxpB6APqUHnCDAGtZk3uQkg/K9YhrgExL6C0fIm4dpaHJbkM0oZjBS0I391eu21gtggqG0eXUcLE
l6Tj3bsbA0SZ+2Z7DRSKjrZXlMzH3o/BrQqtn2YWKkfDuiuGerxtQntYE8OMxltfX+5cNn3PNL26
BfJb3Xp5Bem4ZHPX67WjZEV6VXKSJI5fEe3kwYaxxM4XixxLaVQAdFh0/OPAKj0nv0QZRAALRnT5
m5LIH96KXWbALKOhm+kvGKZ5iVGU21EI5lSy7YzBK8+c6bA9GRmnW1FynjYgbwWAl8m7gCeQxFjC
/rbE6szw3JnWNVli72UcSBItxQEXx2mOmjupKn0LcYfAZTUisga9KBrYSs/z7YviU6o1NeqjRg4G
bEGNrVmn04dLAskXIHnu6cIPUZnIGEgixTiChViLlN81S8rhijBku5sbp0cVRYnHq+MWBwOZrrYY
p12QIa0bok99UN2KXYyu+mdsP3976fiqlQuxLusRdGMLBOeA0k+4zo961oMbTe6zogp3cJThKJ3L
8M4mFuY+8Ls9/vZmN0zZQ6bxici9yjp4sKxe1ardM2WUuNCxLJZVd4FuYNnazuoz6Hv9Zh5QELJd
NGmdL23d5icTJwxR7F2PFksTnKIWIUoz3yl9hn+EMMEDH1wmjfjR1DV7P2mTcvSVFlmYXj/B/Q89
3fzZMNNLXpbY75AkihrzWzVUaBZO6Qn6pehoAfQr2u4uDGp1x8cRZHJYFIcGQEbY3UH8SjxJjEtX
UXG9BjFGFbBUe0jZotNQLRrRrUEULiYKnNP7udQH9I3d5lBCUdG42Br78XfjcGPc3kMqhePn3rsL
piTeRwhs+XmswmuKRGmkYa7uVYhvjRh2fEQzq/537IPIVomk2o+z5Z59uG6Usr1p9ZCbAA9dZNrc
aTMEK94MJnExw5vnLqZLhCBZjzV/O3y6l7lF0+COcexLnpwNZQIIrBDv3w3KmRXFvMf/+J3Fc3h0
J/D7pWIncBMRpuPOrD1NsDku9GiEb/LHg9ybbhL3eYQC6QaPp3pHMC3qGS4KDGrOgy5B6YKZ7wII
g93AVdHa6kw4p0A9hcrv1kdbph7vlxGkx3Z7n4bzL4vGfd7woazYZCuO/1Do3c8qgx1J5xXda0OP
WNM04G8MHRRz1Ng8YBC9K5IGBVwbnBgI7kOKOcEwAYXPiZru7XahFIFreTfq7Ref78UBltcduszo
g2a4cFyuZVdeBCfE3O+Jyplg9LLuu0o5ZUHjP08wrs+V+1eZoqoXqMGPqVdOrctGcND6w7IA7G0j
vBIrd7K88G8FHtZdMaJNrI3zV6/CYIEBUlN+OUgkwmtkRBdDw5LnxeozjAvu3pjSgx/2r5PmnhDC
JXwkJBRLMVW8reyQlORnUmndaa7G7jCFaXlS3LdQyfOdFWf+sU5z7DN9frJspbibQ044tFgGI017
DMa4hZpyunTqD3b+4d6bnP7Y1S9NglRrjV4X9vyj7ZXftLaHngWCJNdA9Ljt34jINSA7isM9Kp7Z
jtWgtp/hX915CKbu2mnMdrET3limou56KLvs2HyDSKwyCZKE5itlfVSphzxGfcWFMVTVuhvNCCza
pi+B1//wg6r+H67Oa7lVZtvCT0QVoUm3AgnJluQcbyhHcg7d8PTnk/+9z1+1b1Yty1iyJWhmjznm
N4A6Nd/5+rqaBfC1Mv3CnFuFg/lEhOLTjF+Srgu0VHntg0y99DZGNXkhWptaJhfJDBOwE5u/yDcg
TJy3XNrnRtG0L/2jMDmsMuTJ0qn+WdPz7Uzq8NgOx3idCJCtl4h4Xod02TrdL58kZ6NXPxb19G5M
BMrr43Ircir/ab3gehuEQKLRafQJVugayOSEZxiwYcI5EfTNBBAs/5h5kzZ9SyiwZmmHVlFkpcLo
gjHivdfD0kXwJ1Lg2mp3fWXHd2QbjltaO3mgOvfJUVVo1RMLgQaGtixfybgvQ8On4T30Y7YZhuoF
vyhDjiN7aFVk5CXh3nR6goQvObE4o9V20MpnYP53oNO8zfAyOxDouqxg7l4evMz8brTiu8rMr6Gz
CAvsIfPr7KFQuKNaTsvOq2gWZAZedq/ER5QuyauBCqoqYH9yaR70vDt3F6GqXi6N2B9rcIlekPzC
KVbZYRYbuHf9VmnOZdy5vZnTfJM1DmrJxajbJerQGNwUKjxCDvA+WC+smk4S5Mahr7IbFyPGpi2b
c1U0v5XlHrrO+RgyNl5K3KZeWYVCL/cYVdCD4pG8FhkzV+/Jq5E0swRUddjhQN9OVg6RR85F6Gik
0ZvauGw0u1ZhbGlfHmSjNJ4xomfWVhAqZY6uEy2qfyTmjTZ0JSJUgMheUTLT+qlW+k6Q6r3zUgf/
MJ6VzOY005pXX2/yqzlIUu/CELufrRTaePm8rGMZwp95TPv1q1HOi9ksd7MTmJXT7ZxEnVbQnIUD
eW4gf9JwnFMDxtprBjiDjUlHTQyHIo6xaTuRzLTQy8i6f1uy9t1PykennY7KwdOoy+d0LPcDHpxC
cU7k47ADyQaaZj6mgAMxtAFG60s7LFp24FofWj3XJ1R5u9x3QyMRcReYcfChgQaQXZHY78uo3smm
rjZuqT0NHiCbMTPfhqr4kuD0rE69MV/2g20XX6wVrXN2mET1uDBGHpR6c99OwMszOExzgaOa9+NB
ECIWNbQB8PxZaEfDGtGABKY2HJJpuiPTiAxBD31cju7PIAbQFNxhydgm6r0WIH8BKG80IYm81Guw
TeXRHOu7AjTPxlilvRW+HynHP7xVA4A+aEOHRtkjvP0Cs/yCPSIlR5M09mtCMZozc8NY+Fyw6SZX
ZBuj7KAKj/aXXo3HQpevE78UW7+XDBMGpM/y2e+1a1a+B8xl7WaaXN765GyQTN/YZjTmcq+aeDfs
B1nvBt4WFgl2/vQO1YbeXkb9L0EBu+05Q6Xaj+Sp6QPBYso/Fg2sz8kq6KfUO5lx9Uov/ilLIpQL
/Gm16l+caTya/ng7eWVAnsNdOybvdsW+kREyohtk+eYyUw+ftJkDWjOkPAiiP1fODToCYONryobe
kFQ0autZOgbjKRLsMw4+u+WmOhM92lMHZDpaFZfL9OKMiMpr6akNHJ6bMlfDpnMhAuoCw5FVJY+N
U/60o+o31VjKsPMnEiMZOuxT/TDr/r1rUUQuKeTsOpmvrYEqu53i92nkulsnc+cA83aH+WSh3kFO
KUIQd45W0g3tYlCieKdA7r7AIMTolCChWWiH/WzxJru8jUSerCzoRhVOpusz8O95mzmXVVg9DBWM
qLnQ9J1pwWwY+uyeAPgxhm3PDY5K8s7/1tU0HQ1AZOzG7L0Xj4+aWMBu+tO7GCGNL1qG72V67wd/
l8wgRYeMjGK/8MMSiaCnwVFijA9rXePioQjrRB50CYrApOsVinWxr9bZOxAy+eJmwHu4g09z+22M
1MaL5PJs4Ovk2VFoDQlzEoZizunSZfcGy0/IdBKuJvJ71qw7JlnzS8houhHGRFvJeooHj6CS+tOA
XOetPVMSBolgceaRz1mfpqS7digWk7E+zz5NQ/JFQF2dGCB6ptZ+9mhaBHZyyYow1ddiswMovFmd
PZ9bjbOEhTddEga5mzsESOUDHNXupTA7rg4ZOP2q39hzpSjGy2IjPGowp8S3kWS/M3r2eG03F0KW
reC9KflkN3JrmLaisCI0I3NhOzjTrSZVe8i04tZKKMjJpK1Nu44slKmuWyUFbTpHDGlbg1OFCEJP
Tpp8wreCnVrg2UuNjiuAk0b7RfT7yJriEDuWIhl4pFt5rlowZiDuxabEbbtf7aQPB4iYvsyDfLVP
/eTjTZ1+bO2KqOVjRjBrjQgN8BHvXdFuGWW8zWchdnrdvQFZuJrqFeJzc0E0v3eC4GrlGwzrN+lT
K1wqITxQHiLBptMT6s4mAzOJBb32IkxLNtGQrgxyh+EeZ2EqxP7IJxCQs1zIbHfMnbCWR1N3jl3O
FZjyDheCUAm6kj+2G89hOUIcrrap4USZo95XdYVz5qnEkbohF6TbVgbvE1HiZyYxsI2s7NcdZpXG
5SLB2y8aZL6Lty2AHvJqDteasXMIPNr4tvYgGrGbAdxeFqlmAweVUagFA3V0ocuR/lGwsGnWNejA
tzm1Pk1HW3axOQNLZoQUoiHb07IEb0dFaPuc/Y3G7ACFCbGJKfMr1PhjlsJIKqxfyxnrjaOQ+22o
SaybSIg2eEFTv8s83YQq54YFKacbzecscW3zA8Hlhwzl9nou6FqbNO4XoooK07gH2FeFWGUYoLSM
UC8a+/ID2wyNODRNGvteEQkbLq2h1N41Zo86IG8DUHMD9JTxNTc6cNTjtZZxtjW92Axl+5SXNeNI
zhVgzHBtqJ/l6JPqi0ixcco0kiSOQ+1czw4W9lZ8L4b/1VZrHmJkazlNpzu3lm/uIL8gie7XZQkc
03hvVGZDS5Ygehm+iFVvwyeRdUAfRG/Fw1y4d9PgMZaRV6fZm2igdDqNbP8tt0cS7SvrMR7vJ6GD
6oYhSoIYiTu6G4cqrU+lLY7CcLh0k5E8J/oYve7etOw65qaWYZrptwSOPJkzqZj+VO+SdLlPY3vG
C+je0VAhwCWPYTavr55/7zkaJhHzwuKrRhWMY06BTYEJvi4Jc7MJFyi2xJxv5n6i35BGWluf6vIJ
bJ5PszPec04GfZtaW5Ub7MRmg0PNrN5qpmMF3tWQAOxE9MO7QDa4P+E5qd2t7PRXrSxptUxmFCuY
eyomDK8Eg9a5U5DM41faYb23rQP1xVCXFBjS3dhUley+5I1eHKikbajDJSlVmR8YzezwMuQhlL4W
xHhz684yAs/Lvxc3fU3pUy7LVAXaDBsw983l4C4vjcjKbWxGpaAhXTOHygxqsnXIgWnE9FrUyUWh
Zucf53xqvtMH3BDolfQGSit5dVqUM0S6OMWTUty9bVK9d62k5JidkTbhQHs4JSTad30Yyt9tTEZG
kbbnMUl3FkEiO39R121hfpYaA7tpDvn9whvqxi8cSU80xJudhkdl03HFb33NZW/ocylJOZzrZedD
AV4W5Hb8XF0YFwl0toaxwI5JhJKuVj4w+1fGaCFZ9t3E5VF3NaDmeUuyUGzTesqGfQpgY4Npyd30
jfktLbBT5ZPhuHWUNMa7a2h7d1XoJz5uHqv9bhpQp/C6v+HNfFBRy11npucV5DBk36IISIOFQrDe
9CkRrreKuymXIgOH9QeWGKzf8y/5lufYJ2I5Y40yCDqvZvfZN9T10gMjgTNHlrzV38y9+Kj5sECi
3GWFb0baJXI5bZdjaetQ37N62mUZ+zSd2r9t5TPXKDYQTPWX5dDZ9skS8XN0wacE8G16IFboqTBM
LSQBK3pmkDTeyC7GPfTtq5fOs17Qth/daqLaxJhqrzjOiK5mdOK6LHy2qSxRsUXBy7WJyRatt+ux
17zpjvneGXipKjwTCLb3DW/eppbWnVYWSIbCep3pWxqJnEPSfy48FT85prZ4TFZnb5QU6CIhlI/V
iQoA0h57WM+E3dpNFkZjSMIIVrd+mty1Pyy8MZ0fyWSlSue7UrBTc3rmaXJJLIrQX9OeoIbFbMiD
ko8ASMsdHq7b3J2PtBUY9NPKsyiTMWQTeJQXcutiPRgfSe19uNPwPOicmIX9TPbFg+nUoUjIKSQC
GAo4QbLL1dBztTDWhUN8P1j66zTan5o7oyvjdBsssutyHTEm5/7vrpnFxMR86KZz0cEBZwHABneB
Nxtv8WXz6mnJcYVUCFL7WJjOinA3fLWd2nWu9lwSSbxxU0sGsqHw1m3cDDFnC1XMVDc+o+JC39ii
vGri8bMWjFCk0wqUEvtTPz24pbi2KmcITG2ipqqx3+sAqlWuaaG45PNOvrFlFJwo+rz5Sqt0D7ji
qs/SnV7Y36nXo1P1dAFJUiVKMYvMpT0XDoGifVce2pnI1Elvt7jCPwpjwC5qktBtZ9u8oPGcj/jf
4hpwsL3lV7ie0hs3qzEJy2OtGfCdHCPdMPQYS+s+HhmhiOPftdYeTaKElNOkj1rxDjOxtlcz0BId
N5Y0zwvssdAajS93Gg+mnz00ks46E4DfY3x5s9PyfTHml6Jmrpq0BehXDX9zJs9LIU9Njj0vTj4o
IT4IVk03bjPv7HZ5n9rLXJ7OjVyrfByBawN73MRtR21+USpVRBcvDa0FaVbPTALgTdSE9N23SaQo
hvpYlcQpNfZ95UlBB117WxN51DsQ0n59MlnChetFY9N4QSWB3NXjNpPZa1b2Ivjt7PbLtsrPuG3x
WprNXQWtcXQrFhenJ23JHsHjXa+13Mbkx+NyYlbbaK+ZM3owtRlzOpO/TFnsFwmWMCUbNM91RL2p
njkb8Zyvwgp1eqowuBJmQWoZ6MG4qpykxKzYrYl7zQTlhyO693Jdb2Y4X7TVnBNXyItTQGvTptCv
GzyYXhKZfR64csJwrJEWla9nhpeuoNauUWdbWxu8AfcfgzzKMvBMrq551ec9mQ5Q9LGBK28Css4f
1Vr+vXIRb1z0lI1FRcdZXJ+s8nkSRUiA6m2fjq/pTAv8cgquCxFTGEv0XeJwojA/cV7LOEIRf43d
8YxyexMDymeXwBxa2RlbUoiuS1E9jKn5VilHsNFLKWuZp/J8KE9i5MZYZw9/VoFER5RBPG737MYe
CNV+bcf8i93vI1Og4wFsPpnKaxwy9/Jqt8e+jd8oD/BjpJQoMUL9UaOR0xuErUyLXWy9ytzjMkLW
yxeLkqFLyIfUjo3bamf2mi+qQttdJ3dHXnYdNrYj2dMrf1etoGhWURb7uj/VjUaDgCfYeoX2xb53
szALIbLY26tVY26yAllJSFaivORqziSbRsgJ9Pa1oM1tYosXO1qGyrjSSjpYHZMIdCJcNmpeqjOe
YUTL4ncHxuOyTb+QwaQMq7rXlgFovFsM0d+X/zwGhj7nuhzKOHQZ4QDE35rcq0bCxt2qIcvgkv6k
Xj2RAeMmwMJx1RJ0/nJoXEbSGXJ6d9CRDYH/1LUmbc/fs1sNCtVJxCh9QOzZ2jyvZT9EMxV6L7mH
zT0CZDY+kC/8MY3lZbKLu8+qyYMwZj9y41+XzM5gKY0PfGTcawbsbrkuEnKOyzdtAqjaWJT2jjR+
4trjoqHCruL408rFFCAReSHYAOFbQJz1mr/JYVnyuqtMXkq2VLtOXTx8sfuV+ubXPGDfXliE4yk+
QGIGkI5iNfrmi18A/bZ37aKdusvLZZcOjOVgn5KQ733vGX4e2MOaZIm1DuYlP666c1+1N20u5k1e
yoc6oftcet6hbwWSpntTmEyTu953r2wg/kl3u9jlXX5pHfhahWyo+muhJzIYeosrwicFnqmyK/Ix
6rBLOkUPfwwpriWXtXWoZ0Ggjs3ubW8lqQA2gbNDdyASGG4LE7WwXAiNSb/N7famz+dXVV2CFlU+
R7FV/cpsHU4jpI0EeVu32Slbic8NdrHoD1jW1k/112xxT37yaw4WPdmePDSPDWebeTXLY/5QyefY
yqALeezR0sRKNoxYb9QIy0E1KvD8nL2za8sNPdUoz3TjpfBZrWHHsrtFYlEV+VBGdi0m1BdnFmf2
2I+OXr0MlVdutV5kGC2SVxgjjLB7ZsQ0kx5g9GAZvJgOXWKHUA4RqabgIntuZ5NhdZPP2Lx0W1eN
YEi7KCKCTPkp89qiF7bTPedjZZK/kkiV8UxzBYQKI+503OWo2MNp5C55dekFheMYTDTNj0YJEFC3
QL7MTYutCsHKbr+LvIP9Ust9uaAzG6XtH0xxGKtx2iwJjalhRXxy3eJjQuTjbtNomxrTw1A26SHJ
50sBbb7ZjLhsUCsTcCeqv9WrisaKaX82l9ZT/N6hsARGoVG7jscBzRKbbH+VMBo4UYzcxQ5nZd0g
dk46cyfzeWa+LsCj0m792oaSvtD2cC6JNVOH4petk6RfxgkDGaGI+hRKBeXdRvXFdNeRmR4OxBtd
gPzX6PKnxO6CckK3URA1DImsSS3VHvK5g/jBHSHtRBx0U6afRqnvKmrKzeIyOZ2tJJYL/cZvhRUJ
fep2ECIPa5e7G6eot6lJYMuacHNIEjFcS/T2wsPgnhfq2akxmerjE10zPv96xfqDIhtnQ35VNsjq
7Fvh1OYO0SvzDhYDFImuzo6jS/+06xHtW0tpDMXCgyz9aruOFjdjObyC6NnW9qX+bBiNW+eDXbCS
llnzXDurtXfNBjezaJYrMVx6Qj12GuI38PC5RU9dW5InzuzGVqScFpoUDGAPCIFcaGyzHPu5Kvsq
cI06DkCu1Hg5mXpt84DIthoA1OWSvCkVL1EsXMJW2duBEOKSp9AdbZG/jA7vbWyMzj7PCgxMXPaM
+Tz3Dn9xZ/OSzBOhxCQOyxotGcebX2zfxlhcVEdQn+o6ae50JBTOqHoT86ls02IA9z30bPd4baNd
dgSNzHSdqbJcej1bx2ubIE/mvWDjTrxwRcTqJOqIZrEFI2bnz6cmJbyFWdkP3RHjfWXG2zlfXizJ
1OXszk9DzKwnNqA+qgmiYYkeb1S2cpD2K0gJQtZJPlvLmULXm64SeqgIh74JGCVZkM2d9ht+M2/R
kt/O+qQRPu0xATN7xG7UDCZ0LX5aE4XOJGxkImGz5ky2Y3BrXEhM/bcnsYwsN6o2D4BKmpWywuac
E63xrRL7Qzd/Z7V+g54h3AJQuN3droOjQ8aJ0aHjD+Bb/LQwnZ1eMkFByxB6zcCQCbqHJuezpMfs
kOKTp/N2SLU3vxfedjJ6AteyojnR+XO35eqRjifo6dD2CnSDSod9DsO9VKzsayPAPiKAiVGE3LYP
uRUvV06s09tg6yNqLDlu0qidBgseH/LDqJX6rvduYVxQGOrL86yM/TroqMKqfxpnOiKOHAMzqYdA
Sd+gUCxXfvvklA7jW+nQIrN+zTm79djtswnmrjjPCqsR24FJ0YBOfY2afd8zN36TkEeiNYRZE+4U
ykH77pv5zUrI9SrjUzHhrRTTt/QQ9NscCR535eOIKEDemw/3t3YQP6ynOWZ7mENv2DKg86FdptdS
d7lWLtEFVZ7faaKFnm8vnHJr22warCihMbPncy9M/KGtf3RLfo6zTsXiyL3B2hNdoNuyKT/xbpBe
Cf2Ufi87Y9Pt7/mLcs6qNEd+scsoBYGL2TAstHxf6QQ697F12w1+ftUMnNtWFya8yZul9bEH0gQ3
Ot/epqOU59bbWrhnQ08J0jamj2VpbrjD5lTB1ka0jM/1TY0PpN0t+WVgd2TfQWgbBvm1/c4ZsmKr
kD+Yuh8HaYf0mjZ2xv8QTsqkmW5qh8lc7QutXb5ryZ7uqw7aSZzngTbbquov172wWQRbo37AWDfz
qRj6GiX+Otxkl39s1LcKJ+3V30NO2RFlhPLQFg5/7XCJoInVvsL+iCfXZC0lWN3TfCj+/byEbcc6
HLfGYz5lOeeB/jKAlwgN03SDxNp7jmOHYvVfkiwVTLmhaTdDJbd9zEamksxB5JteNd2hU8Pj7LZr
ZOZWtp378qywjNE7pjtn9WUXcfEQbOxNBRxhRa+WThwlHGssU/pgKlCHt1Y/TOe59e7Lmje0XstN
1Rr9efTHlgzvncdN32thsoy0N6CO3fTxgsiPzDim6lNOBhRxl7Z8PhnPloOzsB3e2w6SCxNdlELV
1u/dm4qOWNiuYggoWrcxo4MzLVaYOZegDfmT90sYO/NIfOFV0U9qB/gb52J89tfklDjsVdiW7Qqz
TQOpFegxhrwyyB+gyFE/LLnAo1zv1rD6u24qkGGc5Llc6H8K7ksJBOleW34V+cF5bBnnzLbmcKyr
ZKeVJCN0hvfr2ng0q/FZjXO8EWCQA3fRA3dYWJ+t9Vsob99bxGTnv67DCbpW5VenmK3V3ZHaTyPE
qF6Sa2m1T32BmWLk5DKHR+Y4rv0eh08Sp9s466F4TObG9cXXZeKEQhw6yeCbVhCb7tHEeV3Sf9nO
iXPwsfxcMaj4ZFxixpNWo9ve8Aa44nsoGbZkjqhBfN2p2ANqk5ePvkOf2nTJKIIFcuU0y81s0T2w
RfyW3uJAYVUJYrluJxPr/tyflqkoI2wZh2WOb4gLYfQFLaIwFFYdl+dMluWlqu2fflUnIaYbqlSw
xel1EXMEZ6eGIWjYFWLi7L5UZ/RRbpw8FZSzQ4VyYu07ezwYihz0Sj1oy2qcJrxAJj7gXZPtq54S
d/StH7Owpk3tDC9aM67oXAU3A943k8nMDtNT76XXI700NLcPU4zj0SAsNk+9ZaeNox8OaxP4IuVs
ye5KyAxBwlrf9BFYpQOeSW7lhW4y39++lw5xYrGySJzWfhJ7+ihE8Tn26crZb0ay43MRGeGF5K3v
nHV4TyxEyDy/jNPndNAsMp7MxksCAaIMhYGOrc3bPPfzDuMTK+xVPuZPfP737mff9n6YoBcg0yL6
D76+0STbKjv5UYO6H0z3py3HF28ZHuhCxIGZa3DyXYKzfIhSXcx2QBgX9w59VI3UYEdgySbywNtM
1dqx5dfpOruxdQ0o7dOIpRd0NT6xSzerHhnPZ6dWhsTuHGblAH+4WqwlcrmC6qSJKhbu2NFerSn7
BW5Wozx3Kmp0bG2Mv6f9T+0OL+RMoUbXzU0ndkbMnZM1Hbqyv6/EDP24/jQLD2+62k5ehqVOFy25
DMydtpf4GW3BYBcb3675Q0PT26arf1JY0sLaAI2A9TrrdDy9fnql7NXY5Fl6ahuN1EqrOjpMqxV1
V0XjYutbbHM21YUMptqJDKkSaGNtRwRLd2/yxBDWuPwLcdWzKU2Y6CTdMWXw2u9GVvhoafOftOku
0KnxYNUafzepnMJBxaG8ZRN2yUBb5LOxpv41ykagBrLHPTsztsqtH9O2v7UmgiDAVPNrZKGs8Lp6
qOXMe9snp2Ar1NEuD7JFJ7jKKo4w9e6wfwP9Uy0dK0UTQxHuhHMq6kat3cr2Zlx147qu5p2stSTs
Coqydtg3tUHdiiac1Rmfnqq3XrqesooFKE67equ341XiEdye6MQu4DgyfG3Y+qXGuPL8Wqp+288D
JcCY3GoGRb+sm++Ehl6XE0bpJ1oWaov54YzdjdDHfeWXy3Y0qHfLsXDQgyyGhUqILLG8HRPrsxXX
icWqSU6gSzvs18fj0AibMffZ/yEj5QPxS3TeMx2USBEDx0zLtcWmNE0oI1Ri3jCwcpNK/SaTE24P
49AmZbUzkAecyrlVpn+x8lCOth1Bigte17Y3XwaVPeKwpByFQ2WPM4MatXOuV+shtvJ7wZqy89wp
Kvo18lvjKuZOzrBoMDU0yIim3OY5aiSJnXnWb8xOWSE2Sr7yEoqdFl/MUKGaM8udNWm0zMbOHUeq
EsRGn8yCTauVR6H67zifv4uBXkW+bozuvuymiYuGkb+4eTVT5ztT9s80N/D6zdDSyzYCfk+/bAGs
0LFrd9JPJFka9m3dI55pN1azPqa2+5y7aq+b1qFLKVW10TyC32HcQ+DRmbgh2oM3bY6/htC2nd5y
wwANMftiZ3fcYXX52ddgA4tPYQly2IoDou6d46LElWPzssZ+2C+riNLRePLJYe06/y2dLo74LD1q
EiMFRjtSICp1tCtyTxsTgbvynnQoblPc3AA8mnFezQ/djBYzJgzDNq5zYnCMQLu4va8YZNj463Ks
Jz/MVpsUJQ6hY3K04KTQZvV2ttffW3b10Q9klWm6C2sfQ5o+P/oCednyGSuwvQc5GhRsdsiSSwca
RgI2XPFUENDJuAl4MdvqP2p9CjVcqh2poSozbxzDJTMUbmCO5j618f5yy6Mv8LLWhb0Rac1sOqM+
cWffddZwtnvlBfQa2XYTWrfROuu2nJxhW+PpkR7ORzVemxPd4IR2Sq99QXIg6hFtdSN7CJL4Uk2X
j1bSLy9Lg32pe0CCZ23MjJb72hpNxvRc6UhgUJEuE+mRxmD34DsUJRSKkmmVSxsQnlQGdkJPFsQB
qt94eO88Yzf14ji5LjyUlmTIgjUboIXbIGhO40m2YjwZTTadECBW2npS22MfkZtBa9WhGkR7nwut
uGdbffn/3wPNwPwjnCJum04MCzJOEyPobX2I/vNtDtTUvCXWsLv5ewg7AH0IW7z9+yS5THLWcU9t
7XVo79FhunvsYg+tDrzj7yGLeNdz5+v7fw64HFUSYLrjt03Df58IIZ0pfWlqh7/jMFurO9URX395
1r9/mC3ZpwxU0rbmN/t7bHCGMcBhZ4Nx+e9jZeYFBlCfm78jYHctuF1yBG27kDdCzf/5h73dnSdq
efU/jwtqA1A6kobWf483OgeKhTjSJzXP/z5cEq12TnAY/T3p3+NlsxA9ldq37EV2rdnFtzmZno9d
jHGqaeV49fel4zfFJQNu3WYqnx79PimvzQ4tsU7kxJ1j9O7IQAhKxm/GoHbVSeosvn8/uvT+ECSY
9Q5/X+aln0cMNojwnydOYnkkqxDR7PKyfQl1rjD+OfTvpTy/faHrIk5/ryQzIhvX2EsQJDhcTl21
ZzutBX9fZkyenqRvPlWdxu+h6zdWZwwPf89j8JNIGX13/Hsiu8bU19V+vPv77pjbwYKnl6masrn7
+8cuu35X9FxaoLLSNJicBtaFrIbg79s4mps7XjDb92Qws4pfjqmyNcV1RVPr3+cphkWxH6gjRApz
N45WdoPEnu4aqcpbWvAX50Db3oGoc8Mmyeb7AqRmOEBVeFj6zglipm8eqb36IJFO+TyivnHd2fIl
XeHZuaXtvtbKrjelNjXvom9/CJVlXLKvX7w5r75UWzM2mFvf9YqRvfSa31FRUVT0VOhwNMGstywc
q34bKyqaTX9ErcKSW0GhEU6O/YBoYsqdmaPXJkrphfzQiLi2xrX7Lnv3zsXh/5nJ/M2r0/5DZ09A
9Tb4bya9202Rl8suaxOiUXyjuyNMHq5m6bIEXQKX/x5LipaRylWj+Jm77u7vG0ZiuCwScbv9+/Lv
G32GOJQnpUa5w1P9c1ybqK2DxSz8+3K8PEHjmt52Vh5Evf9/DbKeG+zT9NFs2TVpsPauvtMsAwrx
5Zi/5/fpCUaqs+d/ftW/b9RDPEX1QE/r75C/51eajs9/Tun3Nx1+NibS9+tcEBdJC/SGtKBqP3V2
TiRom564zLTtqKn8AYhBFvSGPb5XpXY27VYm9IjvVi9Of7vK/sDg7b9Ix/SIQB4Zm5Vuiarid9da
3VjXrim9HZvXmeu/MumLW/OrjOdXuwHlktpbpgf4gNZivavd1nlTjtkESSLXe9/Imp3vVOB2qmG+
wt3vRaQ2xzfEmg6h1RX6M47CHGBSetvpxX29mubZaitAC5YjaU3QC5yKtDtz4tAoSpriXLB1iixY
C6eiEGU0dVBSypoGV1XI5VTY1hhZNa6CWtD8n4RRnYxpMSPINsnJ8E0n4kJxj0XBIEDDgstVdlVj
OolaRvv3lp2nd1QjlHSG63wl5RVcCed7ZB++GcZkuf87NLNXDVXmv4eqefifQy3GnO91Mr6jebRZ
fafiAfdUfiT7LJIxbFNoy8gZf48heEZz18p0K4kLDdtep+sXy7vKHEhWzuN1a2arvPv7h3hZN7DA
Sez+vjQuxxkzk7iJ1dpRy9JGcHeOlg3VJzmYWaf++bk0R1T2zLi/ogn+vZLmB6gKpR+v/+3Y+mBv
mFNiN+jtG1JU8FhKhoGZS7izoAqHmHbU9u8x2XjxHdU9Hn2Im/SEOO7/GDuv5biRLV2/yg5dH+yB
NxPT+6K8Z9FTvEFQEgXvPZ7+fMhSqyR2n56jCGUgDVBVIEzmWr8RbVanLboBeSZR63w3OSFRthE1
cSD4ac4mxD0PODPHEIWhGy7GzdxD1zbwnCWpXFPdNj/Hkf9YqEjb3Yim3LFTJN3KTVZiod7Hcb2Q
1Q50BQGUeiWFOn877CD9JWxE+JjSGBHLUqsbi9cCQICpkdhkNL/Uq6JEgI847mWkqCKcT6hpKq6H
EB2Z4dU3Jil1NKdtZGC66kZxB3kjAvepFPMluDD/H42eYcobSSHEL3YUA0UhOuChkg6edh7HHPh4
5Jhbb1qAFn6pnVriPzdeUgBrQTXwlahhRZLHyM5qjlCFMcLHyRoSjpqVvqdq5twGHsQbpyCeLtoT
y7lH7kO+d6bpblFAi5H8hvFpts9yVKGMAbdpd0iLpWhvfFZEXZM/k8WxECfqsVcNSV0mBpazit9J
+8riapqJzXrAuTTtW6TMDWkvmsowolfUL5ui9drfOhDX4kT6/qFdVD+0GaqtbJMiWnY2MVR8r4a9
rw4/ClmuboOG3zrq4MUT3zJelBDygZxH+StJu2+GnptvkpU+1YpSb3VT09e2EvpLJ9FQ/UAD/knP
FNJnMDxS1eZ56inoMpVx8IzjJabGPDBBZUjLShv2Nipb7hBqC1DhPP/S/jQURfI+5Ih6NpX64hmV
DII0s1mxd9Kue96oSousqEzqfiZ3mrdxk5SldQ21y1aTt9xRPuNPLt0hmJ3tUxWZwcAaAST0zapI
8vi5lUmiDVKsrCQoXK+mO+cAybJ5bksv3ylFGa9kCGLbrPGSJ3sYtgQj0zel0zJYT667T/w2vHN1
77v4uFG1+QsWfXZjZUl7cj2yDP20w/Q9QFCS0wrBBqamp6+Rk/wSIkl6FIWW9s2x0BvgtYaNxIHE
Kr0AIHnU1EDvZ2IMXM5pE5g2HDh9/6P68xBieJLnz0kSZ5vroWMNWLAutfWyKaAG9P24RbfFOYla
GkFAs1pk70U1LEGxAE/ddnZ1skgI1tuKCAjoMDmYZ4VUPg8tedUw1YvP1kjeOujj6i2Lk2dgHt1X
LJqPDfPR96o1oWSlHg722TjLbGgCM4mF/BSOdjz4LUkPQsb29Ilun8ATr+EpT+JymVWgMKcq+SzA
WnotqteOKJYSfJDBWbaEu2+CJ6nFRlxDkPpgm37hrKociG/Xm9XW15qdqIlCDDGmcaJaTOwivfOI
l9XWbdDL0ja14XUlsNRZpbeIKKiQrxbB1C3GlJIrz+OYmGhpGIzhtfqVJb20u+yiKvG8VD3j5jKY
v9NJwVnCKA3rFsIQB/n5GZf9OzcpubL4jApIwb7P6241r8Fh33lRkt6505IjkEuwOj/b7KqpFxEh
MKA7SMLBXFHPpWzbh0INywNclmfWxMaDDK0KvTHznFcWkrIheHKLC/EgOg1U7RfgQPKNnIMTrFst
X6cWeNe41rzHwM2sZd4ijqCGPTwq6J2Y57RQ3frEfBhjUDZO5knvK/Jr7nvaMiXVytp4SDjWEoBs
dOgNzV/kYQyBCKTAPdHMZc+xzpqhGfdj6RI4tVRWmJDsWJsj6q7pdTgTvZZGpnOoLfdAeh6B0SCI
T3lllicLxBop9DL4UljJrkxD46nUcgtOhYccyJgEz7lEAGEaYP2+J7nUiqC67X8BL3LZ0+SJNc+H
Sj2TWyLibhXxQxfDUELAM7gNXRfdKKXOSJHE1robTHUf8o4ADpM0ZLTD7MDzrV4PiWyddM7P0ooi
7TaLsb8LZMl66CfJIvR4Z0Wh2+uqccdhlkweDI01KEdSnTGBS1S3pqYUBP8xn4rLuLrUM7wtpB97
iJ56GHBI7nQXC0LI7eS4lyASmztTa/z73ESzIkDobSmqomCAbpnNHTP7iQWE8NB1gGhjgKITDiQC
0m1dp9Fxpm29vZnG5bHzu2QZJXH9pAbhV/GnVrTvgdH530KuVYLpA0YX0z42UkV7fdontogplKFe
PY3alD7o3Hc9veyTOrEyU+3kxz6FCS4litM9lCpnr9SDsyflSX6rU0lIFGHqrSLeDSVu2HSlouvj
JpNgbSE1wSrui6TBpECHx4er7qzi16PyjI/64CHCMDNkmzKdGq5FHQcYAIN6fRgh0i6bHsf1Kui1
Q5aq0TIwQukZkvxNx1X4zQjas1512jO8hZS0ePWXoW7S3Iipq+7359wJfgz9cFR9lPFYz4qIMOKb
Wqbao+yW+YPX/lIJ2jelNdVLj+L80vNxn9zJu3VVuoBQxqLFWbySe96xMP5JiMr6UmxGCoIAwVTk
TojCpH0jo9u1L6NpvSY2UzRoJTxVf28VdZThy92oEbJ2BmmXGt4eyoi+jkkV78jKSzvRDvGd4Klo
VJLeRhd5Gk3Sz0lnYlRjKo2xEQMq0So2RVHYBrkyqwlnOcoZP8aLnkHxXhun9PcDz/mzx62xiXsC
c0pSpGc3VdKz2GIW+lSTTN1d23vXUza2RuJe7Pr7WNCmP8bWaPfO0DhokB22vaMoDIQ+uY4SfWkV
CdoldQP3W2xex1QD6Y6PY0S3KRuItbQYywTADL0HCfH3fZrWMvHpaVOVQHyJLVFUHu8u4En+7NrW
qvZQHK/1yByjVZigYyZ2huKIUtOH4xCuJElTVSaPK5sc2S/HYOJkzdOhl8HX5HC1kOtrneCMkEF6
9mQ/PRfxYMERd7WFM6jJrx2bukXA79qaa5q1INOqLcSOokBaOT1Xm3IaKRqqDnyYyZRjDU8jwWnm
eSTdeMQMoZiJKlSmbF1pKC2JqqpDGZXgah5ENTCDBS9I9SF3VPUcJfqDaO4CtFtrHQ+5cEiH50oh
1csSwtqKXsmQb3DSHG8xytbvq3S8HNqJ9WbfhU2OnhI7kfEYlugKsR6dvpYSoyaYGZJ26vBVelZd
nEn++m316dsyDfNXZJL65+u3FYeM+LZJhUBzAUt/LZTQE14XqzrzwEVPYukXdfRJT/1aLSofJpoD
hEb0io6xj3myi3osp59jJU43ojYkxZ5HJRSfWFk6IXNdaIFBcEbbrV9UxLOXfWUNQJn8ZO4iVHDK
mAphneQapB9K5LPE6MuOluaDnS7sydcjOBtSFZzBm3ksLbrbCP+LAwLy+0bq7WdZ5eMHp4d15Djn
oo0eq6k5deDZlBHp9LqJ7Oe+1sI5gfjgIHprM8QTY4iePAX0dK1jsdN3kv1cQhpbpWXYr8ReqtoR
jmzC8ORIsfM0hgfxkbbUygeUXskATh/lhiGJ3DKV1qI6RMPnEd9ZNKyq/KHy3KX4SKcmN6aMOF83
baw+6bDGosA+1rFGxkOWIRdjZHXEKds6doVB7iVUTBdcqH4/DLGO3NDP7l4Cw3DdZRzHgYcoEvsG
r1bNgHXit/ee37T3GC0ROowBh7oeVSRvMJDphrfrCKVxH7tQi49iPK4n1VprIVqKajkdcMriTscS
+3RlYszRFHHWjmas62Yob/oUvj0TAKD2pcTdKiOS2Wim982/bfw2+4aHUwJO0Ju8BnTYtmNtQ/Tv
wkfDrL44mpR+i1wV+ItZvGiqUSxrlAkPRCPNYz4qBR5IjvUaSsVCDC1s8nxqJ9t3Y4w33CAHvEmM
srsbc6edic8zISnGrVm8uTlQRanomYxJkbGvIFUus8C0nwEOHMXQOlQ/t7YMB1E1Fb4UER3xGzK3
K+YW66g/f0PEGuryG7KEOZX4DSWsoccgLb4A321XbhHpq1iOxg3ggGShIuzxKKptGaUL1ZfVR72u
fvSOjqf9UpUjtdiQNEpWsJ3Jk2hS+CTjk76QB7k8AYbvtoUSVRtkk9ERlYJ4YaGb9zIM7TMQaP27
Xe2rWBrf64LHBCLkIYRy9h4dtzxVxDOzBsGFTkvfuqTw1+hlJcjfxV1+IDKHZdS09aHaIPKMzbBe
z1kHMLoougF2BDbQbp2Yp1jRlm4vBQfSRvY8Ju66FO2FrYIFguicHjQjW2Z1h2WE17CH5gQYvzi9
fTlAt9UsHVctZbLXsyz5oOtgQadaEXqgeLJyuHS2pa8sy7JFkWDqEENEr9Oq2Z4EAir6IQkqlMBW
cekZR5345tGcClH1487cj5hLippoFyOUhPwRSR8LZeo0hPo+7dtleBz5RrLycb2ZCwF2mK6POUL/
94EHYLJSwFkIIXRrrB5Nx47uSaf7l/Y8tuaNolavqG3ANm+/oTbOOwz4y62X6+7GQzpobftxeh91
JDlqSW6/aZ08RwC6eZNRbVog46ickE7FAa2Jg1VfSNVTKSuPXhl1SOpglDWkzrMR4qESKlZ0aPKi
wwNEG1DtH7wzawzI2Kl3C628O2hqbd4aU6Gr4BaN7HYIA3NSFGuOQDD38P/AWpZ6VG7VkWnFdXxT
VcFKrlmyiTaxW+uDwh+CJlmLquiQg/Id2Xpjdx1mgaSyqiy5gbxp3saFW93YrTS/DkBZhqlZOHy9
HqbSrGJdj5D6xE6io2mCfhHFvgvlggOJNqVOe8yug2Qrqm3mmqs0yEFDyHjjOJ7xbLOk23cOIABR
rYbBX6JUI29E1Yqyx5p01xkylXsPQ31V1Y3xnA8eBDbnTulD/UjqAgl+T/4ODEteh2XOkka0iSII
0uoA5wraMmPlMdNW7ljm27pNP4MFhnruuOpCke3wrhtS46yrXxpiCxBnsKvYImMG5XXqzMosupP1
QF7IZIeWou3S4eaftUFV9qKGlKJxdtIvYrhoCQxF3jJp/fU4YZzJoCJqaVlabQuRtK4+e3CoLsdg
cQFcuxg/Q36x56VDZjok9a9MD6AAvdf7a811LzXxrOpRubj2tb/Vfu4nHnI/R4r9yDl192pHrnp6
AP4cefm8qW8S3Pmb/ZzeA/3odVuvG6IjzMboaETuXZMM7QY5luh4bRdbl7aiJ2HWgWxg+LU5LXnS
z0S9GtuvsQcwH3+Go5sY2VFsiaIqBjRV1LjBQOzPDleRg/6Xum4Fm0z2kl3Y4UN5Ocz1CG0lDUsl
nLT7puOLQhyLSUE7+/Sv//rP/3zt/9t7z85ZPHhZ+i/YiucMPa3qj0+m8ulf+aV5++2PTxboRsd0
dFvVZBkSqaGY9H99uwtSj9HK/0nl2nfDPne+yqFqmK+928NXmJZe7aIsavnRANf9OEBAY1ss1oiL
Of2NakYwxYFefHanKbM/TaOTaUINzezBIfS3i8RcO1XblhcM8FoxRBR2UtjztATvW8ykoHOYqGAS
EK+8MNJP5WholyIZlZPOo3VHbphzjVqSfgKVn68lxWtm13Gig5wbBppZgGRyHhAUNdJNkdrd0UiT
/ii2tJ9b0wiUU1KmceBOfZYmR1dVtnXQZLd5AJTW1Ydfak4qbw3fGVb/fOYN5+OZt3TNNHXbMTTb
UjXb/v3MB8YAjs8LrG8lNq5HU02yU9fI8Ql3i2kb9nZFfmNqKZbGgDMZsI0e6ZCp+NEclg6ygUXl
HiWSm4tElw0Eb/rq1gmsEgkF2nrXNICTyq0Pq+/Pet6UX4u4bHCf8Z8K4Po3AdnwJ1l9iqO6edQg
Td1FYLlFq93U4VFxoRiKaqyQVOk1CfH8aR8D7sHSi6sS8n5jPIG1iOejlcZ70Ztm0S/H7/Nfji9p
8rZrSoiWroLrqevWiHVU7ZHo8z+faEf7y4k2FZnr3NJtBcqXrv9+ohs7tZmweuk7EZEOvRjOnzjD
XuJwUg2kLCD2oZYnzvG1u8uQRa3SdHcZ51cNTGF0RHe+PpYHwjrwYSMuuMQcGkwzp8bWnvDDYtN1
9WnTUn+Myg3zvS2YdxVe7mzRrNKWrV2Pb3U9Gyri4SMGMSs5UZttk+j2g+EqZ9GfsMohYq7mMDld
81QibzyvWnt8c6vooSfG/MAz4MMBY+AHd7KjATSc9zG6paPRn1vL8g9Nlx9FDZHA4fyjvT3j84wC
X5un7qzVUH4E5qItXP06hF1rPb3sqkp6uRiZn2yyEJSHj3QIEvZBfye7xcPQKwoGby2xJLuefosn
vVjWcmgM+bOM+v8GsJB5qZpDcErhsN5rNiZBQWYkGKay998dddq91NBC+OdLQ5d/uzQMWbZVh0Sb
bALDN1UWnL9fGpHPPChGD/vOIpj4ObYSZ6YYcXNWA/QF8iyBrRs76eeM+0pY9ogRZekjTdIxffaM
yUot00HZVdDeUd+Z6dNjppwePb8UwB6ObRNnRwaIZoXVwQwFZ6aYHmS1MlKUo67KyS06L+ifjHjx
iA45kX50JJMFgDuZ7kh6g+hODi8wcx0wYoiQ/PNZcay/nBVcr6CooISvKjJPqd/PSh+HupfWsXkH
2Tw6arABF3qnRLCYpmymyEqibBFC0rjF4zdmmuD3R1EEGTJ63lSIqiIVKBbYtbkQHa41GEunN+tF
VYZk7QxwJYWvDS+ZYVjzLieCauT58BJ6a6vJrefrqMp0u4Ulw4AQHkC5Cx/BQ2t6I6oXcyCbqxen
sr+0iXH5ZCd0GTyNE21DZZd7T5c+l1NkHv7HqN/rU1jeVb0QfQcTuY6pJyjGcktwGDDi1PvLaAeN
P17SunPwARZzCQyvXE45XkIsyVJYRy9TOxau5lxzC0tbQvK3zVdbsxELQhWtrYgviLdq3jq4fE/R
hikgOvV1Qz7cx/VOKtCD5OmFfGCnIPJchvmpqYP6DsU2d28n1gvw7vpONCFvhmuYNgQrURUdSuxs
4bm8/fM1ohp/uXV4ftgOD1TLMXTdsKf+XyYOxP9wjRm04s73Ed2om/RZJBzSzmSm05syK/YyOPBK
6hYi4ZBb8Atk6Lx5iNBUBH2fxZoZPPy+p1O28tnvhoOTAGjta0V6QlO5BJVlN0dRtRHy8FGGBdxg
lfeDl64CNfCeARdnRzhn01uKqmIRprEt0+ItRTUpNQTZbKPfiKqRej8OKaqjNyyR8EGqVuMqxxFH
vgtcpHyDcXJ8ygrlrp2KMGhXiHSXN2IE0i/jNiY4Bu4hQ0ORFyF+k6WhbMVgwpHZjYs0gdhf7AFw
p1o2XYLt6PQRohjSbqVgvBxZn6GENLem6njIcyJS0ZNh/Kw1KrJF6DodJCyOHhSv2Lp+rnzOtbxe
daOCd9k0DFwsYkBwZLvaTlBkzQE0T+3EB9+uh9U8GKNid3HYHKWnbQTCs2r08ZhVYOKGokUyNMhg
kuiV8VZa1XYAM+PNegm13ywLvqUavADg6e5j1I7qwpXwmksrr9tgfaVuxZEMwje/HKkjMXLn5P0h
BsuO8BnymS4yEmaBYJI9FaLdKCFYVAYK1Io5/mgTHWIcs9I5E1jtcgw7AICTsgT0Rg1ttiZ5jWK0
pJXMfa9DZKD6ESEbLHzmoTX4Z2RJzI1V8+rpsRU8Kypa2aprJ692gKaymz5KVhfdoPRg3Q5JP0/0
0CM8kbUP6B94J5Ai2UOWTJrkVd5ij0TVRMJtS9wxgWpGVQGPdK4wFQsbLbslaKcsMjm27tQii2/k
wlorA2ZboqkP3Hrhqu4Id5w2VcdFGZcH0eeSdDupxHjj0cBVTq5vfC02t8LzDfs6fOGmtrq3RgRq
5D0asDjLDWTRpVS5DUoDRYus2mpuWXzHzuANtQD72Y4rd56Nin5GKASTgriSdnk8xgcgUt0qZ8J7
93fHiaMtSYZiHSH4tyyQcED8Mr/LtTY9B5Afzz5P7jNQ+3bmM3XhlqJNFEanXMaaI08pOygmMtLw
YiNdOw7Z8BhG/hQFNlE6laXhBbCuvmi7jBcpiiUvRozhxoDwXFfWpUZoqe0irLYxAa8U2bl1EL9c
a3Ye7KMkG5DuQFe3tnPr3lTJA6JgYX8ZJZ+Ul6d/9xpn38IpeBW7+37u3LI8D9ahno//yzxe+/i2
ZNagyxqMbMMkTsQz5fcHYUSavVZ7CZbiQJIe3avGWwv7slKZ5FMaZaNkToBSwmR41lbF1q/bh7FG
grHQHGmL/ZFCaCVlPtAVydeMq9LsIp2cwZ8jmMl581wGdWlNCwNjKppK8eYx9PxlUQNNaqZJrdiK
qzscWeZeBT1HzCO0iXXcoPV+avxaPYsOmYzP+Z9fCMrvyxmDrI6pGzLzhumfaZof3gdW3+fMJ+Tm
NCalwcrOgvEr7mBZzcxl1kDiwlOQhdz1pmcJvdB7rfj4MBB75DHZaHH3+zlKe0GGiNo/f2X997Wv
IVsKCwKbvxyrAgIz5oeFgcbKQ0nbIDy5cG+l+9G1ynk9eMFrqcwJbg+vlpzAd3FcGabKpVm840tF
/rtmD4m9y2gZ3s2rjm7ANCMQo6sQbT0jAHrAVLJgWvoIPCp4VI1lFmM8PfiVNOs6MGcpRn13koce
p9gapjZAUf5d6in6Ypi2ruPSDIqxOCn/9VtEoBIRgq9ZPpSB59cfqv853q8e/mfa4+eI38f/Z7O8
W/7jgPV7dnpL3quPg347KB/742st3uq33yrLlBnMcNu8l8Pde9XE9Z8hjWnk/2/nv97FUR6G/P2P
T29oyQI5qOoy+Fp/+tE1hUA001G5pX8GTaZP+NE9/YQ/Pj0PGbt6f7PP+1tV//FJYor8by4ixeb6
51iWxnXUvV+6FIUuy7E1zbF1xBU+/StFC9j/45Nu/FtWNN0k+mKyJCWV9+lfFbT1qUv+t+M4lsLq
hOvSshXt058//0dE5/IH+/sIzxRGuAZ4yOrLhqxgLWGAheJzNL7Cr/M0ZVSrqHSK7qQVL349t2CJ
oCZNzNPQETj4X8JJYmnwT5/24WFYeBrQ6o5Pc48wMduZ+ZT1MD9nE4KTpc/MILWw947aOnvA3lV/
yZfBu7cOtvoKvQ2Q2fbcP0DWOgA/2cq47c47uBY854n673/5I/5N5Esx5Y+PrOnu5+/GG19nDstq
8PdTMygVOhGxrhytSvZmeTFWOzytqp3TaT3q9pJV7VrPR8KhRqFNSx/wnQOnR+wQlfLCKHe10pU7
sRV6Tj3z+lJf+KqhoBiejjO1CSJ4KBStMoYrV5dfizztd5LX9TsN0dh5EkKNFm2p2yEgZzIXALLq
kP6tgrmLRsBqtMn2C5F/UdiVD1kbfEq41BX4v9ok84/WvR/DY/9T9r+F7LwT1Vxuz6lddCsh+28a
wQj4Jw/mGsYPu2vRsGLbDVZorrB5P0VNXOxEkZRI1+SGt7k2lUqAvv9owfjhJDkLmJ/5To7lfNdY
PLFRWMyjJZMUbyasBQyrUzdpkc+tcfIiFCYCpihFg5ziPjjqLYTtWBnmnV1inte2K1bUxU5vcReQ
sIm/bDnTlqhWYLtqRd1iU1bsElQi41nlWwVmDxTFVCi9lC+6KebqCE+SyY7EYqb4w11D2JNkyKEt
4959xkxlUxeyum6VCPv6sq5xY5CPIPDclWiqAerHIJk1c+nawWdbLqod0K7vUA2KpTnVRJMorlWl
CF8MKLvwk2rEeKbfb0xFSBRvnItfLv4qdukdLIhra/F7xa8UW79YLMgY3SFYFN5ff6Ea4Vl++dlW
3aFfySvnW+5DGBQGLHaf/2klIn6sOA0KZLkNt8NS2IlIslbtxFZQZEiO6+PW7hEucizjSfTFgett
q1wDSoEmjykh0dEHhGP9NOajHbVGRqLJni5VXrHpblir05VgGHa+E1vi6mBpqW66iQA3tYsm/uI2
tGCuec+BLjErJleNwo2bcY45A3JxFYiN3pMsCKQFDDCjjsAOFwHaUE3f7To0oOF7p0PBEg25YYHx
EfCeTp/WKem4sabPEpdtO33ny9bY3KJ1jujM9XrNQ4urVnwppMvIILvlUXwbYfRx+V7TlzOCHBPV
HJ880eZin4Sa+GigDspF49o8KpKMK0dURYHSxK/VD0OwsoV3Ug3owiG3vQNjgJAMgsN4qGB3uIZ6
tFYc7HRE7zhtfaimxN1njlMRmiEvt6hiDeihRhx7KXYxFTxt8rh5uR5ebNXY3GyaGPGU6WMJZHHX
9cOUsON8dRV3PtHI4rIl2gZUobA3LQN9HrU+cknTwBE54JlROExcRPcvI2v5XWqlZEtqPSUHgHOP
2Or1MC9fxCZLdmVcik1RsCx/83llLCtIP4Bepx1FIfYuro3Xo4luyUbpKk4hsYszH/08/SbBKm47
9a7xiynFLcvjnHskxxllekSBkXI2k7RCJ747Btw/fq/4+arWRmvHk/eXXh2eEuKPAPTi2aXfh2oT
lNpzNsDgNUPt4AIgxJCXx5QYK0aJejY5zVyrYku0XQ73yz6pNGVAu3ivlKq11mRp1YfTTfZ3h7m2
qZ1mj3O1rL+RG4UY69Q4FXOZ2h2GOkpsvYlaODXJ0/WKqwXpjqnaKVzSYutafGxLel4qpqEFa9QA
94k0eXOIMenofx+mH/+3+4rdrj0YzLPftS62Pn7U71/Jw6sGG9U1GUtcNZGOyXiaLdvphauRtbf6
HMPiVH7RXZQO0U/kkToV3fTWQ8N5UoyHmr1uVYQaCw+d2hF94DkCme0MK4Vq0ellsxOFbch3Wgjs
WJveQ9dCJhT+S1V0pEHxjvx/vhymz5HzLMQcJOxR7VEzjHvqRF7WnUq+22uA9E7XsCgwN/2x9bFt
euuVUdHzvIqny95y5SX0Ie61Dg5OgwbfvDLGTciicKU6+tZGNx5qXv3K6Wi3TEphovsx2sz4FKQ8
oOSk3ZH7v9dvdHhGl09HOhznLHEHFXoWLTBktWZ272RAOzk9ZYm5m1FYGxzF66VaFyh/T+/LNqk6
pmzTpq/wYBIFs1pj5pveuLCHbAUywN3k7VdxbgzQNhn89nzcVuopns6IOEvm9L6LrOomdMZwzcoT
ZcrO+N6EWrFv0FQdevsNJBi+YJa3wads2ACca5TM2+neIyTqbltNM6x+mp44VpPI8zZ374KsLVai
bbocNFVH971HhB4O7ehsO/XQKbxCqsKqULKIbk3FeaqZ6w6DFyE5t89KJdoRvDHXhudvC8NTdwq0
uEsxIoHhIIS7aetho0eZjTwNBmjq+FAkbrsKh2TXdvldgH/iLENCdmFIRPTd1LoNYSHO1bpHGNrA
ykkU08N25yT9j+qlI0BKD8wv2fvJC0sUlytAbAZmNEmydcC9kRhgtSGdLJJIc7kaSzjVOuKpnTO3
VDSB0MjfthDMiAkZpLG6iPmyyrzVbKwbovL9OsdUmhdqonzHNxPHkGmqJgoEaXlLOxiaiWqqtcoa
P9N1munf8l45p7HW4hMmtWhNsoVAOIpjPvpkaOuUu4RfEHNX8Zf5pe7IPOzAyE7NkeNXlz7oP/vW
KOP1tUmMuBwjaUiKAFSGv4HOvzGvpncLMPF8F8e2hgjNtNnoIan0oK0XQHsQ3pI7J2GnqSuP+B1i
kNjqpzeX2Lp2iHGXXZCq/hYTmV+KNgsG/dou9ZWZp83Ongp5THVO37TJxY6K4pgmC+Zs9U60WZJO
d14e2kExtqJJdPpe10xTu3qHo4k3bwu+XtwQjrNseQmV1t6mjXEmD6uvuFJ4peNcF5dut+5MzPwQ
SpraajAvNtqAQipPNBmJIi1kbWL2TyOuHddqd5Mzw9WR14H8ibD70pZgD82QiCfoaLeneO2Fq1pD
SGJp2MvuOX23YSZ2uFfwdlxXC/MhPrHsuMOfykG5aNEmdwMajT1+Eks2VBfYJdPzxVDeVd2hDE7T
KilchN5uaJ8a9a1tsbWI1rG9jFREzsAe3ijhmqROIu2zEIWIda1yz6wtZW+31QyhaSc9pOGp6HF6
Poww+p1FAr5Q2toOopG3HjE/JFWCbYTk85DNy37l8rtW5i492HMdb458Xn9F2Qn1+e8FdkA1Cjlz
S3otsxnmrt09aFgjDOfycDMgEhU9Y7QEbttb+I+omBdfFATrMdZVHxp/iSsCiicN6DMgSrCbEQiY
IZAHR9ZMCLouvQDsPQCwG5s42mMZniv5S3yUV/nsYOzyN3sWnvpZzi06D+ZYQe6MefgKIH4Rfkfd
7a3KZu0yW0ggTGcVSqyvmIPM7a36TblNlxilvSCS9FQs7EW/ccaZf6Nt2g2mZLPgbC1NJDTOLDrL
mby1FzBJN/kXmON+fVJQbsiXEfYCwcqVtiQTzQMSR3mzUphh14sMg87Fl2qm3aQIl48P6Djpy+hW
Onnvwzf/Kf+eHQrMQWeIfCyTl9SYmSyzH+t0YZzUh+pFX7wjIb/fNq/ulm8VrMd1MOcLMw/ZZeed
hqj9OsdXQ1/K3jJDmtJajJAP17DDAFnW4SYgNuUt1WJRliuz2OAyDFItTtZIps0c3BruyRWC/ZO/
6dktxPHhs4fIuAxXg+jwAhcn0tVds+lZ1kISs2YhwYF+h65cWOH3tMwVrNPK13J/sG4dfla6Nefp
vdnvYNA5y2CrwC90n7VxM8k3AnNGnI6L4xG3Kvfgb5xbdZEeUVV+rZ159U09IJKbVGj/b7xgAY6Y
XBt4amdV9xsoOp0LfQb7iTuMW9I3Ld/L4+pznaAve5tGCF+cupX8NZeWZH+XPm/S6X+AJPoX6xtE
wLabZ1jtWUgT712mwt1cu1GcGVCIYb43HlrQ3ntlRdz/GdFn3oNVOK+4kg7uHeJZ1uc2nQ9AB18d
JJy0qVPf6/qmfR0enPyAz4B8YO51G78q7zIKdAgafnGQmt21bzJXZXFQsjmzn3UaLfK5423J/+Op
4uPph7ArOlT+TH1O19j5okNlPZlf2tvkbL8UW+zPZDSfZ3l64PaX2q3tLrp7dO1xWGy+IYfz7nD7
KEsE1dxs0SsrxGRgEfMNOXzcseifK0dtp92mw7yH/J9s8EIN3uUjYnRf47O+zOb9LniAsfgteoAn
h/ND08zNGXpVp+i5eM728i0Wg97KXzakgWfmKdvEkPRf4q1+ehrujHuY0ufwHfUexHk0PO4W8ndC
fuauX2XLAhWnYV0+1uv2Vt3oe3lLHr18Uv1F+8bqONqSwJlhAPmCBZ21Ql541iyaB6LyPAsJ9iIi
M+BCtCiUBQYIEY9sFhC37ev/5e7MlttWsm37RdiRSHSJx0OCPdXYkiVZLwhbttD3Pb7+DkC7Sq46
58SNerz3BUGqsSkSSKxca84xyUfGaeDyJ4KN2ogrULlD8Gzq52QTPBS+x59e7AgY6jeS3e+wkRu5
V8f8i/s98dwnfPrefExe0cXvNGL+1B2ZFwKmz5ZF0wvOsAMHNPxb6PFXLrd4T5PuCI/AeuY8vIIq
J3FoR0tiAOK+kfFhviXxQo176zB+eUP5eWXnecyPMxdqivvtvj0iqWHlqfemu8HSnBlbgSzOqx54
T0/tZYST5eGSx9c3BUdIsQExH7giuKzv3RdyNSc4bkD80R/aG4MzX26qW+foW1vFeXgADtUdgl2y
rQ7xd/De9Tf2XrG2XdLm3b31TDAB9O8SxPAVee6puvr77Gw/MX5QB7SBxzHZ3jmQOS9VuS+PBvcU
QDceVkrakbBc4t1vkgmv7g/zPvkGDe4Q/sz1rXU7phnArpKO1XpfVBiS0qXmYjvAspH1YN9oHp0Z
TdRgCP1bXVHYtMsOxy/Yr5vL3qgbBgNgsE2ErVQv6J2prY+mPWA7L8vOM+iAnUkCJjdzeRQsG5L1
0WAZbX78eOgKGPpx2l8SsugO0fIz6bq7+d9/20gqqpgGTLbTWrFXdPYW2m5zUc57WOQOG6rQ7c7d
Pw9xLbqzZjDNXB+t32ia8lUDgEQfSRGfMtTmGa4NdvKEeSudKzVoxOHNJivl+nCE7Ldp8Mh4DkNc
E14mBSd5A8ARyNo5h9C7sk2WhzHrLj2IeH3uO3wLv6E3Jcl0tGuXclrkGa1QRfLs+qgNl03B5/Oa
puMBbM7F7s3UK9N62sgl7FQsB2fJNF0ffX5Nd/vhkNXdPWI0IgE5+QFBwtQKlk5Wlesl4AFdw1Fw
B+dPnJUDYBcSB1yUEFp1t9TS66FNrNtqIk9mDQf+PCBpYhe4dBzWgxxC3qVe3H1Gnq6P6lKx5H5+
0bQbiP9L3q1cdoG27LbCnM3j2g5ul5bg+sheusEENoojSn2G1PpDKgx/r7BfcPtAIDsxk7/4aKcv
aIr0vWmwHndPYzUNp4Fhq2aNmBv+2UASini9KYGKlOfInzfRkqyczXRiDDJGt6Tcsl2XVJ6kgXqj
1RkfT8UAnFBRKrm9/+gEjTjjGx6o2Wb9saxVtWcGMJ6ZA5DWo4/GwYgUAvHlE69N6zlDkomgaQQI
HS/9OjMxeqywqvT+LasWNmh+/vxajxv6JH00sQT3wgx1KJU6Yrcns3oUDbZodj2G49tHbFW0tpcW
3TIF2Vp9z6q3tJNNwDFctGvz+LOZLGX/ivKHhVVDcqAVo3HOJ+w3UxWyslY/pzUuemBosi8a47lv
lM7OjYPICIUVQ0foD1Dota06Ltvy9fD5VCEI5Y9kYyioydePV1+29trk6GyMQJBifCXddZoU7Z1q
aTp/HJYe8keSbRDosFfAWxsVCD9t1unQrR3WGIvx+eM52abZ7j+fwv0/NEPTmS79MX35byO0/6qT
H3nzo/lzhvbxO3+P0JT7F9Nj03HoZLhLfCpTqr9HaK75l60zJLOl6dAhJtDpnzM0w/6L+ZaOrNM1
DMtdx2t/z9AMg/Gazk8rvgxBS6r/ZIYmdflvs2Jd559bpvwO5hVmRf8+K66iSpolUOYTBGiycDKT
jUrWYHewnlLk3KcOmdFusM03Y947LG2Gbp9st/7ujJXYdTRijoE9PSg7+964aejZs0KBVFTGRteC
by7BrUU2RMBNunEnjcimO5d6GDI7AUgpllnvxT47vb5znoMpHg+uFhOsQKJvkChKZGMzWc5844UK
ixn4aMpufbL2Uhq4eH1jWyb6TzVu/Vg0V0Ha7DbMYLa2TgycQWcRqArnPekN+6EBjjlI0CdAzu5S
yz+mTet7+EZgMLoTONpRWIdMgoLVzRFlki12i8jGzF15StnuJtkrdP3wW1nO9kVVavK6iojcHk1P
pooZzhbymKSZhdd8Ce2hJc0BCp9wMvopBcU4dq8pSmIIfnF0P1vgRwcXUzqO+TuruGM/gbMwplRw
RaZD8UT1b2aIg4Ku+J1bzm+fe9ihqiHCokrfZEOeX4b5Ms2w6Ljhii3+GX9zq/dEkBYdZmAcYtxc
bpqe9AIZs/2Lp6chkw+4pA0vz8JnF1D6bsRit58yMjiwutf7eXj30/Gurf37FOaIV4lEML0JtU3U
l/YWHxQDs8i82AOgw0q4d5Bg2cE0JZ4PaLq9qT/7RRLhSBP11k/8vc9mE7x4tfetfg/Gi8La7cWh
GKwbiyBeVQWH2FXnvjCqfRmymKPQ9AENjMFBT9ifEhcHP3kKp21guY+lxc6uquv6EA2FF9hlTIR1
/lpAOqLnf3KoJ2rVUYBn7nzraw7+yFaQkeHW0Wlym1sZEI2OFH9r01/0ZpG/VkDqqjL4Rtnj5ECf
gvwtJpqlC8evyJdzNcVAwTNqCWt8DVUBFsImIDujYs6Efjd0wQnCuH5sbfUi8P7hqOoZErr6L62K
vrmMrNwSCJoqztyo+Lt05wdQou8Q3gALdXy6lVX8cBbMazBgevMVqNxI05xjFkjivqdkS6PRv4jY
S0o/2Uk8rFsHn+VmrMzvoox+z7LGOlcQsmyUJkhXJqqgwNGXeDHOXEp/LeblBj96eBUEnt5rMXgg
N0OIasgjYamHCZou5klkjk1AumSGeYSUvDkUX5vReuuj1ASVDZ4tb375IXjnhHAl3lD5pRnUQxr2
xu6piCFY57zqTQeYYyPwJY2dfV8nBklDW70B9685FQjwJL70JmhxI0Y15YdvJP2g0ze5j9twzStp
vJqxRYSwP5jbwrX3OshmR0+gr1gAUpdZ45B/LeyhP9hzbx/6LnoKuxjCCoCzkQs6lOlTKWAD4isL
MTYFhP65JdFeAiLSQBbd1wLZlR6przFXXAtNw4rkrV87MQYbtqY52rHN2FM0p0N9gOvraUo79anz
xdTcnUlaxlR18XE0K5orDbiDuYZuIrI32bMhnLIMQ1mrdlMaPQYaTPtADjeBGxfUpEAZmc3Qa+wT
hL758K4Z87jR0uq71UGRoAdgaKQiKs18bdIwvDVrdLnfK3tEJDCG9plOIeUT1s2I4dtGb613H48u
FMvRvwRfVckGJvEr8gflmWSEX1CY1R40urmLwCoGVptti8AM6W5AV3VFf8r89CzzGg2oG7wkS8XE
PYDTnFyMTdHDOQKg9H3Ip6/jiFyNi3KAgpqTieUbN7HScv6aGuAYJ6jRI4sGRUSV6EZbORf+0QkJ
lM1mQtztniQkaTKtzqLxdZi0hB7yEkno/CTmBWXfL+z6AXimhMF7SYhNA2m1DqV+4FMb3TlFOxHf
sdcgdCshs9YOmpq+Wrykv4AIb4R7itkthVwqOBZgzdSLx7KdyQpk9TkmKaqk9FcxQlAJ2D4WgUL/
ToDMnArhuQl4NkLgeiCX/U7DnHjphuCrbAuNbEscqrFPd9ry+lK7gcyBnxhMyTYao21Q6vbZyeiR
TXaTHkaLM6MYr0ucVqgCuZsFGF+V1jgSDdLsAHvsdJfwS50xNmPgglDogdlAW2VPPi4kbmYEBIZN
tDOIsNqOvc2WaI6lV6D5nUKwRDKT2o8RU/txzAtusUhjdmTW3fVj+T2KHHV1h/Z2rIoKv/j4onWp
OI3di9ayE0mVKGApa1sCauZtGYZqa+lgc8nLqsnFuLAYsCgTwwLvezhYfl1vodCA6d2gdU8OMYYL
oOwjRGLDeiKt+Kliv4B0sta82MoCT7cwsMY+aO9oIi8l6W5TW4JlS7FnDiTPbmSQ/Cij4RtJ4vMT
SLTGdJXXGUvCXrLrjeGYB3F3lIr3pwVBwTlzVFNHS2Os7vJ+BsjsngOjqTwzd27sgk15Z0fMpY0j
fgPjmJTRkV0IWwmmIb0dfosAugYWe2LbhdJgoMor+yuoI15qF/DJokHdSAOyeMiyi3A3hWvt879K
SuaQ8fFQPVWK24vtuz68d36wnNEI9wkzWV+e82Qi7gmya8tr1FhICBWJtGOEmK3X2vrGpl+TJv6E
5NZ+DSriHepxOM2R7l6sYIC8Ddm2BsHk11zIyGMPetmFN35sX6OJhOQGYmEriiOGFYjNUfVjQk8f
y0vuO3RKSvPdNUrO/GkPeaP5FkLbK4OCNZfWImENBWpCVzCkC+/k3Kc3+qXJAy4+azRufPJH9Kiz
6X6RH1nwhkadexSz/9ttn7PYImF94VGLITmGLUB3mhMnKLH+TnOme+uuw0MEXb16tUWCuW3gBj3g
9XRYzDxsn/OmZZRCokN0kJxwSEUJKHfNn4CzEjox3UuvFQ3G+vJgdym9oxdHtK9TYWZX4av7gurt
kmZTsx9GE6tE4r7iEiz3lXSogIbkkZg5ZkPLXbsL/OqkcPydY95ABy/Sjt2i7xlZ8zLjvDqEZnnj
4DflJx8rBvtYj37LKoHwRpRV0Tcn5Mg/TIS2XlNyJ83B+rMesVg1pL8cHYFYxKSlKt0RYj2VYGRO
z1Nk0HRoWuaRM1t6hDFk7Ah6gVxhE+hueYprjdOj02GKhYpWVIiI1a3G0zwsKXZtqEiE8U+KDD9U
y6hYET64J6rAbkOg8WjwqScw4zzdAFTQZ+A6EHdcS8ztXmsRZ1GHiYTI7h479HXbzCj7jQ7vISWI
iSkr8LdZ3XJfIgeowNwcOHbLGckJmuY+WAsY2d1jP/bu1m8GAcZnRyyms+/zuCCQUL5YTlXS/SSP
XjXjR82V4FFgA8lbHUO3G/0zMUylR7rGYiI6Zsq+loYTnwabWyCxRPRpQiqLOoQkrZsd9ZIReaJD
BA31U/PDO3foaW22tOHSSoAiKI+tX38NI/S/QNTp7hJLTsIOwpH21OnGM/yr6aTHRCbEOaRQYdBP
0EGqQnt3UI26/TFtrQPpNJI2I7gEwtncHRaZ9ISkeZfQW6V2gdEaE2A71v2NMzuvyCN+dn5AEz8n
+njudrL3m40eq/wwJnQOid+8TB3MqIktxzaT/bveBA5qnKbYORgeCVxx7J3JeIayzaTcpNT0zfF7
XwxwRt4Ho/wxhfYe6NBNJsFlRClo57AzXiqiu7qkNRG00HNJo4bFTe0pEdW5Ktxti8EG78u+GUrn
JJkLsxnqhEeX56tTjaOXZnW8Nxwm4c34mPR09cYSxpCFbw1alwKg11QuegJml7aTfG0KlneL1KzZ
QT4Tt+20cRfFdSbjH5EQdznFynI3JMeNEU/qOpvRpkOan5xfygl2luj0Ta/lXCc1udWDONl0Bovs
F5h5bWP1pbOxlbqwcxWPdICQD6FuzOt9VDRv1EqvVHr5SD+vIOt1t3JQEuHs6qlraKT3ni0DnXyX
hfJvo38PNYCe0q52vd0Xe05rPyNkVbBt8ZxougaTOMV6Z99A+rZJWPLfZnso9hP3nM7JjV0OO2fb
NNBgGRDi5CSqeZ+EvbNHeorpLiQwCMTVnQmS25p7/NwWveek0C4JF+CJ7LO7sANuFMSkGQBZIQki
fkUisHFirbwxZqiL2YKywlK7RBQNF/A77pduim80OpunEfTIJlDDd9FhoTLq+ViXxntqpA99xVJq
4wgIU7aILjlvcYEmLxF3QUMk9BKV4DfX3C7ZxtQGE0xpn/qpvvqRf9ISER1UZTwFTlkSWToUBztN
mcIM32Z2YRunv9jyDvkmt0IhUXPgwQpqEREgPXuBpb0ZxUG0lLJ509MkTbJyV3Ai703f92qtIRBP
+xmT7Ir4jNmhz+B7YxnUJGx29F3nhOFeCnQKsHBDTAvhWaW0sBokmxuKWu7nOgPkkEJsmwSJp5qK
kO48IdAmg2fP7fRdKec2bBzYaqF7KOAB04pyv0emfNaF30JF0b6KnKT2uDxiHDDRmXzDVct9NPKH
fcCWPZ/Ym1RfzZLdvDsz6HdsclUDBnRSlD/0RJI1Rgzt3m6osuI59wjjM4mOTx5dUlndiIBysPSP
mosJsawn8lpp6onHOKbVP2Lyqbq62Id6eBFIWDekKHakCldPsPwRbkzMIYOIENbG+lbGMR+7fHEt
YhDCGMjRUkYZumeFGHuHIY48vSymPVEMXp/a5yQJUMg0pNKEZJ8ZiT5s++J722hYVWAu7HFtDFEI
I5SlIMqVOsShfFDjuE2FWT6a2aEXMtpFtm1QItyLRjnkXoJkgYc0IhTcuUETbov4Ddbic6wq64pc
+oYoHLXhfjnq765Wvwadf8YUvMe+VR0UnZeNbIadzBgF+3p3RQIybTUyAe1wYLzOa9x0Enb0TOIV
LQj/FDT3efI64Fa5yqEpt/MQ3zpi+NXl73JAwFsMCJEE8y3fSnoi3IbFl032hG3mkLyXQN7W2ef2
qO8ywudITb11bLC2RF9hGR5RUEij3lTMq7VOoURlkGTG2i7T8FVYigAfv/aPNMO3WcuuUlWC7enU
ge2Er1ukjI5MaPFhR4+qCfM9OoRHOVTOCU3Fc+bskSlAeopZXApfv0myVh5bKh47xl/bE1ng1YFC
6KdIS17qksBn32QQU65bmnlo1QQ5ZRRPOBa/1QZXmt0+2fBz9oYt34Yi4Asx57JZXQdF5dA1bQg4
Be68DG6yMnvsBUtU5NK16AkaC7L4YUSmt8lD2jJbkMEPQBXP7MWmm7aiNdTSoeV0EhJMc/RC/735
qofkVsT58GO2DkMTlyfHMF5sY9zeEGX0AI38cUaOyifKAhaZSAZ6ZjpY02pkgMvD9RBnv5JOFScN
vuWxIv+5XIS/60FHCmNzzQGP4kurnKnS8/agTP9eMnKdMkdgw8tdRK6ztvc7cddHgqY4RMQmI5LG
X9rn1oRTkbOJh0NKGi29twNOSVaypDuum0nUJ+4+DUaY93bTf0EDuZmq4T03muQEjbjeBTK8bxz5
1DV14JWqZxLF9k7vMRq2rMhvg3Zvh1b3c0jLU5W6Nn5SK4fZ49pb0REYnqUDAXekmPLK0OIzZ+H9
DOo3JGMnW5tpWFgdK5qOI4UFYrfAaza6TEioY6cYusm00x6EQ5SlEMO94Ts32mBTQ05J50VBeVpY
LqBpMHn6RF427fTVp4dPcULEcdp+1azqjaUo3wSGfWOq7Ayf5tUm8QtgJp5QDelLEtxK54K2lEgd
lRzmCIBhgcg0Q6OelSrbhS7+RyFeIyRL/BE9eZMpOVWTkl9TV0mvdcrv3B6AkrTIlBjZZ/E8H5Rl
Xf0yX0TLiXmoS90lTFXdJq393S3lS+lmX6sSmjEF4lsHjxc89CUqkJeZMPoOcRVAT4SlxUnPsjKX
PmMoD8Azyfaw+G70Cey4Uzg6/VmAJAyusA4wBJmEcbTA8GBXoCT70ltackCTqtFm7V+QqW8dww82
Q5YlCJi7UxrFaFKMfZ0zcHYsxJaqmv0DTrgL7YRb05DXadKqvbXI4IFktJuxCztv1SbKZYqxHlb9
nbH8yPrUCv1mq+HR3KpFezeMWb+TSnsrs1Se7Tm4aziVDuszv8q+Eez5M+rpmjBSbbwZv/BmvTjs
Zbhp4lJikWm2KA/tcxElxrk9i0VElrsEV6aD8ohhfTEWMdkwL6KsVU3Wp0xlG9NmpVoF/OM8HCLQ
5fRKGLqsL7XtJybuzhCqQxQYBJ4mr4U5f6ljSn61CLfXA1FizIw+n+t8UALNI1ycf1zEE7EuJBYt
z2Om/rTTT+SEX1ojdvdV4NWLcjteFeZkJBEBjLg7aGQ8M4qnmcNuszq16nm9GA2QTYbs66O5/O3r
P6kHYIg+/vXl/zaAPZymQGXdpeI/SbU8O6x/seUsurT1ffjQ04VuvXckkgWj+wlQiihu2icD/IaD
1dUHwn4ixEfLlGycTcop9mMIn3hFbMaC4Wy6LRNDgmAxWPIil1e6riLr06JGF6eWfVO9/NXrS6+N
9KXibsUthmGtywCzYyZ7ZN7SHnO/2BGpM+7CbqBslN2XtvHN/QjZk/5oBppsMy4jU/IC8z3REF+Z
VOSo2M1jWOIKoAZjTchctzyG8fwhbcQlqx0MuwHdEcXiIiLfRLdMQFg/hgOhD8lwFkGbbdragfYO
Vj7hRs9odv1/5qBmL5POSK+W0aqzTFUBEG4LrZFHWzNtsaW5OJXHpcJY199kGYO6eXPbTutHSOSr
uUzuyGCqzv5iClkfrYf1jBOR9j4vI7kpDznNZECDWQmcD/8q8iX6gwWzdEg/WkaH3ToWXtW8Lr8M
iblxPGgwHWe+4aP1ze1N3BkUetEOYeipXIaUY2n9zoJOnrPUwu7auXtBcDRqfg6GUxc7q+WSdxwG
+kZZKc55Y3S2gLboG/lNQL+b1YbBb9RQqrO5KrYdQdvJGEcXAgpKT2/Z9awX43ool/N5fRRGWn1s
SfzW6hzRzKrlDCrUDuthXk6Nt87uuMvqXWGcg5LRamd/EznU9PVzWHXJH58I3RwltTett9gK2jCF
B3e6stWbrw1oOTTocX0IxPxtlNZiYczuJk0ZkHs5VCTXd5qc4G6GTwR1GTejmv7+nl5rByu21ckZ
C+ua+hI9FmIvVbJhyuhIXG1FpyslSHP9gXwYm4u02836PT0brjAf3gcTxppRaQezHqaDSECqyCHo
TYKO6v5gcKFt6jLPbnsTBV3qNseGbigT6oIFyrfCm8qiB2GNHYoueKzXESkI3asHegt0cGuKJLm8
aFEz4yq1mRgMCo2bcGRbqvU81cz5pwtYqIqNjlhb89I3+TGZs5vORS3G0p/f+NN70enh1ZYNPSQa
bqjOpuQU1fFRoWPYxy2752GYzGnDKY5CaqzkTV93YEQJIduYSXoNUYmQn6ERLN+n5MGFIdJR7XsV
OOymUB5pRXZRBGsjmKr9CrWB9UW44MP1MXstJ7o9lkhfOqTvO6vkZNAH9RbV2X2WEHA0NX2MW54a
W1wjhVwttKOrbsny0rkIjOVUWp6tNzHbkzBgrolhdEuGVXb5PDgjDBucBrqX+1fZO/Y+VO4XGrdk
FfdTlV4yrFtFN7fUIEG/7SJudUzePfhG8qxIcqYU4pEZy52mS/soRJpdjFmlHwdH0eR0LYqzzvk9
TkTdgMrbRW6B/m5axNkm4uz1UbU8XR99fiNsSnmGRyy3CRPT7foNEZpUf6WVeZ8/t/4r6w+bevTU
0F/fV0Kzz70p7TN5w4g014fYMrUjjmkv1UDkEjC7fvXzUA+F8/FLeY1iFGhNstV7gxJtdM552woS
Y5Y7CX3yc+ALdR6FTPZDJo6kKXgpFeHUcHIORDSh02p/0lwx+Qd0MpyHgzuQvFhOXDEuGXbcCvhc
WB4DQzsLbpynklUVJhmKMM1MacoPNuqZZLjoE27FeACGmlFMEhV4MrGpImpNir3FKgBOXH+zQsHl
3TxHbUouIQ02u32Bwszlpdp9VzSPUcIeN1EksiSk1aZEP/M+Hmm3dre5H/5KgQ1uRicNt8ZQMnpD
q4yIfu1hno0ENeJwE0+DZyV00nq7Vp4m07dRVNXO4C1L6+bNdZh5qxYCjPEYuy/mRGM8InF525rT
N27ZS2RmK7fTQKerqB8cxeBL2aAt6pZ9NonWBNQdqjB6DEUKebFV1pbtEYAOWPsNBktD0nk0Om6y
rHgWbgWkU7wLFu22PL7HOnn2YUoyYQsf++w1ynrFunZnTBqKe5HdFZJMnTIjH7FdLvZiJ8x0xzpY
nvR8pDtUUSygKCXqASWLk8M3oK2t1wvuxO/PSqYI7KgLlqqfoLx3RysZfjlHu4rv8eBbnnS4lc5p
+5M7w7BX8i7VUOlo8T3048MQhy8VFsyNmz62DE45sbhi7E095I+144cL/izYzgVnACvlwYWis2Hr
UMGVie9m/rGe7mI+1rxHbXQgcpeOcQpXbSca8+KwKAbWxoJbvZnL6TYj9/6YPjZtVHu9Ie9nFkCu
YKj2bHC3skLjImZxU/n+91anTRlVu6LKTqMaeX+iHyWTACdDk5MTkVMwzSHHQJZnnzmJDZCoQl3Z
wTlHp36L+WJDCNUpHN1fvZPfknLDSKGPfiDc2I3drivxF9jRF1+phBgDUu6LPNiWunHREANr5Cpl
IR7gzqMb4XWqP+i0/IoYIapb7ixTXmkEFmxVUZn6/aEbynNvEKpEEjftc1OOt+m7Jvtj1PCpWjW5
UPMNYfJeMkD8lcET6qEH3b76jvWLwJMkQ5NK/+9hHJbY8y4B2e/Gl0lDJm3ZhrmZewP+4XJYH62H
zggkASGspVkYv5azjrbSoWRLzDkkhDR7lhYS09hOczr9YchkPUR3zBLAzKHiGu/EQTXxl64iB47q
bVyMgKve7kOEtz5vGmeGoETVPUi8EsnYoemlw9gNZsUejpV3CBLje0jZQWzBJNkKMYdb9pn0Kvgw
V59yvVhpZDjQliqnmKuzqXdR4Nx2GrnEBuaN1QWsu+xjIztXNBT+oaRzHOdLk831viQS4W+j8QRa
fN424097FvE2RU/4YfFF8XUkPXM6hKW/yAmIfgfVT+GzbEfGu7iB90/HFR/ocgASRYWWib5dUsS6
bVYRYSsj8FYx10oegrGvTIK8nZxrOFn47RoIIW5z3CJROWz7fM5IIUvcbR9ag6QPBiRrQAHJRNce
MFRyyNjynMXrqkrDyfugcv6SXFtueesP1RkDg9DOt+Gi6Fodtn94ise49E9Eb+pJCm9ZBc9yaPlz
sqhGRPipNOt4a7ZmhypDSx2ju4wBxZ7sMlrxS4VqNDiVe7NgP/P5PMdFIoagPbirgffzv1+lZQz2
mHSztize5SwxFSwMVLmffub10XrQZHEtuPSpj9zxTKniHEeHIOJ0/m6YTbskhT5ZvR5duBfotOBo
MiE+ZUhXEP6Yd92LaCJawv0yLMS6ZXeIUGkFkhPvGPNmiiyGQDZBzOsBhtDZDrTxkNMbPq8HK3R2
yif4GwwqfyFhvbmXUvLQCYixVgQabSw9jvZRCbtYY1kkQGlE0+wUtVfWpNw2HTDXbKm12Xux3SDW
edc0rKg85IspDqHz0LoP/39r7IQAbPi/Yyr+K/3x80cGxuuDerGgLXC28iv/kNiZfykYFILKQ5r/
KrFT6i8T2Jvh6EqStQkV4VNiB6ZCOAvBQhimbTsuqIx/SOzEX1IClqAZatsWTiT9P5HY6f8msIPA
QBbO8jKoLKX4bzjMWC+l2Rimdmyz1t1LNcZbY3YvAEKZ8wZ7PSvzY1MxhgyaJbY2dfDd9LQn/3jP
/icqxP/0MpxFM8irocGBbvBfcBmz3tQTpb92rMpiyU6Q6gLW+CeEiF9u3npBFUuE5Fg/UJZQXAhW
z1COxv+FWakvVI4/OBrLu+HqOmAKabgO0kg+xz+pHcrU48btDf8oarP0/JRSZNI1eaJJbvTOaRiK
l8T27+3IfYH2qJF633LbzCSgZnjxDRCF2wGI+Ics9V/YMH/SYnXTXAAe//rCHMO19YUpwnTIEcv7
9wf2bUwaq8L4iH6lJxA3E11xMOPqTge/dM0cC4rdaEL8WHIx6hlXjAPT0RtjhDObqqEf3Pc222Lb
tA9wks59WbhXfUzrq+Ow7/XVtZG49y03ux8KaV6nfx7S0sF/iMvRKyc17fIBvyBbmPFurqLpHGnT
Mw2t8jL69dLyhAUXoKOBCoUdvVJIg75YwdcK7/TWHYfDZKOc0eZBOwV6/u76SCNNoxFLJPCuaZuj
U6U3vp420B3YzIBab29E1vzqR5c1HxMaf3Z+I+L5QZEHt9emNz9AsAVraj+2DNohsA20i5208JKp
vwTJSVcg4ntEC3Zm7CsNV0X8y52Se6r28JImKdJw+gCIjNOJTK7h0Q/6GLpCZ+8a9yKIeIol8HMG
IOi9XPyQlnNUthqudOXiE/Nkz+4xRSSTMvdEfBZ+eqJHdEwXlFmSvU+VyE5aSUuOHfPvxaO60hmH
6Dlj0HEY2y7zqPzg88WBlzC7p1llIv03YLy26jD0cOaqKfpNbgwCCqa7hG+/owS8L1zw4IhiYtOX
tG2qL/EDcIifg5Ohj+nzepnneTXUG5B5E6Unfhvm614TWNPWMpCzOXV/DTLz0BAKgnGVbCBMlnuj
pib166OD7ACmtPWgM1c+SD0+9V2IkbivsSmFk2dlwzcl9XmjITnbaWOQnsux+mnrYu879xAQXgOH
Bn1pGZKpnP/sjohqS2wetEjFl3Zsb50k/a2b6FrbDKNgnc3OllwORjdDH3q5810vySlAsuHmU3QX
i58BaL1tYnmOQrQaIgBCRisORjL8Hgsi/0gGYNPh6ljiKKNiaAMMXyhr/Hy86cDN7FXQGfdmhogy
rUPOion4zbouNwxo36ZARx9G1hK72OEdfRDEBcIW8ZIi59VtOu9NR2a6ngbtHmGQw0CvtG5yvyYe
avC9qGrQ5uiyPrqpcS46w/JC2+zOmsUBlo1F7bE8FDF21c9D1oaWVwEJoLfKN2ja/5yidN5lcmQc
MoZ3qMmsPdFv7DqXL0Gi4768Pl8P4Bu/kXCZ/vEj69eT5YfX3/j83fVrn0/XRzW4vkOsWcs4Kz+D
i2b7hLzlOfBDe7d+rVsK0fWRKYFamFP6LMMFIbEScYbIxFDz+YP6glwpltbj+u31ULh6yOxnMeVz
yiAt4i2tt7mmE4y3/K8fX/w4rj8VucgG54Ek7vVpvfzm+mg9zHanjIHJFr/6xyuZhAiPPtOxdqEJ
mZUef7zCz9emVif+x/+zfnVaX/z6zzvrC1sfVuvLZQmhDkbSadrMPqDz/+5IO8fLwOmpBfrPIWGC
KknpOaBcBNAdVJeWFs6+j/178JKHYRD+bmLUWo816clj/xiZzS8SmnriBJ+Q21/zDGPtkPdfnGp+
Mo3uvaUlXaZFRjsGSZpfhu0OrHZ2NOYGS5ExipPGwo4ZLVDER9RHXwRfTc2WOysK4//D3Zktt41l
WfSL0IF5eAU4jxotSy8IyZYxzzO+vheuspIud1ZH9GtHVrAAEAQpmgDuPWfvtd3eih9iRpSxqV39
RHZ2U9Xeq4HtbHuCDlNoO1YXai6FY8ysTgoLKijNLVStS5hPmEvyN0W2z2OJMKiNJ/KzJdK3kQZ/
tj0z7tysd7mGOt1Xa+RGRpzSFVQegXNH6JXKizT64WEOMQv20/yk0t33peYHuTDrmab6umbW7MFj
T7g8V/c5YSHu6DfMZ0N0OJFGUTlzYhyF1oSKeyqD1YRX1YIK7rdRzOUA114TOjK0NjhVydh4NUK+
NRgalcvvfJUM5bPi/H2tuqsZdsUqQrq6aX8mVmCeCCUryUbMYwRPy5y3XW5aDrVeU5/XtR1sKHQQ
vugWo9xuMmdauO/RRLDd+DyZCrezXK03vWTr9MWOzUhstUXvjowwf6XqhrGJup/1kH3q8/zRy/Wz
QU34QeqtaqdKDlgFbnUB4UHXPAX3pVHWpjkYF0f9F+M9x/URvhQtCtA+nKgpJf17s5Q/rbpTPM2K
irVJEw3fLUL5BDI8Y34q01wAjMTrW0R1/YxJcUb1l5kxNOOFXOp34GjuUFTmyCCswi3L8FdU9Ies
Uo5GXf1UqAFvaKSsy+pajeH3yFE1qiNxuLeq7pBZ3doayA4zu3fgfOoRlwdTtbQad4TkPSqdVm97
VACaEplurpgfalZ9muOoemVEsYm8k9yTHAJai/KomOM5tXVs0MV8QfcGS8ygoq1KObNEeA0yEzZH
5heg0ohrLA0tlbGbDPWEgHvLEAPhn4xi0YqvphpOGzlgvKmbQblTCyzX6rHq+nEdTCGF2jaR7gpG
M/t+/JzpmqA0DmbEsfMmaIe3qEBhD9wDGRzO3Sj7wSm+74mgiBIrW1ulcZqRqCdWTvEpRw5V1E+m
cSn6B5hza3tsHzKfdDCpVt9rJthaiOVaKhHBRXb4XYsQ0YCIgik1I1svrzHwB/4liqOmcoMafS9x
AO731ONOUR3cySEWZWN+6E0Nuz+Zor5mexYCiyNJABupDyxPxYAuK/vECNDgjcVOimiEmcH4UCuk
yZgVKULSrP0iqITfFiE7BS70HHj2ui9L5BTy21iBnwyd8oeeJ607WMg9Rfh2FXEXS6LHwVFRnfdE
15E1jWBVK69j3OABM6rQpSW7BvEvueNeztqDmtl3tlXdMf1EeC7pLgOn19Efzjg+v9V4SVwn43co
HSobUdQ8THdjRAc3mOx7n160ofRPZC5TVYpC1JsBfmhbch6wvXF1CUOa7wGJvpbBTbiGDmMU6q60
+pdYJkXVDmI31rAA9yHFtKRCe4shvNKik2lmgFVwV/TRLhynk9miLTUkrNkp7N257471/KDOoUpv
hdTrwC/fShTabqcr3+I2oI6ra0/WTLWQ8kbkh2eq4k9TbH7ao/w+AYWR/GcJSXui1xeDIW0YF4+B
k9WuH08ntME/8yF7KUq0OHK0cxDkIRUyMytckeaYXmBa6TIKoTG7pJWpraN8MRYuz4htX08rqclY
ysQpX5RPFTeZXdqr38VefpnV67Ib0Tpw+79IDGIQrPKzaVUbzp2vSJuYUM7LnNNUUUcqY2E2Aa81
1q0qgf0EqeYmppPhKjEpGNUlZyPsz5VVORq6UDoi5MN4dOV+WTtoydNJCyoLnlD+UOv+Pisb66y1
KoFVCiM9+LXjxuqIfy5TFasHtzQfyOBZkZ4iy+IvXD6JLrfz2mz8jKsqatiklxECaUDq6nkBJBgG
39OvoJ3z66gVPIw1yq6+fx/Cmopn4tBEKaDvJfboL8mU2pkw1mTm/4vC4q9uM2I41E/VGYhRkMY3
CcJyqvq4oDT/FLejvc/k4q6J6GbluU6QZbKq1Lm72Bk+H5lqsCSZ18TSxsPcBtdB1TRueq0G0WEx
YKbp+UMmdp6XFHu5MPdq0YMoMuozJKvmEozyvZGq8t7KmuxUonUObanhtRC1w+UfscyyeBMQa+NC
Ti3oMCjT2obb65VGv59qax1kFHik0Tx2tE73bVV2l6QZ8ssYYhbxk0tDkWqnTNVHBHtH0/326MRD
cnDG+cHvhumCEJOMMUyRIMp+hSaf0Um2WtPzNhm/rAS1+GUwcI3Q2GfQaLxUOdd9o5F3CjSIorVe
bYN/lbQG5MSMo7+otbzvExlNejkdQju/pglsc+rXtacbuU+8ANg335HWlTLh8W6K6uhM4T7H4nyh
8D9cHHX4HOxG39CxY2wwf0sd3MIGuKSAyVDLyEW3ksmTiZW42Fr04QTjsEMJk5xoy64yNAt7X51/
2sV4ZzgfZNjxs6Afvzz0y4NUEE9KIhmLTafQrhZPAXein1kxo6OoVy5+UbEUhyZ1r9u62KiXNaZS
sRiK55nI/96r/nMjiv9Vos247rtiwOjAt20uZUOxFC21yf+4Knapl1eIpdtrxctuq2Lpdihbn7hW
pRS9xZHFAbh+G1Jr7wX8SVpqj2Lp9vAft9mCr/hPr6tQzuEnSUiUmMsvrJTYzSJiS/Zuh84qul1i
9etYt7eK8EP/taceHiEx6Xuck61sxV/7//Z8oHeOshZHSWwTJebt+OJ4Xde91fakolGqW1KylvdM
KoLXlxZHc0iRvqP4ek5nmVEBvZVQylMGnlr6YhrZllRDDG1S47htMjWeyhRvHwdN6+UJDAhyg3ED
QrMl+pdMnDggSBlQVD3zq+4IBApN9PRE2mXnqbMIAGyzZlPZfnomDbreSCFhAmK1D5T0HEmLNCQ0
xs1QDvpJabRvsWzo25lisoszU13r6WCUK9PE75TXyt62be1kEQFGO+fRwuoT6vjySOc+xbRGT2VY
h56Mg7BVQhPBYgPho5avMT23lmERstqJjweYW6Vv4eysdi5OU394ZiI+n/pcmk9iya5VBgmFw512
eUJZHnLNpnDux/AIor92C2ZlPmnmVG8SBUtGrm2rkk8yG68U3fNzHFHnnSfmBE0ioz/V/BVhKMpa
bhG2ICQ89KkP3mJ5UKhdNDHGvLiq6F0MurlKL7oknVVmKocgr7SjGtyl3Nj4jjgg03luLzNOI66m
48kIsqcK5QLXZfaoA2k4JdIwuBMEAAIlTepAVpkxTU+pMIzRN0uty/Ns2yljN5Qrjp7/CNHPo/Ir
3cYBuGCHBI3PsnEkP3wHozU/zOnSCXbibGuO0btfjYtHNfpeO2a0DbBDnmTsRSexJB60YZKRmEIl
VHEeuLERbaj9SPTeT/2cqIidlxchB85Ji0RWpRAhdKyy3DwCs93lNYLXSbF+OEznT5ZR14c8aNfS
stYtvxTmF9QpdRP5wt/bQovSCiHMTT88lATTgQbPYIktu4slux+CTWyoSAwUdWLg2BIV05k7I5u1
xTalbZM4fpkdXS1XgTcmhnKylqfE8+ZQQvwgFXOxpsJKW0KdhnUgF/PeKJlRTkV7lBCOuZaBKWrk
JDkRdSKdxFIaYKaLtCjHcFmeo+xktVGzizqDaEbNkPJ1mlYvMxKbGjstbCHaCkhqE/QWaXLSrPa1
1raODo5GbCUrul6ZWkaFp7Djk/X3nmJ38WDZx9jsnqjAJptuaaZrfeas9Ik7MQHr8inMQBTZy3fY
Lj968aCAH8d+qJTcW0smgkZ8nMPhrwcpCuBgifWvRUkCJsOsPXc7CYnLsmO3vKSIu+7fdhRPiaOJ
58UqsfIhUjNN+Xqb2xO3dxXbbqtOW4FR7xjy3rbd3rTUmuwwdS9ajCaDqApwxOJJ8VAGJlMAVKi/
fb7bO4pdxDEr8cnTnsqZTy8AGwt/08APztFRtd72E0t/fLw/VsUuf3wM8R5iv76NfqRdda5h420D
PZW57wbMCsrkMemskz2ggFwIvSsdZPddQcF5p5Xa9yLVpUtcqzkSf8qTjNIjID6hcXZCxBdgmy9+
4Rw1efwh14B4ZrRA7ogTeZUbKeKSVFVPFB/JV56JigAXhkfgGsQvjSVvU2oWa7VOfmA/1Ne26Thc
pJjp6gUaaY2zU8eY55agA5a5ZfiGTSbCWosMpMGwMIzzQY9UeZu1Jb9gLJt6R2RaPslootPvIfOa
LdUNpqMajklWVTKF5ta1GoaDhoM/VVIIqJ2C8+znb5k82S99+F4CxCjrUbmCzkAHVe+kur/P+wUP
hvvVIzS682a7r9dJnryGGB2ZFc3DSa8oJA2d9qPTmx9QOPT9UulY9zFuj3aMiavtXxt8ZpkhmxtJ
J541aY6x8sI8zTimU7qe+Tdacz331z4cU1fCAHjEBYgKI3QefTC/yO7RDEuZTQNgrFb+FBwZ9xO3
Y5ZQuICiVZjdjBJQaSUP+5xT8EEtEoMKOtG9KJMhr8qFsSqH5jrWbMqJ+qQaDFlKJ0167kwkUnDY
hqp5a2UDyMrExGLWNVqL3+fYCB6zJtkuUU8bfiTnYeD2X+jxXU+A6caqx6vU+5d+oqDDqawf0t08
6glTMMntWrNGVNUCMIhKcA1SvvNTfzgaM9C56Cq1ZrMl8P1QOLp5QuM2r4oCtpSRdeWlfYt90z4N
qBafWic6tJQv90Uf626Xo8al+GVsQhqgHrJq84ruU3eLTM9dvZk3tMuNByUOyAZuUSMW5nmQBuXs
y/42LjPtkOY5zibMcscqGj7VPACxnAdEh03ptBtbCCjUzjD4OaiefeyvbuN3WGmMQNozIClwsEnY
vIZpLWcI12MLak6oAzugRibdox27dDZSZDPPqHJ09MCNrlR3xRT/0vHnXWW9cFxkjUulTaPIN2zJ
Gus2jtQPG+LSjXWXDh/M+qBCmPM6sQ11X2X2PlFIePp/3aulVarSOPvPzdrn9j38vVP71wv+atUq
skNqgMyATabTpmpLYt3fgQJkDZiyCnBFZppPiePvVq2ugjxRTdMGdI+uRlniLv7VqrXo4tIM5pyg
l2srqvF/adWqhr20H3/rAsqYOzWNjrCM7EV1zD8TwoqqwKFDH+5sKlKIk3dRagvk9m+LppBF49Bk
IiMW/9xBT7da5lrdZmjQVHqFNd9FoUGUmlOQBWjRNzEH3MqFMaBP03G5VdE2n6S70FKGXd3Zp7qW
kEv7uo2wcP41FsRE5xODbeaMaKDGJN4UtWQuKs4Q1CF1LRpL0za2gks20+sYwpir4/w9RNLlcrZH
u1Kn1pmgr1KzDisg3A6PvLpmSxElWWVdImN/HQysVkKknjl5cRWLklLY86NY1LMZI6A9F8Oq95HP
hvTd/nqBICF9fRW/HUa86rdvSewlNpJat42aWdnCYunhrCwSGiXBafddLDIzTyHwhU9ChiI2iQeB
thJ8+X/aBlriX3Kc35Q5X2R+8Urxohue/naM29vkQtIj1v/H4v/+7rcPKJYArRn7KarHveBzy4Lc
NuAw6JcHse32BDOFv7bd9gsE0Vvsc3vJ7WnxErGKzojZT8SA4p92Vgxz/jdGuNjpa6t4uREsmHix
GFnUvKvwIFb++Ey39xMH+OOtxGq4/CgkVccy9/ffU3IborOzrIe+rXp5CaWmnBblfC4eI6HFwgKG
NmtZBI+bH8yswpxUF1ux6WvHXORB/L3L1zHE3l87LU/fVn97OhHBEh3K9sPXotjrj8OJ1f/89J+f
MljE76FDcg+qRrCNN6i72POL7O6AY1nVrQKDSHTHiqWrdiO9i1VineLD8CC2ig23I83mYlAQ6+nf
4HixKnbMRVft9hpb6ky3Q+PHSFi6agtUsFVyWBvGbbFb0IIZhSs0+zw/QrZZlYbD0EkK8C4oEE/A
MJHKI0n9KtGJFDAMJKJL7WJR8OVRc7KmXtpYrTTt5ghjJ2XShPsoSLyvRUX4w/g2aawsHg9DLIqt
YWsdSSALt2JNPIgXiv1uq78dUmwUT4sdb68T23wV/2ER5yF+GCTXuOaLD0Tb0Gn8+jgv3gA5TzFK
GQwliXh9u9ltNIFsK8Sl3Vyud0pGx6RYuG7CuzIsrDd9ob7l0JySqbrM4OAKI51War8g4gT42jRO
ddZMewG3hj6cfxGvxeptW04DYKkQ41Fbvo+51qBwIAbkwg5pH30JE0tLMXdhXWEXCslP8QMewAxV
mwj0XZSNQPCwbMhIL/wnco7vm8jvPGEgQeUK52KowLwufr4Mgyq4ZRh7fRdDvExmvEPw25n9QU7F
2gyUdLEACbOFVUOJDpxu00bQyJXumwHWT7M7ZZM1NFyjvCuPTlODi1k4gNlCBByV+dFPkeuVnbyr
qhlHDiQETC44XcRSg++PJC9QNYshxY4gDxomDEJhQxFuw6a0UReKxdvGCJShtjANhWtDPNxsNbdt
9UJGBE92+TLyiLNp4SdagBQdgVQMF7qiFFxxjUpbs6Y3KeHJwNSbNYpHuR8DGYDGvO7u1IXYKH5Q
2vIvd/v53baRIgzeYiFApsBuJfR/W3s5C8qJdBFDcCRv62KpUruRN3PqaWcDnJQsyJOJgFBaC48y
X8iUkVgPF17luJArk4EogFy30IEzwK1W08K4ZOgK+VJeyJdfiy0a2q5R9yF4TGz5cDJrHPZBKRMz
EnACLo7NhCzKr4eq2+sD9VWziyGoEcF8aLQZx7GdA2YTQteRUtvKCjbweMJxjb8U2jatGDo+ynSP
4Hx6lMncCPfN4/hmh9uOdkABBdijGL2TfhXhlnizKsNOQUfUS34y7Ujuon5bBt+7jGOR54dh9/v6
h1ZesI3rzY4ZhRyC8la9tUXop0rzKgCTDJ/fBjV0CeQ7CvuV/rPz3/tsOXRcexowSook46r9NoQ4
19dy+J5pJ6ALeYp+9NjZuxSmLvZvZ2UW38Npn82fqkpwwqKhAYi/MYI9zntZYsYMHsjr7X4z6M/m
YiDba9qxD16sT7PcT8az4ZDjtiZJsY7PhfktpKiXnvyQFpebTUc9OeXhmcJ+Ke/smo7ouug9Pdwy
hZq7dlVq24avc5mjcMGBZ5VGZ6VCw7WX8J3MnvRrxJJpqcyFu+/1uELgwRH98koZNMs3ocw08zTZ
D3m6HbqXTGrcLrgr259mv60P9tGi41K6KMSNCOaJZ42rPN3DTSB+dofqpaVUmDygI8AD78uXABEr
kJ2MHtROex+CmQiFLYrXMtmrySlr9n3lFfIF0mdDyCHfr/YUabiV3OxuCsCBMUbdYn9pf6mpJ3+v
v9kSRo+d9gvFvsJ47aqcYUtLKejctRlC4KM8uMWz0H+LjzQ3hyvMaeW5PUcrqAaLRsvfFBjAWjhp
e6idZbgHcGnUn63lzekxKM50dxUi4/2NOZ9s9SOeGVJzmewQ256IRoTFVJjQ7LfhfKitu6Q7xtGh
nzkvtAVL5cbJL5hEenMO+B0dS2f5vhfsHlw5/jYcRr9I0bGM1RKzw890DOHleEwzqSHq/XYuj8Yv
zlkdWjUGopHWFtXag/KrqKFh79GBE+XNF8b3JFVA3REJgVuzdpVNCsw6gwdceeAhOBjhFd3RQL4B
sjnfTK0n4RJ1vDw+R906dzyQZpTn5HanjCsqoA8GVlr9yUEyLu/w5DR7Ql39mijOjVUcESlhJavb
kwVnD+IVVnQwEvppTiZ3Pb6Nz2HtxjvY96lxD3tmQGHW9yej3UzxZtzyZwaAHYx01yGfn48UgpXP
+M2U+KgjUS/0O1eD+jBQkDQ38pNKUI/0KufniKz07waijHlr9gfFZATuZa+Odmg4FYJtptyVtBbl
6GHGRDjTLeasreO9TJM+CFeKvkFtYE0o5lfDQOF61dPnUtw6ObCMj2rSvA4TrnSK64822yYByEXl
qbOvOJGxlJFPvWC7fpbA0p9tCKtr7QJNDn+Ixb0ZNQeYL3+9QO5eEc+YFmQqqhCbMtsyLSq+SyjZ
uHCWrmauZJxkGXIi8Aoe7U++8ws/ZuvsXLRjts13RbOW2g33cbtzcY27GM4CsFtoXlPULeCh1337
zMSJ+hxmsu8GAJduZ6Xrdtc9qD99bZ3UOz6aNbulD7HevtTldhH0NAgETio6IA12fvBcviBb06Ot
5hxTUBNrX94U6iM8aJozDpdiZTj1wwkjXfjRRZfZWXXdXnpf6vYVZqsJrWt06SHHYx6Kveg5f8nO
RFRdAVus2xl0zma2UHe8ado19Fdd0UEUZgy3BhbYV1sN+NN4kvRzDSCuQl7zDOarQtcjHTGy0AIG
WZ3d49ZV9J1EXsoiCN61d84LCmTnR/HNOqb6btzp6/oxD2kA7oP7GTy0SydjfHEwM+NZzFcDBC8s
+JzL0MC+yxpGbDryKsSTXZNyr/P8yHPARlE4ZxTM2XcqpSfQl938pM+HabofmJQ27458amtuDASH
YOjiH9ljd4PGb+1NM/XIx6cufJrmA5l31AHx5h66dG3RkO4eg/jXML32oHCZT7pR+IIpwu3bsxpc
+3AkXMTt5Y3Wg8ckzOFBnl0i0RL/ZI67nitLdChl5IXvQ3lSpCMVNr6hhFuh7VaVC7UuhzYawj4B
oOPOLAPG+Wm/8ymvaHv0I0cnAo9sbg2PAbIAN3wyQYgP0CihDUDCgE+DIg8QC1B0rVpXgEk/FMst
SNvdghp4okFkerj0PMmNNwg069UPA8TESzmtzLtkXe/1ey3ZILZZ5cfpDm6C9ubv2hgGv2cBU3Wt
dYL98WfJ5eBb8BRjcHy0LgNYT+RDHidD+EKQnU84ReMGz/qd/bPcgR8/f9YvaFCMS9yieAM47k0I
i/jFsiKtJa91jQeg8p6/yzy+UxdnmBtujIcf7icVxB/NxlztQ9lV77RLvlPvJi4KDACe9WE5Y/KX
+EWG/QqX+cV4oFOvWS41ONrj/pO5ZDmvw5TmP2CCDX06ymm026FB3vnWuqc5GW1ssjVIVPOJnUYM
TPSgF65w+1rFqu03wbDep/ziQhhlXvHWbMtrhNsKjAMhPA9Ml2gy+8QI1xtyrw+U/jyaTJDdSEPp
EXVgXfYyZfXhuJVHAJG67tSN8rLXu9Xw5sOnOk3rYEd/H2HID/mbgvYGLNh7wGmQHYp7Y5fdy8/B
ITk7MbcEdGFgZy8Yd4vnYhvzqbbRvf2KkJjnlJcsWVe0Vj4sPvUawCF8i7DYwyoPqIYzbPPYFrk4
lO6bheUERx06vswZRpmI2dOz8qQSufKofmsu+Srf9HfGCVFDf5cciVwHY+duOocQjF71jJN2ai79
HcjILUB1l0blqbpo0FO8YCex6oTrM6d3NnOysQowo35qfe4Z7mZmgDDlj+yBjAIm/nyipPva7g3Q
Le+IIA7+4a15h214wSlWuPaW0ccJg80pRJC/oavrJZ60TleoDF38dGfwKy67rIpzusHr4MV37d60
vfIpuZRP0vfoYVx17/ETuQNPliv/qr4N63JvuDR7E7d9DV5MwLIr5wnJsmlxCVjxmLVuvVI23DVe
uJLx0+EbhvhJxZ8BIqptegPAJ+7mh/pkh165Ty7SDh3zyXgqV9YKg/vWucs9yuSv2IOkdhWeAYjM
r52nehD8CDlxZG/hDr5K2g6/JDeX14y/ahtsGZTs0yM/h2/xU3safiUXe9ufqveUUQ+Vr+/yr+/Z
JXqY1v6v8DX/me1kvgmuMcbROHZnR/JmkkEf88fujIt3073Jz9E9HDPU6vysOKki90n+zFfsKBNi
8UyExeg+OR/dG15R4k2O1X22s9/15/p1unAh5AKpv9ev8Q/dGy7o2cfH5EgO57Pp9XfVvf6crGWP
L3Wrnnn05hV6T/ejTDyuPpvGA8+DteyEbdMjIe378qPbSS9jvlzecC9whavewGR1ZyBsbBzd7J6W
7JVb4qH65LdaPNPM2c/HeNM8z8eAa0xL4um6OHN3Sj7F7759QVUQuvyPQBWSNI4Z/17xii58ax5A
DdBqLGXXzz3O5+gTWlX7wnOcTFGHVftoM0fhq0EMyg2Lr0lyC+4ZH/NH/Ig5JE48H2tVv1FkV5+2
huwiRZSfpQ+AdoRke+TR4yHh1M3vzEOwG/cj/yDTZfxZv0KfAYlCS8LNnwaG5D9A+WDs/iZd542y
CXZAJbtY2TXk0nwbtO/JVt4H+2gPmwjxaLWZ19pBOmtnmOtr6yH7nBjakcDl/ESGU+HjhMfsjHfJ
iw1VydmE99ODvLWu86mb7pNzfWRIYYwJ54r8WngICXf+3Wd0DxIHryM6e2VeDQyVD/E1up9fRnEB
FFcJn9EtNyLYW8/FZwDKz+UvNz46Xli5SF/RGUTcBj+Gs8mF4Fu7z1fjXmGq9t5e4Rx/ZCkNK294
cAjQeGepfg2/G6f+CkOYTz0TE+ORqA3nBg0HfZNH60V+rq9Jiehpm90v44M35aN64yPCa4iQ0n/2
02l+4YbYf8z8M8YukDguxlzYGCIM54bLEj0yV63d6TCtP/odIzwgHA/ahdAMFySMF3rBur5yLeU2
+QZsAPJB85zi8nXT63Dme012WFXW0rHDHXFVDyFnKEMgT3mT98g/zJOztoFxu1huHK9cV6t8N3K5
MbfOVd7KxKrQPzWeghcMnauJehWGXE7eYPcRrpBnbceQe9p4b556lza6F1/53GO1VrhI0o7dMBt7
qbjjfFg/59d28Iyfyqtxtbl3xxvnkr+UR5OokbDxnAc1Xg/WGlo3tzT1juEgdRh+tM/jTuPyXO8H
r16RhPNob6stI1SOvL2zV8YDY4rh017+ehxCx2ILHeETh+C8y3aNV3nKLt7Ej9F9cm8c883wsKlV
T1kAjpyto7RSn3vOzHvOWf8btUX+AfVPOIs5Qrxv0/v0Xt7VT8lDdmlPOVdBdBTX8Ml6VK516s17
/2Bus4t9T9LHKn79wCf7MB57Tmdtt/xnosQcEDR65jf1Pb2jBYY9fUh3VQMnxiNdBswI6DyGUJ4U
ud/t8MydRv7W+OgjNoyLDyg619HWoby7Z75wH2+UC8NMfrUqEHg33XCdLob9+ARajgymVR7jhFvP
1qcMC9sO7hPsOs51JjXlqX2CMxYcTH5HNWds8eC88CE+yD5yO4hscDmQpiQ9AytThcvopsyPRMVN
WgqRxUCUg3j42tbQzMYcSK0AB6hgB4klZSlRiaWvapStdJtiiO+ZhVCG1pdysngQlajbqlgKlmgF
Mip1T5SixOex5XSJOyGc11Iek2Ee96SnuZU/lHutHDylbay9MjAW7KNjI731FHOUmRRkGCVIy6Pd
JCNQtDmrl48fScNOsRJU2nJwVanJb+s0YAK8PDB1MeE77AUPRXCAxFLTaPVu1oYFd1mCV1iq+iIN
jwLQorRZWEZJK0fcBTBKm2lT7PMQ9GJkU8G0nwO7ztZk2FMhyYFsI1LEmKAx4Z0X78ykVXe1Tm0w
Mqk4KMsmyNT9IQyVBkZg8qG0JtUXTHFxyIi6HElnK8ZxGZRnaGrS81SaDIMWjAtVLToCcixbnpFE
qM38MtqOhDOjHOWCW0lXCrW7OqhTLpx8Ji2AF2cUL2MP96FLpswTSJhWZDKLxQ58JXw9cGi/cZVE
XVeUfC3RoRuqCnVdkG0Bn5PmtzxMS/9OxZfytSq2lVIXofYJNkEusrAXZ3m75HP2y0O3rIoH4F/o
zgdmYKIOKh5KSarUtVg0ff8egVOPluFf6LVWnXEXqVXE4xCaUKPKFGfSYqgfl8qwsNaLJWMJ6hFL
/7Qq9hMvSySY8BSQpjfAfRS6m89Ebj7l0SblxeICkJA5LMncZ1oFjFgLqMSpkZgu8cnCez8t2buV
oo3bGA9B5u+HLsDI0WlciXSq4iJq8JY8CD/jOOdhAll+vCtk4msIZKbKmFUdREpF665dVSu4Oczq
MKsIQiuq6lCuTIRndkf7fFkTTzgyOq9o8ZH/tlG87mtdLGI/cHKrhKRCzdXggq/WsIxQUlA/bowF
Kva1LDaLB1xPS24RD7fV27NV41Nx7dOt2O22/esoWleDabk9ZQ75vd1Z7aaoLM3r5QjF7CQb58ih
Cwp/bwJkTmXTH3VivrDdHUQgk6T36pp0Ggj0Rr1FUbG/PSeWsAUt16CZv0G8QDOrhnTV5QDioVIl
/tH0BhpmUfYqcYbsL15E9Rpe0C0AClwJe34d6rb1a128QLxUHDS2liBqsXg73teeYuPt5bfXfB3+
z91HI8g3dd0//vES8YaDhcR5qKlp3w5z2+/PT/bb+j9+sttbV0aSblVoFV8vEYf87dP/9td9LYpX
+rfv+Ld3+loUO3z9gU7HPBO4qv71zyE+yX/8TsQ7Wyjh//rH++2db3/nH3+MeK//8QlubzG/za3+
TJvutVn6GSKGaF5SVsXDH9v+WP2nXegBUNf64zCKaFrddhdLt33EYYvKZAZ22+f29D9t+/NtxCH+
OOzXPnAWHlr6bRvhCoRUwyUrwAO3rZr4y3h4M0EKC+Jt9TffoHjmy2Monv9aFFsLak3wprqvGK0/
DiFWxcMfRsffPo1Y/KfX3T7J/34Ysd9tF3G827Zx6YL9v5YMwT2Qkfn8Z8kQcVB1EL3/rhr66zX/
AjzI/wXegYgES1Yx5+sa6IK/VEO28V+IgnQsOhZanT8ADzeVkPxfmmGRmWMYtqUYtvp/Eglxf/p3
kZDuAFHgPwMRk66rhrkwDn5DBThqkdt+Yaf0WcrPIgaBPFODmqtfwA8Oo6SSwegkz1FWnWSNpkoY
MsQNMb5ABzxPjOWtJWggsBsmj2NCqAxWTNeGurwboKxjqgbQXgONIjsl9JpB4VYkXeyh0dyg0GSv
tLVf9SSTi65bnzO3W9mUnGOs9dGGRJaFEKxfJKlPVg0+IFhqSr0ZLYkrd0hVKImbdZql5XowWkZ8
zRSutc6+ZOp3kNAgpVJmhQSHwBcw7hjR4OVMljKM1pylbLI3tUSriFeC/o1BoOCw26d9BqUhUX/m
3B8YHVCcIkJAxtBaJ+qF5OU3pQaoYOJ24lmTJoX8rqfhHTJEZmdNfsicbD/NA82iGOhVWdjXngpg
lJiWZ9EBtKdh8CzLULYRHO9VHIaPfdYDYypC13YoEdSR/cPJ5JVqjESc9H62ahtMYgzZZj6l8RAn
FR+3fO5a6u1zcizyeaZD2uO+oVg8Z5O2BgEGmW2iS+ME3bBCVnUvmdOnntKuCExmv8jEs2ADwWEb
ocgeYlSOYVoOe61DC80cZ0qZwch7Y64Y6TCl57u6Qyb+zQ4dnByiGUufQgmKfl23ZIQOclvCOaNK
W1OmJtmANFINg1M7MqFV7Z9ZH13qRPoFRQ2796GQ462mhltjNn44C+Iqz1/ygDIizbGgM/6bu/Nq
blzZ0uwvwg2YhHsVPSkaUV4vCKmkgncJj1/fK1ln7rl9JqKj53VeGKKrkgGBzL2/vdYvpnEJq7bV
eeLHCmZ5cbv2NSAIXyFQjUmrUF/Dg5x4YLvrEZRy3D0AjmZnm3vXoRXvWgcjlsSNJe7Ntvuu4HWl
bffaBcn9ZM5CDYBsncZqVpZvrvJG3AttEKuavnEwyY0GQqHNprWnkLr4G6+mVX0Hvb8RIsZvn5P7
nrDXMtVAgJku3Jgxhmya4QEg48oDJb9ss0iuPUZU+joMD2xPHu3AWAh9+mXZP1MXmMsx0v2VNaMO
DRXhP+C3nqUtZT2jPTZMKO0m/Gt3yB2OlVeyuewCogwF8w0NQBL619M1iZJ8DTArwj2W7EQ6dY+w
Yb02rbecWHJKMoeW2f5DG49PYx/S6qbdajUas4KhHexsP3iDxq3R+7BhQgCdByx45yWaOHjmeGTk
E20OjGk7acLl7CYZexeBdjSmAORFJrAL5AM0wPZ1ELmbpgPdCGOE2lTQPDVeF+2iqJ4Qkg0fBpbc
sFilLcOtCU0DlymrIyGqj0IL/d00Gc/JaFE+pH8nrWRfD/N8nyC+KUuO3dFw5o3Rz+9R74MZ7uV9
AYVu3WCbcrRhWrRCnMvUQ6000H3xx24bBDGebM5S685tHnovZrjtW8Pns2vT0F4aJkS2Lma5C8B4
xYiqcyha9UNX48UrkmENNljBEettmNfBViPbZ2eg3wdDab67xlvA5goXIq2rRWFY85MV8avxo69Y
I5EB1uJxnIjkkt1QaOaMNq9dPbgGbVfYnmink/QwtDYdkjKo1477lmq+cbKxIDAguLb8mByOHf5i
TLnfBKX5MsjY2ZYDv9ioo4tTh51A3ID7whL0ZDy8Veuctu2Ul95d18PnbhlKWY5m9Z51rr0WmugO
+LNGWZpMCP8Scx4/Ub9bzoak3DP01LeNlqYtu86V7Rl0bXL3fiDNg2VD4+cJU5q/6UFzD33N+E0+
fwesjBn3c/oVZPFjwtA/7yaoBT1MbgcdGEaPA0qmzksrLHcJunZNrpuhB/iKYxvJK6NZuxAC1kqv
6AP7g0M3yXEPTV1kC62K6rNDcqEJi2eL9RUjTu7GckYw81OzE1GMsYUDQczBNSZKxNz6+KDXlMFn
C9e0M8r7QTTuHQtmuuV44V/aovh09fGYjGI4Gx4XFM8PfuWJxv8vIf4XMjoa0ZeGE4z6x1ytHBth
lGcYz2aTvORSY+C8iCnhiXGFU4WakD5kq1yvzh6Hgen0xY4M5MK3bGNrx/20jPqCgSXbo18wdQcP
2Mm6Y7oRQYZe0dJ71zxTdZm8fTTpYu336Ld832OKohnfI7crT4YbvvQTJC2fCCO5wWlZJbQCbJbl
S8Z2r/ZMi1dCRAR2fI0GYt++0wxvwmR8Qkj3ShCXXXjLt2pEtKwt+M1Lw5Pzzmri+bnU9ItX5+Nh
TAE4QCbMNxUFrDKZ8SPE/fgWVcaRCxopF2nF+6m6FCXaoikVFBaZCD44Hb8RAAmM3aoecV80ZzpB
ZlCknElTfwPJ+JQl9mdndvEu97JVh4vv3R6k6jIZOlhy/n7FNNx38P/PQcg8cgjvtLVRlTV2+cW1
xnmdXfE8mU9Z248HzFPFqjD9x75IkR158jWds18wl3zki4G75FjaznDtnWEJhdyLCLTZG6m7301J
6R94whtiAvCGVXIafOpGw95p5x4FMcMlE0Hi+7DB0FZNBC66lTVo/bXokxEbmX/2oqpfWv6YbHyj
zvceF2O4EjROEnGM8trfc6o2WYlMJ71QHihNak86H2icK+174rrpWtR6sZFl2i51RdwVWRhyPbbp
CpHDWoUz2gs3pSbUVZMDL6/wl7kjoz1JYrqx5EyY9TrCBdmgitoEHFU7OXMN7LUsPrHT29a93NWz
zzKDy4npuc5hjANWJ+95GZFlKqt33c+6k6luJr3+RDCxNsi+wcxa9mZKGZkPbZVXzGsLxg6pH5HU
ClCZY1pt15L5B9IK+LxmUOSbzEg+Uo0W3cwYLdeljMl/r3MWFSzClZVGcp84Dn6cmbMlKXcCC030
GsqXLvrdtB+TD2tW9xtiQG79FGIYvSbML0cWaiXp5hskm9gdIGYz2wFffJjwRVdOmJ5hSECURvVd
ELJwRninAUsRXW9OXZ+AAp5GDfZAeTQECRfptvKQlu5nxLgPdjL1N06z6lBTiKYIF4Rkw4XpjDuA
J7QbdCB3TpX9sBzyKcfUYqkDVb1LJb+MOTG4aM7mK/NK/aq17HZpaRoRw5aPijCXUtLYaglGV3Te
UTv2v02sEQaT8k0RvYl8NDZOTv+nAr2xHkqH4GZAmz62KQaxrgy2sWCdbVJTXXdmhZ2maH6h+w23
VmVDrmAaZcinbTxQlevs4ZgNJ89wpoMe5N6DOmRgCNsPY38dakb56zmlRu+0Jl2euV4FwbT3OdiI
gOIo9U2ylFQAr53ltKuI1S0UoPA4uiz1zTHYDJWTwfl2tc2kWMSMN62rqSguEhRK6jUPuts2l9yU
SjPIttro6B3P1pNndU+pg5ZQThX8CaOuiZG549bI6JIzFDXf4bhg0NOVFnwep904Tmktmo64i3Sr
L6gkIPQd0JNDzMuAP+krEaWrqjDNs+985GRsES6Z2dbN0fBEuODCsrqfcvPdtjgTtAOQ2KRPySpg
BPT00ANEykW67xgDh8MsVrgD0AHpuJC98Vzmhb7sJ/ejn2jBVDkagzk5h6RkeqM3SXF1FkEWTHPR
TsuTVRH717ToP52y2cGkShbdFBy1qvjRc0Fc9KU2/C9Xwk0r2Kyb5i4dvK9gKH8itFp2/A4k9DzF
5Ip7thsv0keJVX72sb3TwnYzhtYutv0ja9OzpotdEND0DFpoB8xLRDrGK9RUgEqOFouIzprvPPQ/
QC9wvwybNsbzh/hGA4/Zau2mZajeZmRUK3Hs6Rbdep2GgzHPW2HZV6sJ6jvPdb/sbl56YXs/NtUj
L9QyUJzryqwevNx54krb3sXxT8/C+y6bmtegQXjQkUqIuuCQ1sPGbOkHtlgJ74rOOOLOsusX9SKz
Sp8929+OE0W/ZLjWghZKbtPGEcZjaUjwrQJwBnAwWkpcaVV8aHIemEkh0uj+7ogqhghqFimqeYR1
hF3guOndGvLxXT2LtSerR4a5Xwf5EPrVhiP2qQ0vdqIzcEfDZQ4PtSV+HHFpLIuuLv9hbTVbg2gY
wsXDyPM2JiJUkNlLLVJGprw9G2oYpc2R1sazCbp2WYpH0rjVojfoUmkKBTLSqNcHYleoIBifC1Y5
arBFUevqA0KDMl8M7rB0pvjg4hoosV55UVggjaTz0ZpLth670BrpQeslLjHhb+zWoVocH3M4n78o
b8cq/FOkTM2MJmOQxvvYNG+DbO7HjmBy/dnI/pk2bkMUMjDMU6VV68kef2n+tJu9D/zMryBRaE7l
T0UXX4u0+WjEeNJYXcf5fB8R4RJjtK2a8sua9EtvmqQEWLAA50BqiiDUnR7RWj0hdrc2Wmi+gac+
OpO1TYxul/ePeTutOpY4LOhXXol+cLAmmGXuigT8k91n2+hcSS6uc1CttRxHGygjsGXFjh0Zhk4G
a1nfEhKOK49PQ9KuA3nRzBzeFUdKZbI81PH+ta5d05r3aaEyHY3sDasIO72DCA1/QV/fHgCSXntS
llpuXuqOrhw9Y6YdV12ZHqMJF4xB86UOr00+8Mtox8fcm568mSxgE++dtFsnrbm2O/s0FO0eqMFZ
r6ezNN0cvxIAS68+1W5Nzxq3ZxwvHc2+pzTw2hPUgZZFB9FGoyYs0LTxe5fqD/SGoU3kSxfOaWKL
q6N1JA/oOqKV73u6FZY4CK04MlBObHM88ZPeC67So41I1sg/6HactMk72YIMwvgkDRyrOtm+xtyH
83OrNxsJt4T1HbFb0k243SzLuPhO+EwofRe7CdEhH2QcR1pvkCWq1wnq0zv8YpsMXyv2tG1oiWVY
pN4iEATJouR2ymRyYI045B2/+tXxok80RE6QK6vMrzKk3epYjzlwtmkov3TLXk9at5R98+SZmyjN
zj7kK90NCD6z3cpzhILxQ1mkasP4zPf627CDB/S/H8S/fG/8cNv6JeQEN6fOqmydJ5k5320EaW02
vec+F8+60Xz7rfYVtjS1CVaUAaho379PDDSVw6/QBJCbQLtSB0toJ+9lUn22Hou3SJzylkm0nM5/
8FQ0Rnpn6XIjoUyMdXgUgKSqftAW44BuQJESVFT+obTAWhjTb3PgI+fW+msxKmuarVbA5bJyjbe2
9Z7z1F41mn8aWUwUlf02oEjknIYctT91qbWqsncAzJ+woJeBnz52ZbRKCPpNoqRv4hebjsimprNH
t7tHThgEBDSDvL7iPCHtcMaLA0gnzyOQn/VWb5luY2NhJZDH/eAxAamVCGMTmtOxA88SOePK7i6j
TxZh5lskLKMCHSaIxCwG6FmvUBFQQ9CaA4pdF6OVefZMViMUx4gaxmh2p/glrivvrsq6FpFl9C3N
cF334hynpDzZ8C7tbLTvJlZLddZvDQ9thujSa83ZNc8BZdg+hHeN1EmWvICkgEDk0fhGW0uNZHiY
mIO9q1PtSXLZxHJXHScJzlq31qXhvswVR/VEmLWI9bWEB1Mazqn1H6qkfkhtC7xBVbw3Vrl2E2af
nfkyC3Fnqlj7pF8HZC81+IvYkYAgy4fakjWFr4KdqZiwtxDuFGo0GDjENtS2VOTIfOG466hO6Akl
wrEacLK0zYdROg8A++fCOBVxds7bHJuSvjHaARWrds5tnHpGAzKarRFT0LYK/ZXPaOwOE+a1zkrA
N4QLlANYyuenJDceRTWSYZmOOFQhQ0G4gwTKAHiesCUq7dU0MvWuFnqIUjcl20DhbFtOJk4CAc6B
dDdkS6Jylune13n7Ri4fvhF7MIGBZrjAqn+L8rMWF4dEcMVl96fDiZ6GdCuBrGNeNLKOZbI4NBwj
FrPftR3sk0i+6X3yRDxSghjkHNGP7pHS44m+HB/7snlpWZ7LuPnwnPDIApiVFuMDjb0seufBlkG7
Uv9WoU/3EVWKYiJR08bag4kUxi2/JdStxLod+O4Qblk48VfJ5BKqwI/OjjYMut+NiVOhwdw4lyvT
n15RxRHKtTYdFwqjOIwm5hK9/glTByWUCXndnl9lXRxHa15ljJ13Vn9xHCabaq2aWOIzMBGFjAaM
9+rvVXfle+/0L77ZfuRNdqKDvYHYuenKFQ6gq1kljBTp1NSgmByL6TsT4e8YtWGrZ5+BC4tsliJd
+lZ3DVK2wmJGdBc05qDWiFgCrGVU8OqJXRRxAFb0VnAONfexwPNmoLTxksRlcLom9VuWj618nAlz
thMhEHjZJu14MgrNNhXgZ4x43VDJvmtCyHx2N8zroqI8KaFs8UBIDmFNQSVGuNmBrR2wHheDvWSD
/piIj8YezuxcWTDRL/Xc6SGbd65fPJZw2O7Sfn6TUI4IjlYbPcRr6RRnchPvLXP5d2PbLycLUVoz
7cfuJ6wLdQJ/yXpHLK1MMzlkGcawfD4bBnVTsHDM8yT1QQbUFTqvINfOrp4RGvgajnnqSCUabV9e
yqY/lhzL+8xmg56O9cKNe28vGEnR8lgn+AqLoy4nLMPwGEDqr8qSNVbC+ghu9O+sLaiBtea2wXu4
6rRAv585f4JKJBxaNGsB5fbSCp26HVYjRiQIcNds4ddphbDLB51z101oBkaDYRjIh96yb32XnTNR
OaNhmqc05WrwQuaymnDbOaTrmyh8YkfwNUciXdOUk7uup2QeZtbClYQ8LS+KjyACCarV4ilx/Etg
1OYGyNvFGcS5kcxH+5b2UvsZuPMwfJq18SKCArM1wX2shc3SGjttGbW12CZVOm6yrCTNZhqsmwv/
Lk5gFrjkTx1DeoxDNS8d0OClPrmvZhnAPyjGneS6JYXzhk6J5Q9bPbByjAaAvFmJmlEKvVvISple
YQIpf846D/VsAaOdfYBZYD6oJE4ScJ113fAbiqc1Zfb2BAfU9ZdYIncy6K3nMvtFk+FTDidBa70T
7rOs1LBR7G0Llz9hHqx0kxwdyDB2yBsrtsmjuZhuHNXDCX024wUKdIoG6cIl/LMLy+QzqnI+wejz
bANUL6kVsUszaLhJXu+srCYYhzmoDcrpPoGcxF8DjorfEEINkuDDHlieMkkcL7RG2pvIZc85cihZ
qTDvSqcnf9TT7rWJVpm9kx+AgD5mXfaT9PO2whm09h2+Pem0XNScSyTH37nncbl7zcuSHQAZ1sx6
1hLxUkamDnlUe8QlONxJSVuk9aC1TAZjHlnpEZT2sLSFDsWNgoCrdNdRysEm54EhDy5PeRct2alG
uKmGTF6SxHoajfIlIk8tLpIxG+zuZzIzMDY4ZG2ETCxWhvfJ8L5nsXG8fOtkUX1XasHE6n83l9kP
mP5lNid3nUF6fbIBcqZj8VINRHU1e9p1pjhUbf3FJe6oD3AFDZ0drpADUfdGHhXFY7B+GRvfFJfZ
q75ys1l2HugdCsscFmGySYPmyv46ZweVvXSuKh1WEJf9iPCZYWGFoR+WWVF8V2lwBlkk2NvMw5OM
+kCP8DaFFsk4RmT4AOe+uRtpOgBv2gyj+9TDGwkUJxI43czklXDsnRMaz4GSz5uaseOSbeNdiU8D
E5cMTbdbtPMsE8ZvtlW0rrrs00kLQKn4O4eMML2eFu+GD9hqHpaDblxxj37rQ74AHcAMhPVlyumY
BClrrQIUzGhvU294sWI2JS5DAnPzrA9cfXz5SytfEe5Eu4ArbwP8YyH4JFOSRuZHwW7N0Ri1IXVZ
GzgTu4s6TfZosEFGEbRLTO3LDXXSZQwwyWJBEYSE5XiiyfXqUC28m53xJ4okcyVoErwrPZRlrQdr
XZMMgc7yMRyzJwAEZyMA6JdED2WXHRCJVfdDqzMYpuGSc8lRUq8uVibTY5Xm7KdypBXiyB3F6W+n
DbbpGO7ZJeEHJl0NwYlPgnkk2fMZsr5fiMBmqmTYwOxehyr9BO1zdIYfSFbvdtC+6bp9bjUJXiTP
HkNgOk7yPRU/IfB7u2DdKFrK6a59cHPjqPkOUxZMBFkzOfOpO0nD9/lBpi28v09D6ONdM7n6HVr1
ZaXD7XV677GJo4Vwq09rZKvlA0c1KdfTj8FoL4djCExlkcvm4OvGuMmr6keL5R6S/FrO5kmU0UPc
uu8+BtLAyTaznZHwKmOCYgOLEZifo5ZfPE3gJZbtS1jTUkz6Tf0c5iO8MwTHvoy2zkz2rxvLH0bT
d8ZYXPqCaQijpSsrGIZrDaLIfmPRpcApIpwmgjrp9vvbzU1y9/ddTTnv/vHYP+7+4223d/z5B2Jc
w5NF6yn3WIo6j3FSGmt95lco6979IxD1VfatoFdAi3m+wu/CH6iylzeL2z9il/+Lx8ab9y+gLAJo
N/3jU5yi2VkSCyAEeRtLVrCJWw70dtd33Xbnzs9S7/r2cLPkZXrJP+CN8JLsCPGAHlRMOMZKV3gb
4hZj7s2r25cVTrf0r9Hu1jgD7BjXgRdzUr7NiN9ubqnUP1+RRS1xGW+tzG83eoVdnbDfXyLGP1/e
tIc3R2M1EZsfKFm4FVPYtxDiGJb/GUK8PXaLI96ecL2QaN/fGcVGpRVdEPwLrhfDohQwwKhZ8mBV
vIixZ8jDj6s9HTTgE8LkwqYPJAz+OwDydvfvx3Kt1nZ+9+VV/QWl7zde6mrnwJ2E7pDeeyHlOBcm
5azglJbCVNoKWBkrdKXYwqZiK6qIljqnOIW4hCD7kyroZa5uYMbvyKXWh0qhMX0YmRM5VCbCwGbm
CqCZKpRmCFOzV3BNKaatwVCuUNjNVDJZBCFmXBR8fkbogUbIRVDBOsuRuRqwQvueTUCigJ6uQnua
CvI5K9xn6Oy0LP2tQ5m0FA7UV2BQD0Kop1ChpoKGRoRz9an+kgon2iuwKDvGRIFGG4UcbUXtc0Z1
DnQZyjuK86sSPqmrQKWjQpbOCl6qpfwxyz9AU9CmuoKchgp3WsI9dRQAVWQmIPJBf7AUHLWHkmoo
XOoMN7VSAFXW4XfPjoKq6jDdQoVZ7U2AqxPk1cQFwRrAYp2VoUvBWXlLd8rhteZwW6UCuHJgX2KF
dHUV3BVVFisgaxlAfTUU/tWDA9uYAGELyLCJQsSivmwVMjZR8FihMLKGAsr2EWjZwW8+QU0nXGbB
zmoNANo5xhgIkLZXaFqP6mKiYLWtw1/FVgBbS6FsUwW1jRTeVtee6C6NR1uBb6MbApdyW6GguL3C
47I/d48ZFekjNdJdCEPXDIHpUmKDSoxUSv9tUSKYFXTXUfjdQoF4qeS1y4kLE0tVKL2pAvZSB8hX
BgxfYFzTyQBTNSm8b6y+E3pPGt05ljeGwgAHCgg8KjRwqSDBvsIFmwovnEIQ5nqnbynTPbEAWemK
T6uyg+h7FY749iqYVUzDKDDx7bE/T9+esRXCeFQwY+8wx9tCAY5zSMcWxOOO2ecyr1m7JuWjYBA/
gY2MJWCfwEpGDw4Z/9OprR+9S55QyyG2Rmlu1YdhBBChkMutMF5KBWHW/OrDVVhmQwGa6/k6KGBz
DrlZQHC2FcrZcJBr0IDZau6iroHawnxuFPw5qYHlMd0RKyy0Cx8aZbkNu6h/FZCj+7RtlpluViS2
m5Wv8NKOAk27EKdrhZ6GmyQWhcJRC7jUPtcqbfQeBgWsniBX10YDWJORDjaz1liyBGvtlwHWtQfz
eoB9LRUEW3eaC7Lmi25IIGa0tlmWMFYeKHj2oDDauDXOuXvEQULeYtkr2DZgs8cK+nbWUbYCDt+C
lQfNTfH7Fzg1KtJQu7uq2qDZY0BdAb01Zo0U4DuA9G0r5Het4N82FPBA4cAnuOAg1xrY48bOcC6B
Aof7sCzRUY2HIZ29Bfbht86xrmK+zgo6HkEfRxcKkFQByTPI5CaE8gpSuRYz81FpJ3jfIydCQXWF
scC6114DhTnHskBvl6S/tOfPIODjlPby6hliNSRX2z5xxn/yFTg9gaA+QVLXJuseXGi+6mCse7DW
q5aBMOMyQLmnSE7PovTaj4LER1o603pSwPZu/CkqAO6SDslFG4G6VwrvrsN5N8q1pbDvswLA2+zz
yICg3VNw+BxKfAItfoQar0OPTwFQdDTCxgJzXoOtbSiLamGMDC1YbHIsxfu2SJLbFTMiUTwcy/Dg
sopbxo1eMBae1isKFObCgmrvhuLLdQMbaAG1SwW+l4n/ODXxuI1s5qlkYRuHOvzsI8N87WwKLnaz
z12XsaxuZMwo1V4N7VSzPqtKEihC1t8ZDP6o7PclTH5DwfldhemX2cVncdabPTvjkKyYFhtwqZl4
LtlAa1EKupkrcNTMe7WUbCz9MNm07MybIECiCpBKGhBPzSeYSSr1VcFxY7Mt8+mQh99e4xQHtyiI
qrH5YfDeKs8j5YQ7c/K2rjPXW3a7wL+b6pnE1Fcvkp+k+7aU3KBXmgOg31vOu+KS88vKbYp6Sokw
KjlCgiXBU7oEANAutbO2XX/qdoFPgfJyqwwLk3IttEgXDGVfqB2ajzUA8WWaWva9/RkpU4PNjpI/
97lSDodAyRyQOjjK7oB3wlslCB8KZX6QygExKxuEr7wQAB13I0WPSBkjUvKHjGEG2C0sfBKlMksM
yjGRK9uEg3YiU/4JTfkrioD+jHSnlY+kwuyLTahl85M2JzvOSNEeK9HJViLHEMUF6NBsYeYFzr8y
6BcuqsCoxQQSZMXPqBwZjbJl+JzZKOk6x8QmolMG9zDcTiLEsMF5mcqYsm4UKvtlR8y3m/Kjm3R/
41TygbKsv7U844znGK9DdM1SrCOW8nr4CD7oWW+pDHmn0GWktGkrfcf4CkOyygziK0eIp2whJTRe
fIDD3kIk4iAUyZVZJM+dvY1qpFPOkaw7RyhIwrF/qske7EcuaL2ylEh0JbjzLlRZPDhFNdVnjCac
bcSmV5aTIDS+pDYOd7mhdgu181NSAb5jUTqsRrNdj7r/rbdkMvtOG1j/6L+CmvEry622ohDgZVsy
jnlGeSJgSx07tY7qmtEPFkuy9eVq8ozgoIU/ReMSr/MAPNEYMw8x1911OtJvSiPNO0ae7jEgrC2N
QeDQmAOxKvOYWTwb2HLaWtpWd5sOeC8MjLbQh70LqhfrAMXT5ghiHjVfCPm8Y7rCVswZnTEABmHS
r6zrtL1osPs1WKiW/VxlxTp3ErkEeINIAiQH0YMw3w8M+Gh2fPjziHp4lmoXED1ZFj9hoXfdIiAc
dnBkrcgTVTOuO1m//rlL5mQjBei8KRjEmk02zUW1+APSOaYp4ln1lUMRedvbyWpCJb+PM/jHlBX4
cpYUnPMszJdWYbwUM1Mft8dvN24flOuk6N641271ISKjoWeHRs0nReqrmKlVB8fSbqKeykew2Okg
rA5V0yhVivTVPDpb+9Zh6td0nWpldpO4c236wu44f0x5VHDaqpnvl/khKtwE/YV5X/HTH6S6qbVg
WEe29np7KI0Q2JIswfXa2iLdDU0e72qG9ZzG9LdgotamazaH200/BEw1VjbKE7/bmk6jLV1cLczf
Jvp+yIQNuoKBn2w0KVX1CUA2G+GOO5EH1IhhFbwgSfJh2c5hdcj6rjyQLWH4lFMgx3X+ZYQweYo0
3Xaxd+rkSHMxH8mKKNNlqgNYJe6oLztJVCCPOXxsnSReHI7xwQrLmO8x+cW2leOBFOlhYHuiLK81
5B8FWhgpmDiM/1RiYuzSqKpDq3ckOipzY1gW/rrZT+tDX8H6oLrgU3ns6oM5Dt6mbMFrJ6yOOky+
h8JuGKFsQnV2CWmE3B50Eybq9Y4ieOwX7NxdufIKYPHuFB1ST1Dbuf2HMRW32t6XAPIPvfolhCMN
A/L9xxpw1k7G+vL2vSeUnxh15qdoY66tXaKYEZM8F0EeP8ieT5ohf5mIxnc+Pd/MjJkNwnTXlvq4
1uvhEAkBkKBiPaPN3bnN+QZifXwzacEva0/eV0WDs0nvHXXZ/qgdKmANUzEkUljOTabzyS96DfYx
O9LWrpaety7JCYWaTVLKo5rkjABYghA9zIBJOaQPH0s9XosHcQUmRc/Przdx5HxYPYPuOUFoTW/W
eUXksp+B25kNBXM3SX7//z3FoAv9fxpiQFLZpP99huH2jv8DPjX9f/kMEuCodC1dOEpE+WeEwXDN
fwmmG3TftE0WDY7/b+6pa/zLEsgahSs8mzikDXn1L+6pzVM2gw+eZVmu0E1L/L+MNFguP8t/YE/V
92OYhi0Mx4C8qnv/xJ56bj/leaeLn7lpf8txCu+j2YY/02WwHaQxf8YAoFKjTb5plZh3TmRYDzJp
kp3huv2mlOViBF73EEb9vOq6nC6ubZePzIo1D11MLNvLqsfbTdi16A0zAodROFWPYV0JOrjexXUN
Rh/aHg4BSWeqUeodcBOnPW1KUvpzmLFBzaq1Ffcwo4m0MSV3/PvGZbF99KKWmOUUa9CthjqnafV/
v+b2GHVz7Z594+3O7a2FGbxIN+/WApD+solq4y1zyRnXsvsx0vEwGV33PsmxoFtoO6csTLN9qluk
UO02fhR6zy7CpW3nzvSFC72Ux9wM6qOgurkNyuD574duj99u/n6sJlrHZ9rHK8ebtNhp7ofuQbOo
Fi0ydWYp1E2ThoQ71VccadnW54rxz8c9k1P0UFZq16tefbv5c7/kWljf3d4Qe8NOZgNUo9vryfeo
dxW0WgrbguIkYYPJsmkewoHuq5i0iEWGyBEDdEBAorTPD+kUUsv+55dBnOcHUWnZjry1aqIWHniC
Ih+Pt6/moQRh5TVNclDP3p5o6zLcFHbrrfUE4q5MZf0ez1xMg75nVtwPvTcYFmHuV+9+UIWbkYAQ
F7TxxHobFcTkVu+GEYPakqI5eEknXgyzJNxe1e+j6RTUo2S4vr1siPUHmsHW1U2c4T/eXoeU8TUL
NGXldra7ZAw0hjVUX/7cDeJUnJxAY74/AMnmFDr9QeGdHceEud2Rd+3HWlvWQI3PrlH6Z1vdADI+
RJ0hDn8/3kVFsGdH9HB76HbTzbN/FlnaL+N8+OvfiHyYLGU45sSoE0K/6qbX7f5+znuQDiPH1z+e
uL3k78caEk3Q+5pyxRgHMXELVJ3R1K+3e90sWpKQ6ol/3o+0jKeQfAB/ynKX3JpgvfjvVxYyV2Dw
3vzrnbdnYnJPQR1iP23j9nq70bOWtKLmnvKia69dZbQHWcQPNRq675661oRe8tOqYvrBlR8+T01u
oQB3zbNZRaDHRiM/BMlAy4i1wsYu/e4Q6pU2PEdtF8hVYObaKWJHeafVk7Ed+ym+/LnJCjB9QO//
4yH1pObVNqPmob/6+4m49+PLtzmO0V/vVS/MkyZYJSR/UJLSFaqZvlglhv/U8wNdbzfC5O/cORHU
nX8/FgfwdYimHHPqRVcpso79ifbnTUGchDtMeiw0le3V7+biPiWbq+7EyRz3fx7/82U0MVUz+RUs
EAlN6vaiQb2SrgsYCxEF42qyoEfJRo+olYY53RlBboHzXkey6NSqx+3Q4PHAo9APPl1s/ryum4O/
ns+x/Vq5sZ/6SEU+hH4lfzZdsXmrr//cDGZFtn76L8LOa7ltZWu3T4QqxAZwLsUcJJJKlnyDclrI
OePpz0DT27S1/a9d5erqBFBmQHfP+YU5PBRr177J5ukYe9Uxn7sGP82OYCTebhdBU8Di88+betcb
5H53wkHQ4GMMsrODh8yk6qTzJ1rXrrit11GPvI1sJlqdnd0R8Nuvubd+ayQNnsJuWxj8pvfphMjH
ZHbefR/pLvlHK/0Gm0PhzPlVbUS5VNo0JsSUMMH6uSr87wkQ3vKCXdZv+4HzVUP8D4th9eMi66qu
oWsC41ZhmYb+cZHNa6HlTT1ZP4Rrt2iVmOpxMCrtqFtuJ9Z2YokNKJcXRdew6EnNgthpOOWbYn7P
yV0ux0G3TvBZ1Eets/DTGjPCZvOg7At8DRUp/G/3Ux9a91oa7VKzioGBR9HXZLLw9wL7VUz+l1jn
G5p05YBQfraWLVn03S4Rbfp8bRThUQ2m8NwEPaJtMAPJGrktYWMuLlL4ZllWVTvZVAl41AKVPjua
Ha8SS9kb06iAAVPxVknKsx+k0XdNDd9QJdBeAPwY6wyDwDUJ4GMaINJZ9JF6DiMToHMCicKrOzgV
6Uwu8VRsWLMCtA6655sxIdcWtTpxeRCKZB8781FpKdCG7+54anm7cYjmZpeghe4fZUtOc+qkXCYF
Lz3Wtvl4nbZrtTC+C3QjPedkJAj9Rgq29aH9YtkqvBq/+woASCP16QK6Kqvp0Lo+lj7pkH/1HgDE
tistre3lBBlwuDSxePj3L42us/37Y2fGWd/VLNu0HEsYIMZm2+rfuKZ2pA9ADSv/e2+r2jLpqpi8
qjZdDFTFIh0cZdm5w93UlGfhjOkaNhnRsmhIn9UiRUGS3Npd70fDAQdmvgGT6R14nigH9qKIKqZg
7sq8I0bwa0DWZJ+cJ5sf+m7Xfhj42+RbHztMpAEHe5eEerYqQtO6L8xY2UHY9TYxOfMz6SVnEUDB
ehvt9sk1evOfimB2URv+tzZINQC0PqGtPoiNvWXXxr6vVAdc2dwO2CIQ7J17r1XZKxoLwcsgPF6n
zxNlPy5r8HFQpD/2kYi2pa7WuwJU3smNkO5NY8N9c/LmNGq59yNUMgh1ZbFLXZEuSJWoD4neotEZ
dTUqqinNBvETLIioDkl5igoR7+U82TV6szE4kLclX/mUpcH6OpSxe2wMfmtTngarOu+MlRep8QW2
RXxRi0alj11BZebxxeiU+OKYAaKZoV2iZUefnGeSjdumDgp0simL3ikVyDDj262LXF96b0/GzuAt
X+pVr295lQiV3Nh4iaFipYMQB1mYRtmvvEQjDTOv+7cBWZN9ddhyZvzbcAvfF/JqoJCt+88NZa3R
gWQgUGJ8mZK+OgrXh1k7aA9wYaxXO0Es0/DDZ23y+6dgzFdpZCmPharksFcNH+mcQPsqbHPr+Y7+
yZ5SFOpAFux6P1CfWFy+yQl6nPwoLKt+IlBf7jC+VtfgNpRPuClszKLXvroeekkGPocnETvFkdUH
39J5INkA/934k44ri2mAovYmUiwjir+j0HN8MwMkVmvdf2BrHDyVXnMO80AlJyWCJy3HiJbEOxjk
eVAWnVKdx0pT72XrNqM0Qi6fr/p1DzlDzzLveo8mgq/T6ymZG69EO86JPQe26Fwlde7sFcP5szqc
cUBRNnZrBCsgcsqr1wXTkmMc5kGBo7yqhgGfy2E1kKOiGlCldpSnIM4UBGDbDSFT5bWD/7L5X4+t
P59atspCZ5nQ8FRLcwXn2j+fWl4QD6ESE8eNkdo+53qHmFTk1cjRBYcuBuF6Fz8ABaoQE/M7fCZt
/cXBCgNGhHIMEgDpi9AYVMgsSb6Wq5sT4/0NWz3Zh12Wu+DU+xEFVLSEAMr0V4WFb8P/838AwsPL
Jc9+X6rn0/jvD13+fOKKhF0EHEEeus68kv/20B0TqGqAWbzvSh/dl7hhvA5oZLaJY7zVRtHust53
QCwY5luEt85d15UcKDgwP5d5ugPjb74ZeDNuQ6DUK9n02vx7YtTV2XAU5WJb/tP1ajLUa7MJ0Nie
7008/1KDEgxbpEA+hwMS6z6eoQdMikeAo3P12m7sn7XYKiGZWsVYH5q8VVb5mHU4+ORRdwrcFswq
xPKotfgjzHaHjw0AuaGLnUOY2Pa1IAPQ40A6t/vIKZdToSNzmiqI8c6rn+n5qxC895upBfV6IAO2
c/OieuI39F1OgNNFKFNVnMdpSuydl1do3Q1u/Z5YDvK3bvylrvGqigcecRhA6S+Tq6rrrC6MFSGt
35vmiGxxZChPqW3695EWBveyJosA6Zw7fGVgKPw5EE7Ej//92yuQp/j48XPmNVRWHsNG6WEe/+3j
1wyfFMIQie9d7VTiwQrbO78T1f2QqicEYMZHw20ocFFZBiGugtbclAOJ0qwiXYzXaX7de+iAzUpl
PeF9DRW7OwWn2Qt+F94lJueCMHCKEYzjXcwJ+OyoFfHG8uFDdkmOsKKa9cYMUQpBv3OFnDj5/iee
r9ZBXiH7BfKN3FV2wPlDaJq7ypa8Qt411QLkOH/dJRjhmEUWxjNyXog9Rkn42DCIeGpxE5uLa3Vu
y5oseqzH9r1g/38nq200LdXKwOM+jrP1v38Kmv7fHwOBL1Nz0bHQHYPw2Z8fgx5mSVyElg4WD92C
0CvjU1oljy4eAnsbXPBJFt2oxacoNJDFLZxiLfvkXFmrGttY9UDnFh8GhrJvdiRN3z70j0OFVmn/
9KE7nl9d96NjkxMlvt1fTquVCMf6xMAa49efda0ZXbyq24ZI7J8DtZJNYP5Sfjp/DmQ1xCKf882t
//ZiioYJdYZUsRyU/SFem/jMVskmhVDJ1h9ZtqkBpYEy2Nz+WJUTPKEx4WP1t7mBkZfwsD7ebG43
SqEsRaGgV12BmxdYQN7LGhwh3WyBc0TtUzj4TwYmBccyR14UGlVOIrIZuzs9Dxw8kRkRhCGPsgmL
plg3PcC/OCL16ipB/1LrGqaMtf9IBGp4sHNQdrYyqe9Jivi01sUawGgnewY0cpD9HKajdd84xTYN
Qu1dx/1P76o3QZRqV2gVqY/56r/cVcvKafnvX1xd/Pfy4QLnVR1h6awhPM/+/OJGea7Ffaen3wl6
8AkLb0C6sNWd+7iHguhV8UG24B/CXQx0lDqJuKLEOU/5baSPtoOXlNeuZlRJOJi6AxfTNXvUwv8z
Gc6ee51TF3F6HDHBbAKv3agw3e/0uN2E4McftKl3Lq5w2P+gpOfamXuRXVmT1aCbY1yjM8e56HNR
TAIQdYSYheyT88BptQsVT9aN7OsT/5CyHmO1miFWqfXWQdZuhewTQZBhZOIjlDHPs3VsNa7Vv133
27AV9+NWcTnMhp758f7/58vdXr2sWRJHsfzbVHxh7X3Ce3SY1EE55namHGUtDOvXLraUzYf+YZ52
6wMgU5GWNuetCXHk2/Uf5vVkqRdVL6zlhwGY22jfyBsi29AuHf5aDGh+dco7CkJkW5c4WtBa5gEm
Bu6sRNwPk3vw67iq1wopQGKMFM4Qh0BCgaRf592uIPp28Tx13Ny6bpfJewbmJvSeiO6q4PeydqUq
Tf/a6Na7MYe+Y9gYDXGGL2JmjhNEKDcekcszIg2rSjjlZ2d0pmVC8vKe9L19DGrMFhTTE+8ugRp5
7AfZXYC0UJMnMo3x1i6jZptFwbJPSu+keyRqHbt4RQvEPxVJ8556efka+XFxbMtuJOZKsyWvtktj
1FCvc9NW31TtFCEDw2gPNtg+YgQ+GzW0/dkYYDGMKjIo5LDCJyA/yG7aif1ddd9BstVE1EGHe0oI
wq+cnF0XYQRQxca8orfTYwFZFPZJpWxlH3Iu03kMnesFsotgf7vOgpKUuB9hJD7fyfONi1vkwb2c
0Q05/0FCXCvfK/uFcCOixCOqlsvrE2+whtkenSjQqJUc5XkeykKO3p6Mt4GYtcXSiUvfunp5k9sD
9fZKtz45m0Ttz9t7W6Dn8xLuTxPreOMCgpLr+rU9j4waZtC+5t3fum7Lv/aX3YCcd9scfLjd7Vre
AtAask2qPvgfmwUDC8A/t2yWIRxLswwbnB579w+PXEWDgYQ7KdrOhgJKIEeYuAjjbhunTnF3bbth
EJzr0qzvhqjJt9dOp3SK+2GCTIuOqYN2tRGcJxXE8Ijd0FJe0gA7XVS4caL20Een0kxnEyF9RNxA
RCfZJwuRuGJTh9CZ5IA1j9qwCDcdcGMId/++yhjz7ufmVIgWmsXhSsz/0LcjszgvQr9tUo0qqSs3
iutvZuXvdJydjknh6eu2jH4MlTupa6usi+O16rufmkKx96wN6jdf8Z5z1q1XLTDUlTdY7qF2QXKw
pQf1VeUINcRlcLBbDX3YWnT302C4zyLV12GgOm8ZuOlth9oahseB+9aY7ZfCq8UZoFMC5dx/J6x/
+ff/65wD/fh/1Sz03xy2g6r2X66Mmhs7+qCr2TcRDeaiwpUTapp3N8WBwIOElqrCvc2IXCwSZUT7
IBX5xdf4aOXoTEbfJ3pawTy1zXVc4gwSe5N3GMYStv5cK4z+1AF9gRZCi4wn8sOyKgtrrIFqjeAm
UIIiKSG8fal01aGJG3XT5U1zCkIEmm2iEM9OUPqL1i1wSa2yABUGR+F1rdA/+kg/AMK0lIOsyb7J
1KNda3ugkBn8ME3ObeOO3L0cVqr5XmHYPfhjWL6w7bTWthNm6ykqlddmTNGSM70a0V6apqF9UhTX
OsmWCjplmJpXd1CNc1tOF3ag0fbfPybtYxqZ76TLF5INEX6dpq59DFZ6iqYORWUpaDtZxabNlM9G
0mUXWYCaS0jQRGf+TJewTpiq96GabdtRZJcQvuqlav30FEMyddHN8RfIlokz2g1d2M1ElvYL9Hbv
JO+lzXd1zJZUAlDZ22tYIZ+pwxZT3k/2w694AXW2bGJ9urQFLq9x6bmAU0AYgpOY1okn9MckSoNF
2Hf9l77RtmmSm/84Sb/JEuF80XsExHzL9Z/GaGrAJmfeQY3tZtWB0IH/lz/c0kHmVPKnGhrGKLcU
USUeXdcyjjJFNLoZQBat/OtFYQsHcxFygT1fIO+hOEN7P79KEyRasijG+PdXsJTyHALsWBRl3jym
qPGC9a4ewlhtHmUXPwqstQIDmZB5hta5OaoYiT/ky3K0xdH0qh9ZXOTn3gjdy2A4Tz2/qrdKYOLb
Dqz3mdeKtzJoUThzo6chDZJT1QP6LOb+Lh3ClTk6yS7zxhE7piQEkJPnB3NM1qLplftbEajiZ7Nq
hhcv7oixPwV6ZxyIY/8sdM80DgkiFyXYuNrcJVaylH1yygjQCgH2QNvEKrGCKsrbT/q3yu6MT2oD
yzgtVRLXc1OBSY442ijWogqNTxVbgru+y/yHn9fkKNc8an4gNkEflA+OUZqLhP/Gt1rcT2qhfg5T
VFaE0h27qs2fBPZckxpln8vRGpdWqJh7u2/GF8AP25Scy2eD7MtKMeJ0l7dhiH4SIfl5fhpoNr/O
wmRLSRNRj/ni9wyHvC2B3HbxP36Bmq5+XAn51dmWXANdR3e0j4cPy++LKm2r/KtTc4YzCkectLko
J5QGm1RFNG1u9m1RkUxU9W3lsE7c5gVO0R8QZzyWvdHgIY1FQ2sPcO3H1v3U4cASdfr0BcpqDRPN
8Y9mjnSOMWY7HwDoObMEC1ImdnYQ1mfZ1ZiRu+msGuDtrz45YE2CH3DS3XseV5aVC1kxhSNkqTqH
wdQAdkG6oD9oASA7qwNHIpu+Dy2eNX3sD9eq7BWi1r3FbxNktSjI+UTRsJOtZr7bdfZ8tYvo8x2s
OXHoEKG4MxWveEIFJNzWscPOYczUR39mT86YQAj19riO6jw4ysJj4nEsMlTqQkSMbn2y5syj/2ef
EffxwRPPt1lyKjmyEVWezoUMUaPwULQ2Dg6lisx/gugGdF19Z83HM28+vAnkpmpPA6Iyd412kp8U
CA/G3JJddYdPHokJcKG6F511u2fZ5yBq5PX4XqIlv4XCCOa/EON7EAZYdnnls5fEJmk/BPLkND4Y
VFecGKJi5hmPXWU+yn7QMP2qGsFjy6bOmS6a0ncrwrwGJyo3QqgosqCRdsgKPjdz0eEcBbrn6doT
pFCNkgFbWFFZpzhLi0NgNSD42oqPgAKOG2ZNQR/tJ01UTwBo1X0VQV2To8GEBXihjgUWe5q1HCM/
fACmUu3rIck3TRbjSDCp7h1HdO9rX+IZ1ZjeDzCYn8hpV5/6Gha5Ol9UBmj2Cdjn68QPkZTUq5ij
oazaMIlAus6FQh5+IauG6nmbIoKjQQy7NJa6ZTpkodDdMJtY3RR+Vt85SrqVuZ2sI+NogXPayMSP
mmb9DgDM3gGV84lNRLIYJje5xwR9eiKE+5DNoQvfy7Cib5QB3r0D+XKY7HNgNu5Rs5SdbJVFbp9l
zVFxFFFz8eAkIVkJyGexOnrTnXzmOuHYbRs9fJfPXUhUGKTJAdlOp2E5jWCBPzyfQ8t47GEZI9EQ
FqxRsJ4DN+8vdh7lS7/Sw5fEJdHbxGnwbubiu42377chH/edg74+4oQXJZ6Qg4xpiAZXelk4pUiP
mMmvVLuzUEqcBxTF8h7yTHsLJ4NkthxQWhftnrLbuBlaId44UTipdpRN8PdTC7aBdlWLelvaxfk6
b+66jso2Pw/1eomcx1fsLG811MkJTbN8qQWRiVqZ2j3JQmOjD+zrUeRkoDw8WZc94iMbOebnQX5f
aN2LbOGg2z2VVfQVhUt1oRkEPQvH8k6ycMsIOVFgKKtbXyti5dR77tpPa3G89duxPZ9aux+8knLS
1ZIzJ89y9DUGC+2zuVNOVlHW21VR9hDbeYOsVpe8jYa7bayU3BdB5XPbRl9ldxSaMSK1TbuWzY4v
OiIMQXgSmefAIVGWsr9x7HxPFj1e6pqTvMVDgPZejFmmo/kcdEWufc4VfBQRIzKPGUYB5yLDj4cI
avXFi0nDA9/xL2CfgC0YPdZhQwf/YuzC5eApzUEWsS7QnLu1B6i7C78v8QSc56Ry2I+K9hALvTlo
eKLu2kRXVmWkZGfbVcDbQ9T4juK9PTTwmUm3Q+wN21Me1YLMassaFif265AOFzkz1NXXqHedFwvq
4FpJvGTvBuqHe/kO7JtYFGdsFbUDtGq7XMuqOcQIC8jqgGFfUbT+TjUd7SC6b/CnoeW7AjqfL8oX
xH2RAkpwVO84NL6oXtiselaQNdvW6gWxLN7IoNZWctRNe9Z9z8JEeB61nSrewRdB8HNu1qgU7E1t
UJDWoYkRenZEn49jx9xEYnVpJ6Z49LH/IDTXBT9cRHpar0c1WkUYglyI/TnyUHsI0aJ5mupaWaGZ
6/Hb6PK9grzWttcWmPFqSWw/lGMRrHo315/NrNFg9RXjl7pRD21lKJ9j3dyREvOf4QI758kYV5w+
o3qRK/G7J+r0Xlei4DlXww6RHdNHA8DMdqRgx0NuscKM6VEWGvm+a002W81Oj/1c3KYoHkI9mpUR
/Gr8ca1l0UoF3nmQBZFvpKyCiFRX4wgSWqmjbBR8R7YGAYOTLHIXwHuXNV9uXbI2KXhPmGGO5Gaa
QjkyjfFzqrsngDjxcwOp/CD7/bk/UpWTEo9PQ1cZKBAbnHf92FsEY5A/EFDOH2QNVDiynN34c3Sc
m7JPjroJUJjeq6Y3sw6KhY45xAOiq/V9RcoLUda6/NpVGPsUIn0f/bZa13ra7ayi1J8Kw/+iT+yA
gYtuA7epIIBGFY6s1HTifUsO2WJBrIzPSXHolCOOQJ2x9q2KxzF9twF58VgjDGbYY7aRA7LvegdL
D59stmgbU6+PiCEsQOiGJ/B15KxLB8mGuTnWPvzPuekRqr8TCoz8avD2+VSNh6boSyJCdnyeEIsi
Aq3yp3NcvhPt0J7rBgEdVB3wcAsj4yVzrJKYZGqhyv1HU6lEv/ZGwnrpF8/J+RKXqfGs6nn43hkm
TlhIA1/MJhHroWzMQ56ocOTbMcS2US0uwDUMiHOCAHgY5Bt+ucmpc83XLMzUnTG3ZFeY+ckpsXG/
xvu4WmcWqXDeFoZT9J9Wjja/sVV57xQieNT6bkIL0J4pM2B70QMATibaZy3s7GOhJjnUpLJ7b+xZ
tbMNh/tQF9NTo5v3buq07wiLpOsh1AGPzJeD38HkMosupRJtZOKeAIWzl3l7WdizSbOsyQHEjMnl
3+aYiRcsMws3KqU1n3QzWndJ13xK+H0eUuBWyJMF+KsZaF/i9+pcR/nsNLgAvX2UoyqKvJmROs+I
GHjnrATXF43qfa56EVCs3EMfq579jclfzy3ZJYssex8HYZwQPvHOEyRSRErcM5oTIY64ab7zyrp+
1Wd6WpNW9kE2E3340oy99SBbmadjVlRGj7LlKCvfHtonNZ113UpU2QohjvXYC6inToEX6FyVbVmE
/eDdlRWeobeJcuBDs7WxdffgOHzo/9vcv92zKcmBqn0bsA9JrFOr++HWqEKUHAmsxNjpznbUZpSu
1PjTKFrxven4WZkGip0E005lmCjvtWtBOjYMH910vq1dr46HMSmIvGPdtNZGNd56A3HuQctQZClI
x1c8RT6jy3ZCsKZAF4X+MAh/9mdacrLYDj3q3ZcmDYNziYD3XVEM1dfGKh/saPBfLQ+1HjPjDFaP
zvhaEX+QExSBXmmomcMpHCPtKKa24Pfh118zZF8GsGmfU0Vg4Ro5+V4Lkv5RDKjtyEvRaPqOblzx
NPi1sTNbG4tAvuPvE87WcoJR4bk3NFNBMtK0HwoDUDXaTNXXHmPYIA9RoenIGSkRWHCJApeFxH9L
qLis3QY+zPvQlJPLEDamM5NVbreStQ/3u72GPpOqIn3Cnk6o8drKx2FblwgJO9Ua4nz8uRYGENiE
jynSnPgzQR5UQ+2RWKgxgeEoS4y8mZbmzREd8f4ZzY1wnxkY4obNWB2G3sa+b6Yy3Zrd3Bc7SssG
Z67K9nXir0tufUUOty+PK2/5t8lBU+E2ZYWAynL81WODb4Huas9tHX0LCiu7N+dWNTqoffbWtG0U
z7hTQpas4C5vsN2VASXeHmtpidD7LeTkwLIqQxFcg0wO+mOcRsNP1wjS7YJrO1L8Qz1PVpGhW/KT
DvZKpy7I8MH/D/XpZ23uU8yo/Mc0igUgCPeICDnHkrmQzVuBYLl5aLQft54Ps7C2txaI6ffA3Nq7
osrrx3jGxo1giYDzNe1eNjVk99hcxqg0wU54hrCagbtS3qOe8H5pTC6Wkgk6LVqsLhUIve9JWe1R
JhLfx8F+hdjcv2a+sFZmVeuHKLXVe2Tq1WUNQOgOsVJUkO0UhLYH8zwzhHISJip3shhM+ImIdKUb
oSX+WfY1St+cUFqVjTEyPRvGWNWvCdrta1wsM7yksMBV4x9asy9gK/7ThcGPUHXIbikxp4Jgmu4D
knH7aupxBXR6tNg4eS/Q7s6/JkPCDC5ij3RuCle8qTXmmW5mjadWACQ3BnOlhdU68FzcJ5Wp+Vp2
a4l4DkvHhpKOnJCYUX0atJwxn/KLqSSoKJiZ/rWZlFPQxN6L1oTmxlJN9q+w0l5Mx3us0e/7PNjW
y6Sm+aMdd9mjajtsFEoj2cimHFCqepvCyXiQXYqdkr0nEdgYnzgtg3vQiu9aXH+qUg+yi103a8P1
B+ze4unE0RCKbzhk38wcG6e4/J52JUlqV4sviaeUaJWhFeOSMH8OGjQu5JR6FBuj0fp3qBxiifCD
d5xc3Tn2LHfLtpuad6tLt/J1CYjzRWWP+lhYlVjVmdc/DGL6WeTAuw6p30Gn+E8/qpvo/XQRCP+S
Y9PiNvk2Z+xJF+Qjhpo4oFxCDwcONO2CV7Z6s8NdgBqobDoYHCQB/wnZnDR0FyMvmfayacUGUie1
6h4IpgWv1qwGXWpxhbg+t8KY442AtP3AoxT1ycl4KAa7PV9vRKLdT330JecLNdSXvL5JLy1KV9d1
OyWF1ceKdicXbdnX9hFZ00rc37pkPyC5viSa3Ah/x4Evah5NpIo3wDW/oFoHfBS1u3KXJ9M3gMPT
tlXr9JSX/FDK3CD5OmqoEsS1+30kyayPOaAVJIPREnfzz2FmZTCGS6QCvfkgqAC1FV6fHVyCF5tC
y5oLUXV1oQI4Rc7LgfGOYcgiLMFaF64VPcrCbZOdCmbp4doKa+K0QtkhZBRfJziKNW2MqGsXNmRa
v9X3ihUP97LwdKxH0ASjPbpv3RStp9r3XnPPDg49UlU4T0zua6iP+AtkdrDW56bbe/aCr5e7k6OV
kXwvIFQ/yEutBLUAlXAZgY/i0Uis6yQBUf9YGLiZy2tyXyTbLM38ldr4K89kazL1JnYK+ehq67Gw
y9XA0+nOiGpH41QY1sgo5LDS5FDu5tqdnG/IjyAdC23pJ6m+qNkInbTW6fAlTC+ylVt+c/qzX9X7
EcG9ea6eJL2cawR6fZ0GZvW3e8h+2TXgcXMkVPWSqynSbByGyGLpq64lh27rafgJzv+1P1Xh8Ys8
r3bu3P/nfNnfVXn+XPkcOYThHdoO3WtZ01Pg5XoCV0eJCZYPo4L1SznxYPq16bRMkhtTj9LP3OXY
jnuWX9nK2zdk+HZlUSoV6ZX+022P+Lctn95YP4paQyP2z/3kbW4b9xqx5xa9OfFG0KR/JwKOBa8V
uSt7biJUcSI+ykYoifR7vybVI/uNGNcAtZpY2/A6fO7Y51ecN3wdxbwgDSG54UWkpKryHuvKZwQE
rYvhGvFD6MJflv0C8XlE1LKCgJbbrfS8E/tedb09Xz0C3b94G7WGrl8Sj83Wn6kd7DeUs6eXfMtp
Se5HEanVeup1yLtzX2pb+mqKWoRYy24FGAUH2qGynqLELpaWW5Ub3l7riaC5ekCKBsO1QkGwe57y
64IBOCdH5QiIpqumz4NeI1Jkhxd9bsXIfy7yNHqOlH5CbNned2IibJc1g/eAjIoHzSg9DxaGquAc
9lmSNIcOT2X2D8099jTxSRb6fPCKLfvN6zH2kV3RfEAL5kIQ1FqA+IxJ0JicZycPp3LFH91llrca
btHD/bUpY4VmXNyHhUDPeo4cVpPOA9Vx0LspvQ2bIO9JFkA6PxmDKKEVoBE8xRrOzaZhr6q5iVCD
ezQL5bMZN3aFkEexZnc1nuXcPHRdBKhb5Xo3I5zjznaE3G9YKk+G3ulP07ehV9E0V8YcSrUZdjiG
9NbarVyxM6PXDHzOP6oHV8W1mjc/QDbDzsR3EdbmUodGT3YRSwurM8WDqkX1pcrM6qIF0OLnrizr
OI/PM5qhsR/koJw2dzmetofbgeSDhNBBB3aOtsiDahlq4ZNaqfmWDc0EuG4Gesjh68wSTfvlYGDo
+duVcpLl+9/jvkX5mbAa6iTGJTXN8W1CMG9D+KhbyyZ8gc8JD68zNijXWVpDTM1pgJ2HHBTngj0N
X8apAzj8qy/zs2BHhrSExtiYmCsn012HnnU0RGxL+zo8oJUVHGRTFhMaKaSVkHEtkSZCimieqCUK
lkSyimnZJBayKq9s1uQ3i21TC/RVgq5+9FE1gQ1nd9+BRlHRu69qogIGqIz61Hhtj/AIy5PXC6CF
nfKZ1ET3XY/0vRdrlxQ9sn3qp62/aTuLFDpqL1ebG2J1bKiwRzgbvdqv9CozXjoYDGliqWcrU42X
gRauEupZjvUwbuSYOs+cx4oq1q5j/32dHNNmDPSv60ykWu+6IMb2LcYhwhgyMmqj1+5AmfcbloHi
KTfQw8xnOJNAtcQkJhhhUdHim/G1Bxd1N7ZIv2N1kKNUVOYrDTzM55K9WTEZX1t//shVYhldF8YP
wEwRR5gHNCNYCI2jUNXzo6nqwNiHVsMXtLRZCud7J1GPsI0SvgZoGW70Xsu3KAoqR0BMiIr7prXH
Bs/a10n3szaIfItEXLA1cvQqrlNuo7J2uywwCxU+mRc9sF2/G0pDvOF3Mm6KGMHYwU28tyHV7oLM
TL+wTDUrXUvjveDx/MzbdBY8+FC5R9i9jKbu2asCwGlxq67dUemelSgeiJzXaGbMo51aw0ckHGFk
ttcQ9MI5pTViTILS7hmePIFg1ZywP/nPnWobvDpuP90z8xEUMqpD5cXtMXVdY4FwhrLAh5dmbfPh
z0XnCKO5k9XrxLkzVqJXjW/S5jZP1srJv4C2g2pfVK889ut/qjnmALPhO1ve7q4L3eS5ELY/K/kU
x3oI1YOJaC7amAOqd/Zw6ZCzuyAwzZYIoIDskoWFGqYe1O1JtohgD5frqLwgqNghdCqme7/uUbk8
vpNy2N/uEZrOiONM9Sq7Uh4lD1rRAxKaqcAA1O1DN9OFm7m4NVPF/xSqs8iPZBTLAXD9arM2Z/aw
bMuijr0YslK5kDf4eNff2lHoP5a66UBIt9KtBogY2xhFfTV1YBii0bD+8hvttZsdVVp3sPblpCW7
cQ6u+zpIpSAL83WSBelLYLvTJmmFtgxElrxEWanvRFDVi7FXkxckAoOjyPCKuTYDWEq6m7/IVqmA
3nXLqllI8ZEqQmRE1m6FEjqkSP4/Z+ex3LiureEnYhVzmCpnWbLl0BNWJzPnzKe/HyHv1j59w+BO
WMQCQEm2RAJr/UG0Q2pZ9n2kECcJ6xodqbzBPkdqXlzHQAvRq7tbUIXVDiOCaC6aoWnE+1RNjVkh
J/0t85FicHUEl0Sv1Uv2oe3R94xNo7t1gW0ckZT4mU6tlHTHKQyHV9FXF7F2doIcZSleJfJc7Wnw
/L3oi/XAuBSWhFAyfVmeW+AXURqYruKkPPHq9Lfo6rGXuSncjbwwGOZhhBJyor+IcenQzMKSjKh4
bavTcWrr7YXfVGg0NGZ6c7thGxmUKmELZLfRr9/kzKlOos/G+mymhj1WUlMnP/NknjhluBO9EuJb
C50V9UY0s5Y8Qdr38koPsS4vc3uf4hp+zP/zgGZkK3fKQYTHpszJUOvj17BQgT+FhMOi8QKUgMUY
9AYYM9YYv8RqeflqiomiX8wOG5xTXF9HzDdHnyE3O3nHcoCcE49sID1GrB20xu7nEsX0Re1qDv+q
KdgVpTvZvU+DbARxdRnduKBTx+PjMPaefJx0Xna2oSLVSkt0ing0kP+GB+6U627EEkYEUwUW++wx
iPx5sKzKZlrQSJ9tDrqNki9I3U6JFllvxgdx8D2A4e0d+yiOdlMn9y50wq/BYE16HH/GiFM8SbAF
4Y+dWUN/jqyhnauBl+8KPaxeg4Kne+8YHvkYmqVaXMdIDp9ES2/ixai1wzOrF7Ya2SHyCqQayiJb
uCoF8mCUtOmOpV/8IkKjLkjwDXWwZ0RgHqSW1mbZKtL5zs0Ti0q7J1M3u7eV0jn7qK8eEl3VL+I6
ds4DPNWexul6WRjUJ2NwgZzzEiIE4WrcDVH9KUL3+BijWeLr1Vy8CRFr7Qxab4t2v98iiqc4eIHq
0y4qGr3q7CHfG+mudqynDVc5HUQcT9SZr8jaUQzViw49bP5S99hjmJj1Z6yIJ/ZQHBSV732Dxts3
Fw8yrMvl9z6w6k3fOPUqhNsn4p5rju/Y0dUbQy6alaOjNM5CBaeUIuxQhi0QJUra9jrgmHz1lY1v
1/pFRFihqBvynNLMGh03nocpyquSbWDQ5FntFUNE/Ulh/3/vBRAE+SjwnbmY7CfR7xYo8cJshui1
6YttnybqRWviCGKhCXGFG4WSBPbN/y6CFfKDzyXKvmICpiHJJTPrvegzWe+fHWl4E30e6dqjqlZ4
p9aBerVb49Uby1+qm7UvYeGZz7m5wnfTqedc7iY5rnTUpz58Qa25HWX1RgxtbW1cI1ZScbOgNxld
5/DnOupQieuEEevVLoA6XCnqWZt2Rmi0Gc95qj0rYacdRcuTa3JBdd+h68tmyQnc8jSNF53ZNF6u
2D7953jyt91SdLraWJ6sQT9biQ9oKXbRwrZ7e2fmBjKQXa5feUjpV+QKENUanGxbl75xTRXVO08W
SKJTDPNRJ11UHun4xyyje84gq13EHDXXmvUYDcb8MQkTk6vtquFRzHGlzN7Z0wvr02v+9cKi6YXh
ISqDm2m2yrk0ygoTN999RS7l0ym18bevvWSSFsO8hnms2Or4UQdeA1pFA3zEY2ZVIFeJcptLYk1i
E5SBkLwE1lDPO8s2Xt082Xhpi/xDnzxX06H0OjgnEgiZNIuTZ8dmIaEGxkG0xAirwHnMcfR6K2Y5
bRIeygHHMN0yMi6Lyxqo5AakltVtYQPnMzXyo1Nr9+o2sdoziAjEx0pxDFzHOyryhxhxD0G9jE6i
XVBlAhkn75UpJOLmyOYkDYt+IWdNe860ii1IHBUfY6WVKJgrw66qNBdLrRc7UfMPZBLdTdfWzdII
IsxjsYxZkxKquIVK8rxw8vyaTQeUg+WZP/r5VsQ0RSHhyzYIodIrRLzs6pKEBd2BI47oE6NyhB4g
ZhRHo2u1szYdjBQzNPyaw5WIVUqknRGT0M6Wb13YuKi7R6jQGv0UKBe1Yl0wE9NzoOL84JM5v2go
Nb9GMzIO4iDZDqkucZq1uNrMMt0bFgm7IxwL/xlU9c3XcOq9BivQf5q+12x7KrNb3Q1/ct/43SPW
Q94TN1rF9XH2QCL7GcIvNmi4jXxPTWutqJr0abTOSvLk4sdgmtoMkxnjefAjZzlKlnkItUrZBegp
TbBq74LkAsZRHjgtbD/6yvrw48ReKaHRr5WpKVG8QyXJeLM119qGLWaIGU4/z5mPJAVOKdrGiCXt
zcEcFYqh8aT2afgyUl0V4Sryw73kI0Apmh4OmYukxa7u/5qk5VGK5RS2XT3J6Vzxf5i+oS7yutb4
NQze2Utx6qq1/J195Ycug6pp0fu8FoV7EOFSgZcwlCjkNkFcvKeYsM7yvjMpMPfBK5WY++xeVUkj
WknzFNvJrqcY80EqBgUPcEKrOB+8D23ARbsDkydxGz2Txi+Q1CGO2o2y4IcxJTc9/6MYMaw28nc/
VUwWGmO48DMUalE9UpbgLQ+ySwKlZcd4bBUVr4mpul1OSrVDq4VHkLPRC4+XvShzl4Hfrka7Ntai
OA6/bd5R5XmtQb3vh7z0FmKYBvsH3luZnnWUPC7DYLyLyxZZlKDR6QFlml6lWdqNW3xUMXpUWISF
S1FZb0f3g8p2R+6zqrijjrj4TiX2MZeChQE6YFsNP4xWDoeZog3PYeRriD3mfbb2VdtHWlmpD6NB
HSFqamct1+jrLZK6rU91C4WhD7s9yVVF4ZsnYllwrJGAzaaWobftivVwtMX+W9qXOTbCVZc4L0Ex
SGfDiQ+iFWn6+DJpnkxddts1e7yt6yltAZsIit4hK6nTBw38RRebAL5dmf+e2M7PvDWkX65bzSlW
4K9Rs9Cxu3L4CdM6Ro6iM17RjsFXLe6QqpX7dtkFPf45Uj8gpVUgOTE1W5jJT47sY7ak4CKua6A1
UwgLS19zXSzU7PbZA1rFjfwa9B2NLikWEaLIa9En+Xl/9PUCkiadfhUxIlJ+oc4eHSIoBStel6JW
pOG/0LK/GItEP+eNrNxBYGpffKbykKAfQFHNYoG7EOAwHARXKZv+N6Ws8o2mG2Dees38KDNSrhXy
uegrL2MfOjm31k/V9Qd4McVkIIHe0aLSBu7A+PZISm/txAH6BoBMccpATjNMTXfFdPi7/19DH/O1
umm/5ougmH7vLmvyBUWqXuyGvFGfRy2Ox8BCkAyehAnsAm0JgNr+OXAk/7vqpRgCtbrzUhYwvkHC
yGfS43iLwJhFga3EVCysED+WTdyrE8zdkJzCLtfxWTH3tXsRsQ42xJzvsrZqU5nEcNzyPYzR30nz
sVg3QJ7fh9L8bqOw9FRCYXhOE23tc4Ngt4ofTTSaIJG575nLpidJBIqhObgqdtZHJHqDjeN3C2Og
AJmC/bii0Z1vZF/NNuBuJDyP+Q3lrJtuWqRgBaRVCbU1t3wb8x7fXhNhfGw4yjfJkWaFnQU3JH+A
mLbWVYTrtHe2UZ5gFMFa4Y1nPO5crtZuRK/tGJ/Qcp2T6BQh0ayzbq/D+EfBvBs3ThfZS71rlA8y
YsemdY1nNVW8o+VXL1FvW7NMbsMJ5MCLq0q4ajJ0v9WpCcau3JS4JUNGpQkxQdpJLpVwBK6Cmxbk
3knxyetLxkea+W+yMRgvVZWqK7Bi2bLiD/CiuROSFj8jDKsl48WmOHHS8/AWd5WDzHzXr6RSOzSG
1Ty3E8IzRaAGgC/O48MEEkVNytuOsYxn4dQrxoV1MC9ZAF5EqxtU9CASIJd24VwACec7cHZ47gAF
4Htb9T+VpmB7kSbfXD3ECW/sWN6otnxqckOdixE5qnJYkv6syVrNK1wnTy6GugertNTF6CDbVGEQ
1EnjySyCg1tisobHnQ9aLGp2huYm7x0Sqh2PoVtjme2pQz0dKxyGtbHhLlmJqmutHMqZ75EfQfQL
f0EFiEvW+su44GseqNDcLF2TTiHIzl2f85jh92+8qJ7izbQizy+4XIebRJOko9MpXwc5xoIJTY7t
I16DvIz1HjPmtEPvm+/YhzRm5waM86ebRIvSlOOfaUBGzywBO8G6jFboy/Ik6uVub468sKwm5rXO
sSjA7s/7YeXqKlSN4VPz3N1ANuZbpWblXB4852AYIZZAUdlgktOVr4GWhjukeYa5aJa+aa7BrFCl
m3rVCEUOP3GNFfi08pXCbbawFMveDFOvqZIwMvUCo6+pl8UQvOWa/4REcuJ1BPOaFXl0EVfKGzgI
WdW9ANMZXgacxsQcVVPTjZtn5rnp++8AuppP197qcl39phiMeXyk5DcTOs2yGvT0mCgk93EZSdcD
ed6LDFxyPvhG9j2yyw0cvfozKYxtR6LlGw5vOKoG5XiJ1ABSt5TUGC/6wxE/sAyBj0a9aVOp1oas
+tts5qz/6k9uAb8SM5Jf6zjGCCx1Mr5xcOJjyLfrHuWGJ8MBAayG1sqo+DsC4293UvoCaFRBWdia
3A7depLuH6yQEokelXjtcRBdj6apBoCqbHTL/jUnjWFVKIUjbXh8ZKdyOlRgTha4O7QLNCezE/kl
IGyiW6mwV3/0BOzpWLEzRvTCark57CTqfpvZPIvvByPzWB119aroYvCqU0dXuAAz0kr9QDDL3Tai
WYahjQohgNVpiGyMOvKYbkvxRQn2VMTLbCZOB0+ZTse0WqNIfrr3YOMR7NvWLfyVOP3XeN8+409k
Xhy9WgVkR95GWUuP1BSBlE1N3BmqjaZxc1BwEXiTG1VbkDQZN6KXJ3UxG7OmO4peiuood0nyszEU
xfN0yb5WpFdxyaAZMeCamuKSHdWvhWh6LG/ulxRN1CHWhl5YG36D8q6qyVZ50LEQKZOD2SMmzjoL
ozqjK9GtF+3HQcx7NMXZI8aCBYO6+kiFR0dM4FbnCYRwrbWfGs+yn2y4XLGZjYdHXO97RKBjMBNi
BPtb+ymeUIk1mVgqVP9MVUv+NKrZdjMxrt/pGkVZ7s/RuvMb+1hOZ4odfp2JGFulr96/xv1PvYAS
7Pv1shhrR9Rco0i1dnUPnxAlIhiytqPr+KpNp7o+suoQp/cBYizFPIxu7ba6TxWxUswXp/+aRLnE
2uUKLuiDbyUQBaRyE7QAdRM8B57GxPPgbCgsK0tgOkXqUHz80zFElneCPj8Xwx5xJ0JjlvsFcHtS
1chCT1epdfUIqrjD6OOfC0uhGuyqYHjvDcPa1q4jr6xK7nfqpNbeGnqKVNrUHu142AVyhuT7o1/H
5ACf82moCN7H39uq7uGaSrof1qQzC+Vzaqfjdy8zSxxR8Az2g6B7VpX6XcRdJLeNYegR4fZTlnmx
6nmXpFKkpxSriiVf9npRVia+kIWPCzWlRxm1uh7R2bGozT0oy/toMYXFpXOO8hfRoPbHrM6QVg4l
rqOIiYMWgy0GwstdRcZwB5+hKXk6sWRnHT4nJHkinPH6VNq1XQQ11RturpbUl1xW8THIo1c9z4d3
NBNQJ1wVfi7f6lvpWu2tcluNczVq25vAOn+dmxrCk4k3nqFp2/PQzNRVp+Uq+yuEooAs/S61xjqo
Qdy/BCUITV9m9xSEbv/CUhcXRlbgC9ErVVl8rEbnh+iMC01hibQHlxA38wDvckXzztrQgmjEbugo
DklDkXtmuEO9biUnnN3bj35xZhXNRsZbaNdgydysawypFnlKdtUJ83ZvtOQqZkLzXbStKSjO/orZ
sQqVnswkCzENCRFVB+9j4x6De5x3buzu62BYyAX34Vis/uqAMIDOVWHL+Ob9M4P8nndO9DQ88n2Z
/xUX13T97HlAq2MrWr2pdofSJZE8cYME22dUumxr6BlcrX9oPyJusEmDivYgEjFmqzHuEbqf2bCH
HpcTMXHNP2NF6K+rq763V8yi2uj9GEmwmRHrMNxm40RJmMNEaAbKdF2WbVs7mk5pi7MUpVQ8eYOD
6ufcfSxXOyHhpZ90zIvQEBoWSivlJ3PAPnOhBKmyCCXU6u+9OuuHrkXsHn/EI1hlPl05BG+Dytco
1dtkKZqpa2QLxFuKLbjh8E1Twt/qBG0SnZFx5Vdi3RjjPlFgfCoUKXgDy+jszBY5QzEIH72S21Wh
gm7g+vys4zl4yGovBve+eywpR19s06SexndChKvEKJGlxctXTFJ19nLStzv0AfPiIjKjJwFpYI1S
XYjA4ImfHkgHMOh/RTLlI4za6AmwcHXHS/zv17m/TmW8P67R9ZDFoCvvmnQAU0Ci2d+XsjuYcwD0
QMOmA8zGepGOMfeJNG+gK0pNeEggrB7EWS2C44idVKTWPju3aZDoDyq1/hp/HyUmRAkVdaTOgOb+
dRHRfZ8UWn50aHYZO6J95DTVum2cFxK8Ek4APaZf4jToUg+GFcGBHyQ3DUgNoP2sFowdREe+B4FL
NiR0pX1AdmSWpafe+VXbLh4w5B4nS10cEUQl8n8uSoouAAEFZhYcJM1f1V2Z7nSnRyAFgmqhTmjS
kv35XYbt3v7TXcmd1J3+NPsAneqZ0GZT0D/CKyrq511hRPteCWsP9yU03cSh1ob7C4QGVZbTn+b9
CigY9cjl4DsB2b67KB+mYWgXcShNtTmGug/c3ufu1fqVtA2sEgPPtNEuaRXrl6jwYIzgmzt/xBzu
wYsqsii8TpcSHZlVulgnUGF8xGTZfHeisd6LK4k499VFBX4cGhEzNSULnySrvL+eCJW2nlKeba5i
TmhBuG1rdRuwx4K8n/cHreZ+1bpOywoV95QUwY6GF+5CjnJpUOyaBgyuh/V52O+8aWIuBolT16Pw
qIR2tXysxsppZfdo/rU4e3Q8Fmz/95AqqnAXBv6y6ls2PiP4Bg+vjLMLnBm14elgdk/eYPS7hse8
ATCNWJFZr2Rg9a1oWTjOnFNNKc6WU/zqjQJU9Z+QGDGoGJ41KPpuBgMp4qjNpSMqq8HM9dvhLR6h
U/aNW1/7LjGXcS65R6dulY2uVPFORcD5UNmjt9ayunySdKNbhEmQ3MaxYNPcGvZr3PTtXmpkJMYo
kNjANDlgL5Ic8mKvpIFzUF2PzqbVvzrFCFUdwoOOw7PMxliOjfApmwqLYRBaJ9tsl6IlDhJ3gV2s
1b/awYtCYKhBt86dooKx4JqLyoz1XeVBNveCyRt2GO2XVirZtKbqvjbAFFLSfnKCk2UYEfKPHCKe
xpca6d7EtuqzaN3jnrNjLygdKECME9eu+uaagbETI+Q4ji824sszStfGRseN1ZtD0ACSUJX++nF1
OUEItEspnD9iWRVLy1GLk4W4jLhgUzTDmrI6n2h6U8Z06LFP2+a+j/WveAuOrDV7x1Re9GocvLmJ
MsXRr9v14z03ppY+ZaRP//PTdf2AgEwCaH5622I4Ouz3T/cI/fmEj3cQ6tgUa6Fnbu4vmbLdAKjC
8uHxmqFlocCTUoF7vGobSO4SKtzXJxQXLIP06xPe/1qBbyP1O326+7VVw2O9w6cTo8X1xSesEE57
vMlu+oRJff//3f8sXQ4JPOq/Pp2YLVvGTsLT8XBvTZ86S9JvoVoau8flLcqIs76UwgUwvOIZ3NHE
d5XzY2429pVS2XOlWs4H5Bs09lIXgKXiFm+ZMhnuSskpUx196YxYCdRWdubGZDynKhk5f3S5ywQR
Vc9YVw+Son0XneJQAMbQDGe4jy9bSPM1CdCVqId2od8c7Dz69RjvKOQPeeaz4LQx8dEk1nrFJNOe
9P2iCm3l6nuZekX56mD3tXQMp9ZQWN3OD/nTik4xzHSRrGe17aODyRC39pGjsJE8nq4hDmqd98uk
tfJ/xdxoMq+2qvP9VYawIufvqjPxMmJWrQe4gph5ghsxV+qVoToBbr63xKy+Rs6oMAvkSP+8X1/t
QB8o9pMIhQg+bBCTyOaP94tm+Gcmx9VejIjr0D9aanV/pyKEtjt50D7yqfbxgURM+4i8trn/SQD7
YzgfJsD4tW+9c9TcFJdQSYHAOnjBWZwZcQJ1qivzjWhaRoySe4HfOcTVOlz8NdqJ5H5bwnZ8XECM
EAdewU2Hr1d4hM0IO2bnzys8OuKi+XqVDBIK+vGsh+QWjWTZT5ZAmUlts+hYqXitQ6n3oi3LecSs
R6ffU3W2KbeXxclxsEroZb++aKALFtRzzBfJt715q6X9u1Fhjqr02vAjzOpjabfupzNSq0n9njVh
S1WZpRkW8LbK+kT2f1q68ru2POndTxwbhbAmvanwehYJ+qoXqEtsTTVNPvF2lbXpt9beklp766R2
ue0lvrlaZgkbFlZeivuTH9dwAKqVY1IojniY72qtTbaip9eciXGUUkvGND0ZDveopTmzngfBEkRF
yr+g5r+czoOqJt8vKfGqUViezIt0KmcrF3yW9GuB/tA6qPJtUCoBOVPHO2NcPUAOqCUEKNt4HqlJ
fRwrU76GcnUTcdvDgy0cy3rHrVWBU6kt0tySPsCzKitHdU0KyUzvcU9UG0R3O6y6+WkoSxFmh7jH
E15+CS/G6NvQwMy4RvzVgWe5YplIEpKKb4wxqI5HWZXXcJSn01FFtcI2lF2neBn5RX8R2G2+HIc0
uTkm5bOmxxzBtsz4lkvYKpgZ+A7RbBsoV2Emf4rWKNU2CunOUcxE88W4opI+RxuZZ/F0sNMNyJL6
RTS6KF+j3F5fxNwkHG+6F8gn0eKToETs+uFBDI07QIANqfot6QPpJWH/ueWngHmVnlcBuXoOWq8E
czxateUYBF+xMYHPhcJ1BVDYIO0nBoa9+k/3NNBsxnznDhl44z/x3JgSDS3utM44vmJB188svYjf
WmlQkf/nyS+aWk7OUwt1b+cB0npjDfAqG0X4BF19fG2MhRikpE581vKW7zFXsNUQPpOpsBKYpsS2
QTlfckEJTL2Dws2xs0b7KHpH6t/gkLzbALrqYmj1qazj5E1X7GA/1kFJOp5JWTtmKxOMxUpMMnJZ
AuUbsHnAYWWPer+78iJomOIQCl8eJ8CHB2/ar6AGlpDsKFIwWO2WzyFprSFq1EsTaSVqy0G0zPgL
r0RnN9jumTrjvSVCZdN5uEQO/ISm6Q4l7b1SG1S8+pwCJEKoN6nxQpb3XIlEsIOP4kYCwfypGNUP
lB2A/QQTTRxf9KdIL4y1iSkenLkeXUKJR7bTmNXErMYtj2TE98qCPqVMZXSlwSwK6NJP0y3yWZRk
8i33TUotuqqSyNadTYdC1NaRxglPkgdLtGSzWxWzNeNL2f0kv7a4X6lIo23etfr3SIepYEIMf25w
tCQDGSRHTc6o3GEsvwlkyz37lpYtbCVK3gJT+oXtqPE77i/362B6dZGwWvlojK4GfNVKFwfVh4U7
jrg09fFtxNbqJcAP4qWtcIKKrPQqQmGljzNYGyCrp86iSYpVRiZ9KXq5N0aHVu+AiE69OXrKL/X+
cS3qcVNWK6oPot9yEhxgLb5k0kfqNO3L0CaLAgHnN7y0FOAXgTYTTS03rJXpNwXS3XX1xk4MK6eo
hz4xDdYSd0Xho31W3KS8Qq26h3sz8fdpNqGjp1Fxxm8O+ki/HuTG2HdSHc90Q+qOkz7FQq78bq6b
Y38UMXEAitAf4+kwhrW5wNKJIdOMDuneAewqPaKtyki0PrpFTPQiBwd6KjX3coX7ZdON7qkyPYx/
M8ykB220v5OC23m9O77mIwYOmVsVaziZwbuHMWoexPZ3CULzAk9ovHZaJXxKKd9A61Wt72k4vCmY
T3hUNma+m3bgGrvg6XGwavdYsdDZQ2Ys7FlkO9F2lEzceqdxcWB9DfYCVJd1OT1GJjymmUmqblYY
dcXvX7TZXayKhD9PYKTDU4Wg2W7sgPIIdgCO5D/LEWUlwRyoaQHp8VFzglUwOMFP2WyCk2AHTH31
NPL/MU9cRTf6ra2UwVkeoQpIFYV414icq290ztWugI/Y5kVEBpmkDzI59UL0iZhp40Pq1ONZtGID
x8eqQ7nMxwQuxQS6ekKmt8edlYtlrmqvRlykAtUwrz4eK0hoJmxMtNq8qtloX2ILmAt9IlKZhrR0
4bMv4qxCtTGMwqUGAeSogMq2yzKch2FUvipZ+nUmYo4WNc9Dn8/BUATfnO5TM7Py3crNdGtBcFuK
sOsFe8dqdIq93K2wjkHKIOmCb+Eo/4Sy3178qMlOg4a1rhhfpRpSEZnVnRxNTi6uqv8WccPJXdYB
hYlsDb8zxy4OIs69tUY7M2m2oZF476FOcX56O1InxWt8KkuMQu/vzvjz7rrO7nFW5V2gMLMvGuvr
3bUspead6q4qpFTCost+F5ZyxoUzex/DzFiYUS8f3dop9kWG2GPXBdFtbIEokKfJfsMGn0d1r58b
TU0Wja65SF16mIBMZ49D0kjD2myjg2M2/46Lsbqsv3q67d/aVod4Y6rvbl+gQ5ZG/rFQGujxspst
1cS13no1PruBrfwKtewKKg4Lc4+P1ZWZtA+1sTuiTgFzVPerD7DyW4+19y/Fzb9hzaXf5FJKV3ZO
8l0LavnUeWMwiWa63yLJW4qhKB/h6OTk1UsG+3vV6o23k6Gyn1GP6ueqMvAjHvQW8fHBBdU26tZW
C50NG4xIiAW9jWlZz7pxiL8ZefAjTyr3B5mEU4ZAx+9CHZcyt31/5rRHRE+ycNaYyN/AGJlB/Vjp
WVL+dnz5CTO15ofWBr/H1jc2kul0KxnnkWcX8F6WPyMXkT23ZcEGdHCVlYi1o16eIY5t0qzL7iOQ
K/TmTqyTxsBhbsiCq5+GzjkPDFDM0xlM/GrRxFmwrG3kRJY+YmP8B5x9qVKU5vHKvtEoouu9t3bh
JeFCHSwjC/Eiyt0N1/lnyj3GX/U+RVzfVzIFi+egXsV2K81CKZbOmLar+3gAKBd5Wfm9DV/BH1s/
4rJx54iNK0f+YeZRz6GUl1NHM/xM4CF/D80uXHol+wBzAKKSyx3yalFo/Rj1HEZG47/nXdSuAjuU
t1JuyFc7xEtdjOhb80WDg3kLUt3boA9qA94zy1uTKM9iAJJEyQxRPyBnVVWuVSlQ+RNQLwKKCbyu
erfAZG+kOMlXJUYwVhP5ryj+q9tYd7ql3cvGN3NoFoGVDm9u2esbW8U3RMRL+UfdB/FHg53bugF+
tFacwPwWJ4nxTbPJKPSxbK2Lpos/hviH6IvgOK/YVmsbLFvGtwHnYhFXDDaqYZWo5Lx6/5WE8ka8
BPkdC6/fYK2ZsTTHZxqrM/YSe3GWT81HTHTofvnfhnS6o8OnaPTFX3N7kPY7dOxxtETiTxzKEJxy
EeTav2Ipdu1n3kS4po6AF9GfwfHUgT+Bjc628euvuFpDufW9+vhX3MVA5diA+G8jc5hXsJbnXde9
4aZbXoqJuWij4bP/E4L1Xl0wp7mHqLKVJJFgxUpsa319UBY5jnoXLzO0Za33CJ60jrPKNT0/Ouz0
NrBi+71c8/+kLO5uPdPJ90nmt5sKlc+j4aKoU0c5FQwJF78ILeQnP6zQBHBL7zlRWhRiQxajoSqf
gAFk59LU5JWptO4sTQ2XjfX9byEPGzQS2JmaZnoWMXHmxo6xgxl0Ei3NCT2kjBK/OFYUpIK4S8/3
WFgmWAgm8uSJPsjPkMG9XT2WAFhdfSjY6/lzANDdRfQacV0srAB7UNHUIrs75EP2IysT+bnSy+aE
2OIh9lxUe9UwoKJrRBvR1HWlm6V56N57g25c607kXqmeei+12izEKHtk/VLqrONl2IoAv9CUGYyR
OmHnhge/1OvXQC/nWIwjx2yRKRz1tlmKZlNHv+DGD0920kaXlL2nUceARB1dW+ZmUaN7yaQEt6qM
islGzvB3tUyjupY2WWA9Do7NpGwb1UZwbHn4iz5x8Lq6XDaqXy5NUxljgNDNk26Y8toDQbJNAzc5
i4OiF9FCLkwM7bQsvceCekxgK3k+LqAmcMZpsIiJMxicWLU3FDgfMVfy3QVqL8oM5GE+Ltu4pzYy
afAkTpPsQkhN65j2E/OQs2ubhhuUc3NUzf0M4h0PDPt3WLifatPLr0kpjcCSKv9cZ5W9QRE+QGvR
1E+dAn831/LiVQnzgPpG0f4Gy2tomvOpleFL+JKWss4TajDvhzqxUKhrk0sRZVia/me8nTr/ipHb
wHGlmcWG/1kYXqWeHPDMUDLkcakDLDhmo6aAjQx/I3A+oOoyDHtx9jhYhpKslaiBRY29mzMdfNYh
sB6n01ArX1qVCvHD6E3EVQmevojdB/8ZJ3ofg/tSKZaxrLsbCTbaGrPVAbSRGbypiiShHSgb27Dy
gjc/Sr4HplOdeXAHb/pUBY+rV8+1elLDybOYMhaVuqNk2M3FoJgdLMgv2B5kYXmmDDw2xg5mkdFb
2s0MdWWRREN1jhU13ihykYBf0MxDEcbxyi975WpBEpt30Ek+utG6kmSfgPwsvyhazVyY7IHLMsTX
tXIO3bG+6hVPkKRQ5IOCVu0utSVvMxbyeM79dFgMGJm+dh275Pyde05y0I2cEkBYdTMSXHK0AN4a
H7yJJuU0/8XaeS05jivd+okYQW9u5W1J5bvmhtGW3ns+/f8R6m7WVEzv2TvOuUEAiQSoUkkikbly
LUohF2IsGiB5IQiHZkSjMfo1I/YQ7sLntkaMVQnG1q59Gyo9ufcn6mul77JTnxZQsWEKJxMIBOMc
dvVWmETT6WpzIVawEGtmu+ipEyf2zYbHzfX3/lCDbW8byglxuiSqLrafZifhL4+BtHGNsQKIpTlb
g8DWcSzC4lBnnUMIvvHPdqVpGzBx0RVefHvFwWV4zAajJmGsFdM9N0ecSfNWdkPdmR7pyhHGFkgM
koktRCnraCOMoZLaxa1rezA0u0TThqM8qEDQFM7TmddUj20XgwTXXYLViZxs5aaDGLHP9f2QlMU+
nSKTIYyMm9Ep42suiVC26j3pcpYsTbkqPqEj7MMTSmixhZiUas6UR+Vh606HqAXAwnXbFVCNuZm1
texhYUyAj7aQggMHcPTepqHlN+6CegnpFMZJ+/LbrbFAF9o9FTOZr/10cyvTRbQMN4fdhF3sZk5u
4Freu/EUYoITGONTVNflVoptkvvRoD4Gplne+/yCm7VvFEtXpSighZHgUDqx+miZqbrLPINK/snZ
RtzmMaW0Z3LV8yRbKmDddsJVkev40EjAtcVQt2oEL51C3XUWKSFog+THxIdZ03CM6CX3OPU0o2p+
qkMehvn3K5+jESoJv1a+SWnLM1cM0TaxioVNmCtceOWWYwaiq+Bp1lWUFPeSVOnLqqHUvAxbOJqa
hNAhSYDPFJGfM78hbhHaO6/M7B/k557dPize8sTIl5ZU6A8aKLlNDY/q2Qwjbd8MibZDgqG9EztC
9ZNCyuXCmt32/ucy4+mUe9cUO77tWCSgd6Yd9dbJl8NEUqgDi9qLM84/nYI+2MiIFQc/IbQ9Gjuf
IsUw0/sUhZ0hWSfwD8HSLWl5ch/UefZcNMVz1mnq3eC26TOvMgPcaBCRmSZHKYPqztbKg5i1miqE
v9Nod2KWrEcBu5Nros/JWsKwxqYi1t1XzR0YmgL8uxa/2YF8MibVFdPieOK5zqdUNye60aC5c8IK
YGaruBzPawrCoqJdVJpVfx83rifl38s47he6BiWWnHdvlHY4J1cqfzZ1Uw3rOIu1xYeJD0OzrDht
URwp7GOQwR3iICGYjLpz8mvC0JCvc2gNDU74RdB/44kMQua++wHz4QuC4v4nJ4EnmLqi7hLGvbGr
qMuh1sXOLwkJ4RU02+bW1Adnye2Nt31qGgoMjqZiwyPXa8iLC2OGKirC0kNEZtpwuX+NwSLQPf3U
VZX75Hrd9EVRa4QZGSatU67LxkDyYnJGJcDcjpoO3cY09BsHCmfEkG9bWbnT3PlS8yyWjpyKHyA8
WlqTq1k33ZJHn2ATc56gLtIbo1Uec/DMNKnXXpuEn59qxbmh9xdAknuUHwJIB4xVHg3ddzlXHlOy
jJ/d1qwWqmU6LynELks0d5NHuZGDNcTTRyex4An0BzhbwzHb9yBxYD5RpGxZl+2BRw0bPDuziqXH
W8mw41UWueljMjUDmQUyDffCIrveybHGvczU2fdN56wqmTGi2035tGy6yQqIUCevxHw5EBHOWviK
q8Y9h8Tll4Xe24vUl58ii+ors+L/PpB+2phuWi4Fs5AgDgqnAtg6yyfpeGCt8lihrxKrL5bOn2dH
6kWMZELoIK+f0FStrgqcw4cyS8uVl1rG29Bm36zESO5zp5LuoIcm6W10fI/QeZiikfdkk6svid98
M3jP3ri5NGhfAgsItSZYwth8RW2+u8soYloHtg2S2LGQzFS6al96lFu78E0OqAUhMCSPJ74tfykj
P5DogKB4V7fexnRAWML3Fnxz+MdopaTsIiWUdgQAvwwlxOaJDgF5AR/6z1oWGCJTNbde9UF3t0id
pFuzyJt738zPsTuoyJBpHP3L5Ktcw+xC0Nm/WmFx30l+uO/7wDxC4g0j5NQY8cXLP2eFX3sLr6Ne
NAvaH526kTV52weF88nP3G5da3J5tDlAXDxe4jJseMjSYHDYoLqtX8qx8ZYdsUiqhYoQpmjHjxZ1
E1mUfcoXTWnGz8oksQp5CpyiVp7ziRo2mWy/+nDtfrHtAGaVjoIzbijh1ixhRnFlo3t1TOBape63
Xz1j2JZeQeKu0Z7aVHeo0pPuPTPd1TpkC4MF6cgQqcu6RmS6S3x7G8FJfsz6qt+ZtnRwxyxdK4Nz
HOOqXcgEPQjENP2mDTRzk7nNJ99KaxTe7WBRpUPwBV6mq20U1vecLw9UzmjAQoO+caS6PkD9enCo
b77DYRIzp0LhLh3ApUfAQHrPD+9FA0GZcpQiWOknUyRJ0IoltrEmt6OcO2tQznKXf+rt/FqYKdH4
rHyifDy+QOwsP2eS8gJLoXWnhnl1Hozy2oVAefIkDI+B8z2Um/QkQzrhhP2w9ywYUID3Z/pJunMb
KhV9M3nrQGVswaZDzTQNpcG8TJGtB1Ntu7vGrClclwC16VIYrEq58Y+q05yVurHhrJ8QhxMw0Xfo
8YjwLcp9MFID9AXCLhqKscDTCxcxdvzqLx7601XrDs89akqXIg6fayWr7gi08k0aOzJ8XdW+yHYa
LiiySLZl0H6zyYTcIxOsnfveorRR94MlTxvZid69mIQ0vrtHFwG48hh9IayPR6cYw94JonxxGweq
1S+GSo0B1aXtOu/t4qXQwmaNDGa+FUNTM7n9OAr8st5I/ZuTD8uupgyUKJuWHm9di1Pr0dWp9FtO
oIpj5OkPpIKlpd8hu+g7h7QarsUQGhc7AdXa1Wvd0b5xrisWclh/6XSjvY51Qtopg+azDN7Gku9h
KKnLoQmrH53+2NkWLD+R75wK0kwLWKjaVR9RPNOESJEHUuPukMYj4MTX+ZrA5HlNpx5p6GuixgVF
nJjEZJtRKNV1/FaKoazqyZ2klF8iUD0ZSmdPZSS33IOghRJDK/DG82ATLOM+9wTms3tImmxJGYT5
lGdysgiACZA479+ryY3TMI407rq++fmfxOSEh5hwuD3stYGr/9ass2DKHoL4R+Hm9qEv4H60G/Rt
qLpJdoFOhRX1mVQml3CTceQeNlquFZfRLi2KLeWGGI53deoi22U8qh9Tm7ycz9d/xz2E5FwGlQKE
h+MFUuZs7QaB/NCMkYXKUCc/5fF9WfIAOsn13rdtGO5aHUX40HPqyxBMyRcnLt9UNz3LBd/0KO5R
WwfORJRLW5oWkutaY+i7xh3lHVhplMwzNV4rhlXsFZPdAHdPt4yuIDPNcykFyWtVLs3vdp48KgMy
QVUmy8jWSOvOCPMfnPLufH4L37yWV9j5UQZFU9DsyqG+s/kqbSPV7ra9YQ9X2bK9FRzQ6qtMglI1
k/BHap7JZAEd58t8NfvaerN8eE6LVqkeSDA1myKuM7AuJdhowlg8c1XXrNKbZVpZ0Zci65d+Vsbf
Zb9EBCEN4mcTaOCmhd3kOI4aLC0GWF7f6RRy+sNZrXX7yXYchZ/sDVGu4nPgG5R32nJxcPXOAk/Y
fVe8iB9K2wKKb1QmQPgmPEJFHK6J3Ax3iWPmi9YwvoRK7j1RijjsFIhTt5CeOs+c0aGKTL2v0FgA
IEyT4WFI9I6yn1LelGnbvMKLehAegVmPVK0Rn1O7Kts2fbWTLS/ewwlh7hXyDyf+lxGpv9q8QD3h
rAKI/NdNT9B9UIPhlBL2XfSB4z4Zuk44qOwPE/ak02AILnrQgn0dnwOAelTUlPW6NJCp9ngvVyaK
n3tuLtJLE47+wm5t0t/TbNXYKM4Y+pMsT1ykbsZDUc2NtARSoeltt28aotejraRvTmx970CaXgsn
1K+Z5n9DrD2lANpZ5OCol9TxwbDgyOYeEalh27dR+uCpU+Q6a6qvJuRZSdAo3znlfC/kwHouoH5a
K0r0Zg9lviLv6VyTqQGzDJMquaOda0qqBL9HpazGEsyS75bOVTg6jgk0PySJPdtyqTeJ/vLDMu0i
3GLiSlf7tvdts9hEXKe59G1HsFny/LWd5elZ8ioECMYY4qdWi0+gLv6yAEyeA81YZ371CAV1sFRH
9TRWzlFPiONajq2cc0Tdl+PgKyujrvudE1fqHh2S4ZJPTbBLB0IuoAyCXe45wUo3G/XVHODTL/v+
B8Vwo99xYofW6rkk3r6oaidbdxAk8XMZe+OBDMLS1yUDoahc28kDILa4MBViNZ61cyMpXfKR5/uq
xJ98R4UGxkYERpPz4TRSrLpMNNLRoan1q86IiNDLg0VJXdO0i6huHiELSnbCNjdUhf1yqWy1W3dW
py14GjnrpApe7aojDGPpwcvERrlqE0O7Ro7vbHyKs93E2JKRGk8UGKU7z0DxplMLGH+C+tyVWvII
owLP1ajsgb3S+72wKQnQF9hlgYNK9pWjgPVdUQlDjZMcmf3gaTwlozbxWZak4eDr2XgAj82745LB
CCjqPzVgj3gQjD5JFWmHjiLcdQsB8y4pevteRtBUttSWQw9K89S9EisNOOP4QbOMvSQ4gRlO98FI
wMIG5rEqrFFdab7jQu7SPXhEwx3DJIU/hpJ5rkEoutSr3UuZl93zLD1VOyMbMZo8NXmgd59NhAAQ
N/R5yIvr8hmVL4Lokf7E58cEo7OE4T292s2kpNw8WxQjX4l8JremIC+9KmAIWw+Tl5gIi8q9q/Ov
YoC0q7wmYRqtLKscrzBMOQtNqXuyLNp4vdlkw9yqsa2Df8VFTHBa0C8GEMnJkndhtJQNBNxrqSlP
vWMVp6aJf/ZiqBZg6IaGEdJrQMrC59bll4jPVSy3m5g74bk00DOWZCPfJorjUlVJw8fA2Te1Rfw+
Hc9GaXIDSML7upAivv78LPIEa6GBC0M3wiaUkJSGdS9stZ0RaKygLQ1tlWNS5ZKkI6oL6m87ymm6
yorhroEO6CrDbLDUXN+793nVW0JzMdnCDtZ8b7zagIlOfOmqTlnBK6hzm3b1o5OrybYO9bfWb6Oz
334jCF7exc2QbxzbhS0mQIGociHdFD04laHJEd25qa27vugHQqfIj/SmbCI0YcFXLcVvLqwofxnI
WywMXapf+L1XlnXoeo+FXaLUFpbuxZT5UAQRpD1BdDQb1IjVxuDWMg1F00HqQRWkk/XZQkypPXHr
tFtJXaxeteohEORMshkjz8MbfONukgnH7akKI30xUlTCqVedQn0IuAmCJdEUvsJjgW82G8WTtRuB
U1k3yK/2KvxCE4WT8OvQtYIv2jxFGTwCeejFq8ZS9EMdUK/vAOZ6UnyzeuA4vZD7JHuC+XENTFK6
nx7U3aZSXrXYKU5lEri3oZEnyTIcunADgQsaK2nbS2vkWqVtDMj3odKzr5ROgBFLu+7Ady1YdGSq
7o0sAi/nxOPWcFwAV6X04qNt9dANyVJvyurJG4byKUvsaw6Z8F3uSeWTo3XGsh2Ghl9YhratuFtS
FOHKrd07I8u7c5sP7l2KvDz8nOGrl4TlPpD9nMINL3o1I2KTxCGDnZiNqKMGI0+qTMy6EsJVaSQ9
yrYuP3D/2Alzb7XpKfYzkE0cNAFIjj7kDWQwDa2KV9RDmM9GHEHgrcIdTkWV+ZxUxL4Bmskrexoa
g6xs84zbuxRZxnNClRKQUCVei7Wq03pbGL6b9W1tA3KYu70Gwy/OPOFVm2x0PXjS2Cpq+wDSduq/
xFBFpHINM7+8Ec5pByZdh3b0Nit7UUroxs+3t7V9764g/JG3wlmjmGJV+rZ7m43NqllZlNnvhLMc
dICe2ikNK647+tJSr+toC250Z1hOe2m9wdokwZif7OiYEaF7Qu2rVeTuaaqkeUrK/oX8nHPOYBbY
wfAAu77Wd5emjveUtDtHS5NgYxG2WvlcjFRm3Uyt1kV3OkgFV87VAOrSVD+SHTnYHfrawj8tg3jF
+TlAsB11EyvteMQLyBPLYYxsHbmLROm/prnRfs5zX0UYXTMu1KWHuwDeqJp02LUxoudGRirMdFL1
QEy9XYZO772WhI43GjwHGzGrVMh+1EWMusg0m+lA+qqsvXqBrb00n6si8Xaqn0Fa3hG2CxOzXFVS
UW5BLnPfsr1xODjIVBjr0LB+deOpqytJoS7fObzr6omSb6Kp2sszHhC39V5M/jyKloeVBA3Qi8an
7d6NESKaRpLR6ZfQGx7EKBzT7K4AnSdGYKyMk4ZCzyKYONHHEpInu+/hO592RaBT20zsWqvQlLTL
4Mo/G13aW1LnXWYzD/z5IXYBU05Osz3W4Vz0h8BcfpjIvFBeFG4ybGdn4UI8grOOCdf878u5LQdG
o1SUZ4QJNtR3D2/2aLqrsXa606Ck8llWCXc1KsDBkDOyP0A2EUyKQqIpJlkh0Ys1Y+LBQBh2tFAU
Ejbldy/OpiRzizzthwnhLGZh7UX0Y9pZLEPz14NHASKL9QiI+rZrRWwZ2BNJqWYBknkVDWN6yKrg
Z0NtYHog8p0eRG+emP3miQ9+/4XLvD1wMwjvxf7zOjGcfeYr/RcuH7aa1/7xVf7xavMrmF0+bF95
0q+X/8crzdvMLh+2mV3+t/fjj9v85yuJZeL9UNoBfUc/eBCm+WXMwz9e4o8u88SHt/x/32r+Mz5s
9U+v9IPLP13tg+3/4yv941b/+ZXanl/ydKhliPYOPNoF09dQNP9h/G4qqnxWpeQIb6tu40aPsvfj
24J3y/7xCsIotrrt8m/+81XnVy13qNCs55n3O/3bfv92fQ4zHL07PeTpfL7ibdeP78N76//rdW9X
fP+XiKvXw3g1iq7dzH/t/Ko+2Obhxxf6xyVi4t1Ln7cQM/H0L/9gExP/he2/cPnft7KdEurcUvs8
SEZwbKR2YkgEbHaMfzdiJhqG4qBqV2EWFtGrxILZ13TL8CimSxJIeydGlk3rvIdMa/SlVxnUVtWG
dJ8FMQRqdf/EKRgi22kU59TUteBbpnmxZgx080D2/YeYF3YXnqjNWMKIJWyiqXrYMkwdEFgN2f4J
uugLpB7xpbCleN/ZDoLPHXW+thndGhgq43OewkA6eWlRhJKcmA0sCTibJ59uNjGtRvr3FgAVkbMG
ahmxVe731Dnnqry+ObqwSq4qI7DhSTaoL8lGJHY42YPDREx140doudrw3RjUz3fFRSdoQN4+pLpn
Gg6BVVwKJS4uitJoW08vgK6L1a1WDTu3ANnwbrXVOwCT0+YNckF2FAsrM0eWyKjv573E1n6nVQQ1
veNtvyApmlOYxtDy/rqkcEv7rj+rPFjc3PSRI5ql7hy57CliRi/ImwTsb2L10CNTov5OuL6Rqb8a
h25r8H87Asr1Tn41adkLwXthFMvn6QKciCM5+iHpGlAVdl5QdJrC9JFZ+7yw/NvAUQIHNMxkz4Hj
QnBF8Oq2QhjnZZI1RkuSHvX63ZqbZzWU6y5O0uPHhaMy+PsmlO4/7CWGRmaeiXQbe6Uy0KqPEVob
5c67C5rEuxM9wF4euq2lt3WBzJLXZnaeEH6dM0bnkcrSyXVeedtIax9sO4qJmwb6QTQjobMDysj6
QfQQTBv2iZQsxGTy200MXV33UgpOWJFRHI3YrLRoHRl4GWpjPsRjTaHetZKk3Alri5jcGkytthQT
t9nJXfS6USbkrXon4Tt7kHEyN1IOpQd4jZ++82yk+I+IDKkEbP82qY2ZvtNV+/NsN8ETqvBppRlZ
Hlfeipn5Yg4ahqDqOihMplf9+3XdhimlepQa2mvxIgzLU3lHygSGLds9iMbIMhTrb+1s7SITa0ZN
CNHCyTcB2YLw9YDy3Rh30rsN9CInYBB3sXTb8Lbo3YZlD9erBEPDSoUZ/ahPTRjmzVEMRW9uPtio
04M2loPYcp74nzaYl92uofbOJoPaLuXgU/anhCMiCshqcvVlP72GRsrpKkRQQkwQb4vQoEakNoMj
HV5a+0ApAOKUYgz29KfRMvwnhBbkjbCDHnMO84rZtxTClmIbsXb2+TDMvZ5qDKfej3L0JjUpmYzc
gMlND6PHAIDa3rYIGsh8wl6LVtsJDwq4HM7cjn+1Jhh7mlFdl5txCaTKgsJ/gpO0E5ykGQD15GNu
knqcusJYTzOiN/uIJVW/sXrkm2ZXYf6nYSAgKvNOsTzeuW093I+OcdXrpHsqOHAfcl0t10MZp589
3SClBMCK0NkAyduUgpIj91NhAFyNCujXwrp2F1I97AXYWKCQRVNXtrs0DCdZzzYBW06pqlsn4LeW
YuIGT3YdN9xqNh/9d6Bnr26jPcyLX26ODVXcVQBjLgJX7sEpHOfAyVVPF6IrGrjYDSAEFZr2N2s5
FVcXqrHRZk/ITl1kOCcf8kbIxE6NWG4XdQDAkrBAblY9jKEphOry6NXI5gTVXZnD+yx6osmHhGrb
VAfV4VY/J6LfvdgD5ACTs74VzrKmIQcd+XCi1lZ16dP4JXQdC/LhGMipFA/ohvyyhaSyLmLCn3p/
sid9+hL/3iNqnwhb5qfayaMz3P/RuSmtVeUQ+oTU66dJTI5FN4InqZR8DwntSR7toVsIn6oDQU3e
E2X41ImoD5z2Stq6CraiGzfGdztQs+07m7hU+COHF/wk+hIh077XEojudOeQTE1vKjBSzmPRQycY
XRKz2n20S61z+Cdbb/juQUL0CU33yee2q7CKsVgjmnag9GQpZopikHdklVvDVK667ucvNfFmXwbI
bsa+/kzUozab/MXzUhkF9Q5cv5y9KEjIX4zOfBQrwtyOz2XOQ2OuE601G35odEquj37qu0fRS7r8
r8GzzY0YdUPhHr0KSDI3918u4e/ebOuAmaKG46I+Mc3OE7fFYh+x44fL1VTrrNI6mTjx/7Zudv65
NpBRobCCjewH2bYYde9ekktY6Asn/kT07s3odeUH4tqOoZP6tb3wMbai+s1pI1I6Yes/+KHNb6YR
SkezNuPjh30aSL+OflfCd8OH+KTIlbXvpJz4E7QDixrxnFOAvMRwbmAF3LQh0EuwCGb5GkaSs45h
61pYBMpJmCbRGt6x5tRMDcm6981sEy6KrKyj0pb2s10smIfCTdjSXDN3Y+Sg1fa3LY18fH+Feb0W
ko6ok+TqGgaFUDHiDhas5FsxjOU8uXOS+A6AbZQvmxQ1C89HbcvXani+ehS4FC3oF5BqdSTO/9Zk
6PWi92rA7b0QU2GnwGMturmXoAJbEFZ7Z3SLzFxrXQjKzamaTaBEylRy4D+KptEhkEDr/l6MvAIC
nNmjm9w6PAJr/OXBUxP4RwV5b6VIqxVpR+9cCpKkoo55bHezfi2MUGf650EQIsWTkzD+2WdeM/tU
E+2SmAhDzdvJYPVgEMq1Z7hCIlfJn9sKJbpfg18zhVRIm5TqKIphpt89zcvWIVQOS/EzOP8qZgPM
uP40Mdtuv6PThD64BNKnn1XRzFvNE/OyeavZOUOwiXhtkvK7Xo+P1Pr3C5uM+2GM0ItRE8sj10pJ
UWy5TbGs4CrxG/WhnyYhxrCXjQIyW/j2kmkcg2rSu820tiCtEhztUg0uYjbI+Y+kCTTmYmiRmb/T
vf6IcJD8WA7rlvqYCiQdkIVJ7tzOtJXbmP4+RejilFiwcHEmyqOV6EIsPlQLOwPZSRlquamHtK8W
hSb/dL3Nz0tFrwsmDoaBs4oYEmWnmqkHhBdJ2YNNtfGdW2vK00DSc6lFlr4HNaU8+aVlw3bvuShO
51CFyXq3NKfsq4Hk697Qiq/FKNscVycbmEYPEFhT7scpDysa3VP0fVDXX8WomXK2wjegdOcffac9
5+WiJ/ZVMqncw9IVH/uoK6hf53lK4X246CWAGWFrFao1a8d1tmORSXc5dbrroW5Rm+u9fNlXiXIY
RRNXAJyySU5wIQzvpqb5DK6Pg5e0P3vC5Z23FgWf0kwud6B3yoMqQyz5W21QSA6KYRZkR9Ii/lGY
aqFKWCWkzkw5nSj4f+kTCufSpHJO6lWgx0gWvlvRK/nRMC3veNtAzMy7jCl016vfL2NoKxLloxcv
jSD/Tio1fyQDVTxKUvwXuf72pE8jRTb6HZBJpKwmj7xQi8csaFZQn49X4a8UI0LEPSVSYlIyzOpe
rQndT8vFIteNFQBHaH3fLmDHyTlJDWr7tTxfdoRKFmbkZEfhDIpg3KsDlULi+ihEyPvBJi0JcbXV
aq9NVWpnSwIeK4aWB6nyWFOVI4aFY1ULWY+sc+pJ8uvPNW2raGcpgWfcLRztdV7DQ2x4VVXU/nw4
LQMr/pKAwblkU0MKU7n4amKs+0m9dLaJiUTP0EmIUPkRQ9EIF18PHnvQiYfZJHrUjPYmwZl5H3KH
9sFNofz9fbmbp0qtuds7YF2nlyCa3tJhUE/9bedK9dHg7JnDNqDWR7Uvd2bnDTtbqWvoaTHFqqlR
tSLGoiustzViuVmRRASKW1RrfwT/3NTZPyzIZGo+o0DaKQ1HCNHEreeCuprGlSypNyPlLj+nZ8cP
tnFa0ZiN83OxmNa1WN0q4PI/bm3Ejp2g7fm3bXNKX3baAH8jvCDxKkJx5pPSOB13Wh2RTtPLPin2
M6TI1gtEZ+W5CpEMtPo4/ZS6Q762PcrLOWJD9FzKCyuTlZUzIfORgk6PxoTcFD1hGwGiAyueZkST
/e6JITRpTDtGDC1PN914s24v88x8gpe6uSp+0l5VxXBXXYfizWwz5cI7V7m7FaaOoktYZidKV22w
+70wiiaEGGJrAuiYeK6b69yYj2HtZlfQmRZHRYMizqwqHQD3XLAITfmcGKDZKDFdhdBr7nKy1S9N
xTtUhQaSw5MSM/W/VFe7TX3Up2FXg2ClQtg9iVnT9j93gzPciaUgYC9JqRZXMWfr+bbRzfhBzAVS
vQCBEz8pjuI8d8gPw/DimNJTAFPeFcBmdcxcEKnTKIHa4NZrnBgRAqWt9mKiN7zy6pR2s4NJi+eR
yXmeaHxpLyt6g+AFbsIXHJu3aTyAKbOv2B0RuSLy/dvq25xfAseQNGUteZ67cTofHoLYyy6ikQ2k
ocYaAV0xRND450SVV1DTyLK3mZ3TaRbJiW7lRznUc793iXolu3i+6qy7Jkcg6PeEWGF0RO1CyYKM
SZc2Jkzbe65j7lMF1ZiJl1J2ogJxWXq5oLWcx/M0woUQXorxUNfFrtIpXvajcZuR/4flyWuvrqby
eZt6WnQO0QC8kFP+aQndrJuiPvyDhMM00eZ1SQUDYFKixWtXiqnTDx14AiGg3XdObV2HqaEqFxXg
kuhYrATW1U8M62oorrWt+8hazDZdkZQTFU5HYRJLhS80Nos6VX0wiuwmJhXPC26XmW3zZZyWiuMW
bpqj41vtnsJsitPjfHw1eeReJXpDPHIa2rBRUbav3/etVD1GurX1ZHUEa9J6xxiE6TIQQ92K1nHj
VTsxGxT959CdUvWgc54LPr3CC24ViO85ECJawdZFpaQbaDmCrRiOYQGKUvGdsxgqJYhPKX1NNb+5
404V3xahzwLzMEwNa+GVa4a0KEvw/GKYWhB2qghu6wUfWzPPUFqADmhf5Va65UdXeyTZwC85RALf
AhP6bQjxv8AR2C8tpL4vH3x1eALQYsE3jVF55/FxRfGus6rlUTu2UyN6ogmQojpahe8WcKAzIwG3
WrRaVEO4yTAqqwfNqcPXLqqd8ClPm/o1l5vvShNsbKso7vNOVp8oSwceWVY8KQa+9tSD9lh5Rudu
xWygc95HtUQDgIHzgPL3MXKBSUWTc0kM8UoJ+EFMivVh8TW2OQ0Ji5+Hb14pwXA9eUs5xP4jxPKy
YcirmK/ag2govpIN/6Ez2vyBYs6RWJIM2eXoRvHSjjmuproOMepv/7rNtppvGHeqpX53EwTJ+k6J
L13GLyWPk7Djg0a8NFMjJvo0NfdenzzXZvHLNC1IUzs/l2a4vPk3pncI/fHcCIrSiXxe9Oam/gfb
kBj/5jcvC0M+/5lU9ys99iKw0i6MO4NOxfBUc6pWvgpjEI3otTl5koUYf5gGCxrs/MA9CfttB7Hk
g99se+eTw9Wx4fvwXZELlYcMLvzuSvMS0fv4alKd2FDPY93ij45ix3lv4af5krEu+FWBqRuNgGVn
wyrNpzbKN8bELS3GUJsEgIcBNM62rtfQMHo3nhY2wijWzE1pW+EhzzvpHuCg8dhW6VcpM7qTGBFy
VTeczYxVy+fmEeGQXRBl/SltbAWVHCo1BjNU0TdN1YuwiaZNDUgubTVbi2EujWB3i3bcE7Pl89+U
/gto6IAKNaVBKzBLN7ozNOcoqhzqVALvIE3Mr2xK4BqAkD+WHhh0z7+InqFyt8mUBnbkv0+gMkb0
2DVehd0ckxAaislFiX9UHYkksUeS2T7kEL3Kz5xkoiBLbehtY+FbDiQM3K8xwiTHpI6zo9WH94Fu
JNvwt0nYC7P088XHbk9FO1be6NtqMf/O6fduwvbnLXPX+bV7nXtbQE72Wumc9FzFQQvRApUGOTUm
i8Bs/e8pME+KiH7wn/mkwY31OipZvXIVO75kGUyCkPupu8EslIvJM9rKbJt8Sem+Q/KhHk++Djx7
U/qUElmV1a/eGUVXNJoHQL2tNRe4FphtsN3qeJqnByjum0Xj8jahm/x5ngigh0WJDc1LOckeuNvy
cwwdqRhRKaEfq2x8EyPRdLk+fWi6cq1WQ/YgbHIAEUw52ny5MbmIZpOqDdZiTp9M0J+o21HSmuVs
S5LaXgwtYPV5oz764ipol992pRzsQJlcuBB7CFvqwC3rxv3/kXYeS24j0Zp+IkTAmy09WTTlVaUN
okoG3gMJ8/T3Q1ItSn17ZhajRQbSkmKRQOY5v4k3so3NUbSs9KjdoTNyKcoRiw9slh6FZw8ndDNP
8VyDJl89jqjwbxBNm1ayKgti+D8AysdEJxmWNpZ38cl4y0myqYVtvUXZQCxrhKHhCQ8jSDIfa8ah
1C8p6HiznKJzO9dkux7a5h17h4OsuepkglLUx2rrYLm1kI3XolH1i69jFWZ0KM3JtrBXjbM5xosm
q+O17SnVOSotsrNI8+5SRzPO/L9dAM+O9iJsEiiqMMPvY6ktM8RQIHML85CbUfERVhBXXVSpEDtS
lHUyVc7RRKHk4DWquXUIitwL+JArJFjUL1YRfZLhqn868RZHjWDDfabeOrDn7jtPt5dFFdBmd523
KNibH7vWO8heW0lQvE9HvuJ4jdo7FSzkPsXiZmXotX2ENv8DSYUQAoWGpffcdCtubTYa7btC7eCb
M0K2K8NYCrSs/5kGd/P/Z7n/elXZNr9Dzl36OgApX8/py3YuujnzKgvIRqsYwO/x1iRHBPqobTpd
5Q86j5Vtcr6sQgR9BO9u7WXtti4smRwtkG0BXerQASufbZaz50qkkEWdr0jZe5eGDNvY5NWu0NXo
nPct7F/LsB+IBuE85fmIK+FDusAWw/o6WN1Tn/ANVoZmafXkODnl3131Vf+QWpWXo5fp67oyocrM
yqq6YVHIq7mQQ6ZZnbWbo9bRlP2c9HK8cEdD5noIxSdklUMFrfJLgLjRFn652FWRH2Njo35afMd2
uesgv1M4xesAAWnrudO4ltVmaMUao6Z8K6v+1Mcr1TLivax6+ix+hdHF3cit8jVAyQq6EdJblaoq
J/yfwTXnyK9Vqqu/DFr+q1rP8VZZ9RLPR4pM/OqV1ey+NNdjoP4Q0+Sh/GqruA6lJljfNk9AR/ec
YGwNxxL+M6tMEepJ1mSRhdksZKH/iHsjz9aDs9dtAv2EDQzoMKpxvZo36xBjqp4kEEQz2WFi5XDt
5admQlGaR6e1pa9LvUd79ne3V1lGuZIrXpeFWbsYc19Zt1jFLEUqioOVZPgEYhe7msCff6oWIgy6
91WZems9aWF06Go3fzIS4xMTz2xbBgE4nS4oTrJw/aE99u5FVsamqrrVrdNQAm1p1VgsDV3V7xA0
fPXzCjKhV+sLT3eUczsbhpANCC55itqSpRl/tJdVHpiL3kV8Mmo74gYMk7NQoBX7SeB0Sfoifu90
NCpty/1o+4AHXVKiEy/gZXR9K9CMKLwPZII+tFLUT6YxJge2Stoaief+I2F7nBreh0mkjkxtqYKF
1bVHc3J/yHmcA3h8Qzt5GGA8ko/oTJ67kXWVJFOHJ1Ozta8wSvHuBCKyl0dHWWQchUKn5DE1nyZl
EVXQPtW2wiA8d1yUhsvJOZWevZKHUDee7dryYKn5rXppkli9FI3/XkeBtpc1WcjOOPEXPdy4063d
0HXz2JXGVGFVqTbeqz0Z08n2o3EhVEwFJ0Tm1p4+uFtZzRTrBVfnJW6seGLMsjWmFod8anp4lFfJ
FGbNQl4GgZs0i1uX6rYcWmoNZDhT/hj46xLbv4XZ2h5qjtNwjOciIAqTr2qjf3MKu9vKDty3fKxP
ouKLbeYwDss6bPhb96CH5GU4y+7Es6nF/MA5XotZyedavw7qSLlpeH0hiDVjpiUqukHPTeP4GTp4
jKJLrRAqxs910nft7N3TAJfnqR4buzbT9RdV+L96kb6LD2OPMxz7BHcBly74nJxkW8em+ROF/X0T
dwT5EGng+Ojv7cYp7mUgP9WraaEGeXgnq4EWhutKRZrMTZyXZpjwR0qmr7bvlpu0HQg+ek79NrcX
lT5+hTKLLCtfYdI7ywqE1KFQh+jNdBPEjL3muRtRgcwi8UM2u1kfbktjWFjZzuaMdkC5G6Xm+cr8
uzoqQz/bF9J9vbwOD4FbYR2OeO7vOf9a5zpaw14gX9zWDDznwYEHsa1zpz8qQdFjeI+VldVrlw4v
cxMzX9pkb6IO/VEWRZ0/K0PgbJMmtv2TbEMaBAyNXtYLOQOQSUR4el61yqdkp5H/KTF/xesbTlKZ
9pvkN5mLP6AzLWSvFcXvRaN2u6nVdFgN84wobMkElXYES+/3QMkCQ9LHPlrtB8fYJEHaUrChKdmE
1C1JjK1SJ/amRM8MtWtdU1dB0P4sS0L5SlrhEwjvBWbFP2bv/F+xfe/6Xx3SAP7aNitk/KvDzR3I
r7dl5GjpEn81jv97/f9a5tZ2tY//PSO3UFbht8u7ieZ3E8320HL07b1aof4YmLmx0JSmWhFjKO5x
GMvvnfkKfAEEJvsiW2QxhbjI1b3t/DHUS9uR89DuOuX3CkM1ZtzG/G4tZ8qlTVcV55FYlmwyMxHi
eGGZhJGjMN5MsRV4C43n6ql0+7Umq3JeVqYF6UzV3KgBtHFofqI7RiBCb+9Mvjp8X4cb/iS2tw6v
7cRdQ9Dx+jZMdTYBU1Y4NzsPGWGnziNQqluV+5A2nnkC93KQfercVPQOQh3GyO5orsqOtuz6da15
3kqP2YcvOcH5i4b+2Q3auY7hj3qxEe85ylW4K3QPuNnc+sH+tXtUXU6Om+zcqLPOrVWkPF8zUqBa
owLRQdngHE+mdZZXblAb+6Btn67j5JSgT7/nfj7tMv4ZBL6Z4fCT2LWNES3seVU57rbUjAsdnbI4
XF9SQysjgpW16udsYy+6AApeWe5kFa9zjIAtqEiy6mZIfdTdE4YB7h3+Es61+FdVdsg24cXRphzD
GOVBsH9G3KcL/G3qBzzm6ocoJudlljqMr36s+Zgp4Jn82SYH8xRsV2mPWoesynFybhuz9zAJMF/n
/mu9pgnbbdnAxdZwPb8zC/Gr8DrnrmfTAAUepSXIVP90zJblFUYIyHFacVPUG7TL0ZxAZrDSqmAl
V/jjUi4rR8seHwURfmhYI00q5lGYb2KJWWZ4wrexd4QyTZCtt3BLL/tMXV3rsFDd43XU6AUoWNjh
5x89lpxUzPNRPef4DU+QbXjKfsWsfeVuglXI/orCSkoFG2ayfgj66NohGcroGMFzRX3eOMRZugmI
ce5iB1rVVFbWgZytvQvM/lExeljWqCIvjEm0Gw5Q49eEKAL80/FND9BE4BvSbupUXNtzu56u7X2m
/9Eux0/ASa7jzbRTTrgqIskyIJ/UV9W5nt1104TjcVuO0WGavXd7B2sBDQO9TTOb7RocXHb8osKV
7A2QZj36dsIDap5b5aN9ryrRrpvHYn3gHtzAf0XCdHpobGEsmhrVHrTgFih2Gx+G1mGPEYgIOXMT
iqve6Is09pKziMr0CcelS4Wa+Dswq3xjB42CwJpXvnswmYkflZD98Ggn4Y9rYnaColmfkK7GQKjC
BKh362tTYIcIFJHJr09arRBLy4Bny8FyjOyQVVmUDjx2P8CRJwhnzZfbQHmlzJLORf/ttrxslovc
2vow+to57+lQTJvaaAJtU002pEWF49oKI9JqyX20YRs1d1lxUh2HzuAunnlxuiGAlC3+1yywVPHB
8IzVdRG53nWQmYgvmmLUu9iIo/OtsAtQ1P24vLUgjxSd0bHEK2GKrGdCksFett2GyKumdKelr2nK
6tahjS7TiJoGW0tk8A7nF7s2ysuiBtmBetPKSM0/34XhEIrryu7DrZP+EPijOHiq86uQbbIqO27V
P4bElZIu/qj/XkaZfHPpY6u1lL23yf/HtZz5hZW2DHd4Nu+R9pi20eCEi3qW0GpR9kcKwC1XpeIZ
d3noIb0lpbYSRKNOCfmd5WhFBHv9elRxuWSOWvBHGSf9Tg5BfiBCWQkDpiAord2QOg67x1p573tt
D3MONW41HEh+zdrlc3s1VT+MBKWOKA71c9mahybsNr0iDnFjFZ9h5jY8JQ3lJYrNajU0Sn9vq1a0
ddDWuHOxnlh26Vhibacjft+2H1njxC9GqTj3BUTiHLm3F598zHMRHGSXLJB+ANKsNvgGMpp9xUPT
mAs8d79VeAU/J4bO89NQlrJmYWb07Az8yNykW43stVeOsbCVKHkKwk48JUMWr9zMb7dpZosntSji
E3fAV9kpiyHwv7rsFo+yhhyHs21MuJuxSlhoyWLuvJjnhL8Wm5q02xIIPo1dS8JvKtjDzCI+AoVs
MCdzFeWTtdPq2ypFDSiKlJ6H8D9OPNIYR0sbhJ0t8KW3jqopP7B5cZBYJgqgZCFZpiG5l0grUIaX
qs2SewnCmvuauSb7gji+NGqqLsaWXYdjtSXpwkRdgNUvH53CLB7ZS0OWyKd8K6uywyjgCcexc5ZN
jSXqo946z9fx86RAme1SAw496SjidNmb7WfsBd2dHEImw720k728TdDUdqlykzw2mrlIHDbBSRkJ
C6ng1N97mXKJ60DhsATw84xlmThnfUP+X00hrfhIeW4NB84CHkX11vc1gw/Rb5aVFZIimx+mqZ6g
bRxj+zPXZCE7i3nEbdj/vW0UuPANDeTeRFkXtos6IWdqF7mR9Rhn7t0whNUFj5JqiUtr9u3/PSJj
jeHvNTqtwpPEKIJdlaTtUzMqbz7v8VjMtTrvwt3UD9pSUczmySiG9ilJ33QzTR5li4XHCE6GVr+R
fdHoOWdzQCcpaNqHNNaBNVfmmbMpztyZEJ89j+zQUuK31vGMTeMZ0b5IVPvccTOwe9e/q3nM1dB1
uRwmT1m7JQBIXN9d5DAnzJamVn8ZkV66VnVh6y+d8J0/qrdeOfi/5ubE/nZo3maT3h5l4akoH/DQ
LZBy/KdNXqkdiheEgn2yIPkM8BwzbHVVlCVX18ZuRpPGnbPLbGM6TCXq2FKUvcMBiWeS8yy0SdmN
ogOqn+vRu1oZS0Q/w0+Ak8DBIvdFd2IsEkswOIlA2NWIzlav6OcEBRnITfxMjllQrq+ddtw6eztQ
v4RQGkj1+K9Fwy3Cs6duKzCwWRXeZDxXodnckf4QC1nVEQe/j5oEk55a6ZaG8UXTy+5J9tUILCRK
FZ5lTSvHcumep4hb+T0aOO7dmCjJEgAA9iKjPZ5ENRlL7JbCT8dwNuyUrC+iLVEV0VHIskclfC1n
Q7B5gJyZzMYk9YCik5zJ1jr6nCprk4+O9aXv+3IrknUYIP09gRiuv0cVPodjqymvtug/a6tOLrKm
6q9N16ovQOq6B5JrpzQtcP7ufDKZehosZVXP+2wLFNheg9N7y+DH76vazidQ9sq0K0Fd6ymhIXUu
rHBAc+r31ZChlMFhoN/IDlloZWpfxzkIftwhGra8zU8bkijYH3UNChB+uHFyXLQGt+NkXI/J2etU
nTtmqj2i1Nwvk7Jx+dCnYNE4tYkclzEsSzco7uyuqtzrZeaXxZ3mWoSgnRJFRuVbZ6DOTcCtwGpo
AAY+8pQqjB5bnK7tn3R/9gzPzPhb6vtLQo/dzywW9yZiVO/TyA/GNKryvvWScid6mxihlulnI67U
VaiRsEez+0NOGt19iQrRD8fqs0Wo5vVLLjBarx1fLOoAB3DygwJFUX5zzWjWuzaxu2diErPXGNh2
2VsXYUCSx/wmO50i8J74YGSXLLA7f8W/2zvJmmE37tJwexBn89JIF//nWrKzUib377UiDE9MQ/NO
5jxZrhXrz0GamSsZdhNWl+JuFLW/4nV/1MWguMusQ3GomffWrY72x4QezA6tCOs51WJnU4k8Wbfz
XlvENdK3CndgMVfVwZjORK3J+1JTtFJ/GpIHOVEu5ljlHgePnmce/RgEVbC1Mu9OrqUaw3+/UvBS
BhGPHiPwr0WgtxbQ0TCJNp1ouoXs8UT1q1tWr2PUrNH24Dz2t8lxyckiQD9ooY0Gt9EajNudbuNt
BoyVXGDK/XVu8mfZczXUxghbJi6vo7MIcK2ixYcJiTzV1d4tNQRm3Hb+pg+K8asxoT31T3NXobQr
m1XnP5v/Gi0XyeeY3l+jZXMYx9+9Am3jQXXFjpOTtU1Qo382x+CbsOvxGyIhjwoCRK+mHluQqywV
5mbN8aebpoUcgcziphcebE4/LAG0d1+MWBuWBhn4E7tJlFdVpS1Ost6BG+9nXSiv/8bWGtuuwvyZ
B+UZXxn3vddr3I4qotoO8dRtjc7OwWk65SiEp6+nom+eETbv0ZVrhm9Fbcw3HvMngaEtqsOLLvem
ZwGwBX0SFYzX/KlZNXCP/2jHQ+3UmqX6HLhowfaW9Wt8hFHUbfytfR4v5vG+w3i5vvxA/x5/e92A
df41Xr6fv8f/x/ry/dfz+3fGYj2QQHk2POtHaHT9tw4V6ClJ8YdxFzDpIgT/rXxHyED/hn/69yE2
nQMit4INp2XtUA+KN77rj1/Ra0OKrVa+ODqax9Xcjnnx+BVFnqX5uz2HaHdtn8dPril2RE/aRYbh
yl1jJnW9SDPFvqt6w8HAQ+gr2SML2XGryqu6MZjyr+4i7g5dOAy7W/uo9RaRslB9wtYZXaYs0d9L
0by4ZFV/orebKQ56Y93U7wY8apYDMiybtPRqpP0o8NOqj7Iqr2Sh9KTLA7NtUELhkaRA0Sqn9iSL
pPTaUzQXsupbg7VE4qVd3dpqsyOOLeuBMsUbwwymhZwnp8iOsURVFk5njby/o76LycDqrQ5eCteK
jqJ3tGv7GCNxMqQ2dpoqjiScDcyz6JF/SdLsUDkdLuopaK6tl2PcjXa7ciTQC2/OgYo8GbP+XT49
DRHHG6/guOWMT7iDTE8u3gVQSgXmi3MbtJsRY1c2HJENzc/W7yG3jU/t4CGBCywD5WOvrpbB4MIo
SPWz7LWjmWcFSmytGeH01CHENZ+G2Uy2S0M1vLc4HL9o6BL+TJN7ByXDYGHb4COmmSeIrP66S9m3
6AWwA6F2X3UYbv0W57nwjATUfMQ0eqx8UeIadqoTggzQEHZTq/IgawOhkYu8qi6NqIbrtcIzdmXp
KZ/ZABAIDj+soSyAel7BTDzVeTkU21qMbJkR1FuSnBxOFrStHC0olH4M8ek3xXIoRxO921JZB2oW
HRKtnx4bK0ZyFmG53aBa3tptw2bjDjjGakowvLbJLPjY5uFej7vhdXRjbcEBMMeHgd6pSniiYIBn
ZtGAS0nFE+N3gQnkryrno/igeBV69GgBnaFBiZfG6ZbsRciaxBq3jSTAE2euwrNH9E7kq3gw+C8Z
zqyuWYAlJgS/tstGfyuV2UO8SbwLCbf6zgRdgjeUIuBLhuGGxdtF1cKOyF1Xf5AFm/uLoWpIGQZo
l13bkR0wlfK+Abn9UKQQUyJ9Qnb7nylmVPXEDcO3W9OESOdONQho35YhT4qxDU/G69QGYcplOnX5
SvMxQq4B45ySSTe+IMVfBWr7pbD04Owi5rmQzWqi46Bh2m8aqpbk+90NFuzgphICiitFn+HKar6v
k9pTVl1cc0YqcnMzCS27uEmQX4sMqxOMoZHAtoGinAuQlVvVwIfNarrxkgXChn2jOV+RaN6UZlD8
KPr2rai14dV01H6t6HFzxOGtPxZtUa16vWufRZX5K1Lk0a7RoumV+AIwmqCGfNFr42vodl8VsCbQ
BKmpgcX+JuufzLw1n1WwU/x5p9ccZ577cPIe5aBq/srAedAWToTSsp53W0Udkk1lot8H92V4MYR3
VHjuftguOpjGADgninCdhJKJLt3Qtx/VCIWucFL3YUBZ7K7XwAGMILU/KoJvhueUX1DeT3eBE0Tb
prXa9zllJAfg0osG7piLQy10/UmPqteOuOs2IBawq2fh19bTtOcZcbRJaic6YPoLCRIxqyVmX/rn
oPysdGX8DqCUux988cfQc6KdUUbGzm189aEN0PZGeGz6Dn4IAS3lWx24KbibRr8PHGyrG+FgOQvU
IS+a+M6bFaRl4Y+TegT7k23GGVpxa7teuYhMuy1fqGuPNQ8MNT5ixzBpdH6vw2djY4SKvVpV5sMh
mBxCi/++lHVZ6KY5HFRoJP97kNoqKmnnoB8OVlyxCgDGEIwQUgkqIDMj0sQ5qCProawHcR97H7Fp
YKueZmF+DEb/UfY5Xms9hKVQd3UOJrWHUhAvEys016KwNXJYcz1AZXbJrblA9o3hnonGY+luswqV
v7HUtd1Uk5KGzO6wD9bI+DQT+G8MLEV33zQRsH+1P8sagrfdfWm7RJjzRF/LNlnMegp4FWhnjExY
Sra1vv6WaUp7uI6w3vQsOBChmNASFXC3CrAWeMfM+MdKdx7I3seXVPUwmQndh8yonIc8s9oDntrR
QlYDZ9AvuCkSwhPu9NFo/WHQQbooXjLtWsU0N2w61HcAiMifKvtmUB6IPImHwamSg2vp3iLwg59m
mcxbvtnD2nqyK/YmLXmzxYCC8ouexOmq8auG108xAgAleHIaNiyOA2VdzWr3rgvVhoxtIS7+bFeA
ROz41HWgBEdTyd6CANtmx0GozrZRF4Dn/VD6TfKJi1+wEJmJsUePpFriNjpmEDHQDEdkz8jF4oXV
xc5DR+BvPQ7AD6GNa5u2amBjADzY2blu3Ak2vftA8DG66nyPUO12Z059coL+za3IHpILVos8FjkF
PIyzmUkVlNMT9mYq4REM2QbHtdBeGbQ3/BMSGIf8qB2EbNvQqb6b6rgv81mE37dgDHcTFgdZOC5s
oTkvk409btTVHKqDGoa0nqy8JqjfQCDhDGEUiA8bTv1WpgvOQsHbqNrFESmRdClHpQ6cbyN1sR2Z
JyH5snLTHFlUvRFnq/FrftN2jRVqpby6oQcp0iM6UejiyQqUpToeQ+ss0jLCs2bIDzoWSt+MMv9u
qVb8rmrAF6PYxVdWs8m7pukEUNZG6iIL6rO069ER7XdstyqNhdo34uLONDLJpJWMW7CYAjl88ejO
dFzZ1CcB6iyp0A+em5ZPE9zFAybTYlHVidgNYOI22COpl6SNIvQrtLOsgZQFmDIXKBe22wR9Yp6Q
gRmvK6PXF0qZ2Y/IseiLcbD9r6KrLrhAuMGCR609C9ryqqcoT2COVHm0yY2CJ2VvJArgqBRPVz12
IGa0zokwlTGtAghX7BO747VaCV/ftBaCTC5paf4McbxxE01VD2rS4LOFzOgi1f3qJItsTt7UfPLD
tTHJd6jXmEfZqWYm6iPEyNaVhZlH6oIKac0gPqdGtrEVpO9HcGD8jAvzPhaecR8WojpDMETV9Z+m
Zr5qUZj0h9G5u7UPiWIu7UaUGy1KAnSiMezcXZfjjgh2Z7SuS8mFsRztjk3d/9SaCW39ISx+ZOem
d9sfSmJ1C9Otxie3njz+p2Z/4GTrrfq2+GQHYOOiQQpZqHlIJgyKnazeOq5VkleJ1+Snf7UPZqeu
YnS1V3LYrSgKQhhmfi9bTDcr3dUwat1SN718PfgHVQ/EoyxCl4/W14W6l1WUyjUUf1HiGRrxqPAt
fETmMt8Grou7/DxLtqGmCXtdi72DHNe3EF+Syd9cJ8zDCj3MN83kjys5q69N8VjX6iuWpMVRNg0u
XrOiic9yEti9AreRcFeSoThrPYG4UcO50qh7grHI8nP31N+VIAs2pm0EB8LK2qM2Ie8qRwxO80l0
S31qVLfe11bTb/wWr2C1iPdNUVoGJi+6f65a+P6dZx1RJUHCFS+BlWXOIlVYE66Qga33xC3dN5uH
S1Q65msYafGxB4O2LH3bfTPChluhWsecsgvr1fKxP8nccNkWIOY1zU32TWZoR/Bp0TaO4/5StG25
Rm1UfSRaby/NpolfqyrS0JfJ0KW3x68KhhDfGhHvy8QweLa54zbyJx9eCUUXcnP28lHndEM03vYR
1k/Hd99K3WU7edNdlQjnJUrtdVhOtKO/stUmdFOt3Bjec52otEDW1ScSgQu5QQpknj4WwMLCcigv
XTnVD37Yf8jppavbq8xCll0ne51E2Ylgs7H3PKDmXTmIs+E4+TrEbffZqjQLCmsefTQ27tHyyFP3
+0j09k9EDl4sOyneo6Kolmqj6Y/5MAYbuWLP0eO6ooNu61nJesynBrt4robBAtqvRR9WKE56onOI
YsUcVMV3jYzX+G32njH00H23I4O/R28bRyMLzaewB4bRp857bwBlUVAf2JuoSD+pQcopEoGCqVRz
DL3yK4ouyM3ujjtHt5QoOlCt3XLMP323ijCg8t1lrdX6LvCo9iJFLKnvcU0mXgOGujW3kYJFuOwd
Ek5oIZDspew1KkjtDtRCvP2sO8XT3RWaxcFnGq55+GufVae1mHZl6tGKmvQyKmY+U9WG5xlhVhb6
vm7s8YWzfnkI9DhcS2DZ3+3R3C6BaH+3l+wX/qtdjleGsiYjmVk7NY2DTeZpIRb0RvwSCkPZdgn6
B44fJy+9rpQHW8f8UvYWWqpw7hh5Is29nqfjpj6kp0mbkzht8ynhHqYi0kPfI1NwQ3/INvKdpON/
oz+UwUwPsk0CRGRHY5EXaACHOgZCxx4ObSd3MkgjK7H+Xrnc2RvdxvKkfG9xvH6tZwF9goAonM1D
0x9WsukKUI0yUmCOnXmWV/p8haD/ZVCm9CCbbu1Fbrfb/vcs2UFC/NdUv7X+mKWH0/d6asydrmnx
pcsSZ1VA91lZJSrrsk0WAdSGnV56uFpB4rk0tejY4ML9g+dlLsWUCP6Hv6fgDrb1qs69u46Ta/k+
pMl2Jq780aiovr1yJvAOndVEykqYRb2rEbpdpF4TYrg5v0LCK8i15TrX2fMrmKVwVpmvEXcyOu/B
njSYdtpQf/eMH2URD59WmRtLPobsQmrZOoQYhG107HYvoZZYeKQ1zlrJPE6WmshfbVXAzqn0bjfM
1dyqkV5O3PogexFzEECZwv44qlH+anXZVy/u7TOc7vzVjDnK86s6tCFfGzXlVZtJLd/B8CFvFJrx
OVa87Anm0EW2W25RgNCANDzhqPTu9OVq9Oz8Fdt3867so1/T/QyJsQgV9bNhp/85PQDU8m5PxXU6
IuzmXeB4+tLJDNAYRuQvE49oT2KMnAXcLv7SdG8eokYvbd0o90FKIj1z4y+dEboHQjwtnjZl8mXg
1LpRnQa0FH+ThafYzVYffRzmjDo8Dy3u7AP60LtmxCJJCUaxasPSep0i+2eZ4k5RpQ9Qk9lizyQM
+BqL2C7OrmEOR+m0K/145ya+79hxWP9Y9P5uqis8C/ss9oGw1t2+TqvHGHVqdQsnoP2jindMt8cq
6rHq1OIcJjUMQ9/LVoZpooA4F1nWfU2RS9mPosI4cGzj7KKhOL6MHafbyKocp84d2aiTRKyN/LpA
PdQrz0hB4QljfB58ogix0bzhQFiRIR+tFWikOaCA4Daa3Olp4KH2arXpIrGS9s00bPXgD66ylLOC
QO+WmYVNtOxV30bk/d4ItETHLMVJDY53y+49zlZj45eHJlLtFWHNcCNSnuBoDAgbHiMnMMe8XhYI
dTcAco/gh4iSCLL/Sdhke2OWyVmx93YXbV/zfEejbEn0MX5x2wRkFl6pP7IGpJ5vf4+BIRA2dqYn
I8eGdhjM4M604LMhFRGtFQfOvVUX+BVNhJvJpqOPaH323IVJDQZIW2KbsB380tnD3bbPTeRVK29M
9bdaty7yhcwo3CVwIbGG40FaqhNQg8KPL/LKbqrvihI6JAL/aq/q1sPAHnfxjNDnblA4cArVEkdh
N/1RXnV5/OvK6S3lTo2AijPg1vyvobij99feTsy6KnZJYDIhbZZ0YbbzsLK6ps16/kCnSo/fZGc5
w0WKaDGmbvosk1+OYn6wVcpPsgv/gHyl42+xlZ1sQdLrWlXkKYdsIJ0cJnpwj4mdtcKoCWhTBJtd
tvnzFXH3taLqpItxKby2V77e7ATZ24UccZuQRkhLec5QgdL8Z5Eo4624ESI/88vIdjkrEa658hLs
yGXHH6vzguYlitXygaNE99Lk7ikaBUiQueZq2YuiRt5Z1pym+O5nsybHmIkXB0d3vCbL6WjN1RI8
86Iy3R7oBDNVRGuWeuCJQ9dM4iUR4bjM8Mnby7lEvLGWjM1pJ+cOKjfssQ/N7fU9aCiM+ALXBDnX
Jcm16Qw13cjePvEtoI+zv16FBWed2Vgoir589e14N6m689U2FXuVAn6APBSWz/AH76/tqHKsEs7z
R3XI20fX1D9ku1wnGhvUOb12urdzuNeindyvQ2dq3G3b+hJGiXe2dcsmDKGhIdhmw6oZsJWs3LC/
h4XZ3yszPb/mMTmpHpCz3+2WboUrEpcWOzRGyI7A0jCryFFgmZuCUlU8hF3HS45ZyZ1sy8wkXnDH
tFbVvo0Bf2vs4teVp4/7hMTmc19MD23d4xPUEgscnUY82w5kRBwCjv1cuzaFqJnUaM7KWgxfDS/z
tL+T1dGP83WQhuPGT8Agul1nb3LJ3FFDv1uU8yXm8RuzFuG8haGtm9k9GrjectXGISCcGYerTck2
86ZDXjrKe8st1crYkXO03iEyyrcLROR7m3k7TNSKFx4S/8PZeS3JbaRt+lYmdLyIhTd/7OxBeW/a
N08QpNiC9x5Xvw+yOCqqNUFFrA6gdECxC4VE5ve9ptqjEDs57NKORtDvA643svJodGnmL4aLXxTK
PmCZvdfgydgNEXKVSXtmdH35kEqps/GHsF/3YTw8JWr/O6F/8/fQZB5BL+E1y/V4ZYO82BFMDy5I
4CInY0bm73b6YMp9861Wsfi1XDM+OQqggKoC9SpZib5HG6Gauax7mOaoioMbdfp+CswA958afyo6
olVrimRFfhjNx6m/NpRo7kxbTZb3cwwJ3APxa91edJYcLAJJshZNUlsnHLwb9jwhT4ufF5tW0yzw
NXR4RgVgtDV6SIpM1hvRSEbLvnUbvg/ZxDHbWY9S16JR0DuRNXN8wDvXWE/GUlh4DXXCbNx/YO5S
YtMQjg+ew4YTkZWTqIkTyB7Ki37aqspS3iQsbJt5EVflRQxxeYdtx0wxZxpqwA/GdPBUxDe8NHK2
oqq1Xnzy5Q2M5wuUe8L65YuB+oI3gzj/IPNPfve9KMIuKcgeZbgrSznBYiBHlWVruaO/ZbfknWIn
wA+J2Muj7xXSjAe//tIW8Y8rquRA/nPFCt2stTOm8hKrUHWjKxGaFmXpviHE/FGaWnnxYRJg9+i8
iOZBkwmvJKOztqdRuaWtDTVQnthtj5i+qwb3mvYWfdxFD5Z7hzNV9ZYmC/H/ID50vamx5YVOZ2U5
XOy4/7mKu6U0IwllzpNhxGip08tDKEE4XQ1TsZ2sgMShUgoL7xDG5Aig1DPReB+jody7NvJEngcp
YUfhDKyowyatSVSFPJMzA4zm82DFKnmgER6wl3nLrqztl9qcfkHZK8Zizsnrgj9uNUCbm4rV3sLX
m+x1KJKaqdVNt54rBQvbdduVVIC7Vh2cupKWN5XbtWt+stlbiuhJMwVudSgwiyiPsP9EiPZqeFY0
w9ps/NqAJOUNlsRXNYpi0qcebMU/pRpFSQgu3lQZbz1stFnluqv7uDbsknlgJto8xZuva9LuMkyH
uLCJo3v5R5OgASJqol3zAlikxcBaFP3l2zAnLotzbryJUffmemCBY6hZsrl3FDkBrNACwCiuJj6v
klsFvKuWRl/zzlvqTA2nuOrxuWqG4CEFyzNXTVCoQwmAofOz4oui1C+YXgYfqUY2VG2YdR1lnTZK
zhZQ93aqXWEqJRkf2uBrb04x+ERwkv5J7aJ+keaFfmmRgFmpVVgdGxVGidrpE6Gzaxd3vHzr983c
zh0oeiTMyLB0fnUU3RV8UJxhuo+KDeK6IByMFE8WYROXXcfGxEdHAcaVSjmx90jF/A2jSe52UO8a
8HhvMPPE8JA4yzZqK39eVl22YZZCdrEK9YU/TbjiUNdh7t/qkVGm5UyrYJL/9q///X//z+/9/3gf
2YVQipel/0qb5JIFaV39+zfT/u1f+a15+/3fv+mWwmqT/LCjyY5qGYou0//714cA0OG/f1P+l83K
uHNxtP0WK6xu+pT5SRwMG2lFVaq2Xlb2R8nQ9G6hZEp/VLLwVDlpvb2PFe1yrj7zQyV2b7vcF6OQ
IZ711hOeKPGGBHK8ENVGMdR9ifkOXzm9IBPcs+aGB1HrKtd6gvYO3ujWq7GyRPLyLDoytYdaVWTo
mtkIdeltvGxqLX/z7MDe2mNcL0QVrcF0XtpJeOj1PH9rFiCqk7dIIxkUj0o8F4PkqG0XDqHQrZ4G
z6mdnsa6Ly+K7uYbx8vamaJl0MdFY1rY0NV89yBqhFTLS6lIwzKtnGhhF0l5yaz266/vi/jeP98X
G5lP29YV1bYs9a/3ZchRQyE0W3+rUc4BU5dd86Fsr52UPQtTeC0FU5SOhrkSFvNhK7+IUewmYjbT
7Ag8Jf3IJ86MOBit0uDpE30AzSuv3HLaw6jZ/TnKmCIlfzbJnqmjyis389wL+5cY3YrRJV0gamCD
IaMEL34dNw/paEPmZYwnudUpNHSiIpdffxmm9bcfqaXYqupotqIqtiZPP+KffqQqoMexZav4bSyr
eqXoTbLSWRtuCWPGz2GXnW09lL+mdkKCpTEC4tl+ePadWJqJjtzWn9HWdR+hG4e7NnGGZdQX2OyV
9SPmo1hWjrH/0NZhvL1V/Sl1IPIHMgHZdSOFGM/4cQMH888ekWMY0HOPOqzK7hkHUVIlzTrezxVn
3S/602DOF58rRtzb3R44K9KB/N6BcuzzdPD2Fkzz7Fb3NWws+bbWotechtzHIZDn385wxBn37jhM
UnOO6bz3D7OIqk7TxF9/ro5mKZqhWtPm2dbMv96hSlYq9Mwhd7dSUKy6RHZwD0L/x3YgVBJmYF+K
NdopdMv2kNcOJP02q9+sSg32Wtym18AI06sS4/4Zd46+FW23Qwvzw/NzDEmncaINcduE2EXbrEW1
Gcz02uWqTRA1rleD+HDXzUnqZkW7hBLiIoMBTTnStbSe9aWELrMWUSxA1BMitat5ZCn5wYlzeDA/
FWsEhzfh6F5cuQLtHqZ8411sbHg2zcPYF9G677TgnIWxugQ22l1DnogFRozRk9cSomKX7r5IeQfF
rB+l99j3v0ky4HNJtQ/oTY9PcLEeSl2pNyPAKMKcTXRRiXVeRAmuzHcugDLjn01ZjchhWCcvujP2
9u2EvPBgZibgQu/n1y20QpcwXCDxNGaT4NtoZkX0lbAKxGQLkSVPLqy5bnT4/KoGtN+pFFkjUu2i
WI2Bc2sUVYDm+q7+w4jI/XpzsNrRFA6Ml07tA2EWBy/a6PYgbUluRihYS5U2V2wfCwBI9Ack8N1D
LNXtnngzBHhqot30StbQPxUBNS9RYx939zGZw6JtIeqman4Lda9au1m9DeTcf/blJl8YxN4P2ajb
J4f88Fybgt1NMhlKxsYbr5hsRfZQ32LITX7UbchXluZwg+kLZH7velj02VA5JyD/0DrEWSvgRqIT
8G147kr4/oY75nO9TIbZIIfYX02DtdohzZoGX8B414fR6eQTaMkfhzTFgIa9rrVmnzqqs6pN5FOo
AMtDtn0lxpnKhzzU/tmqI/s4pFiz967pf3E6WB/RYLDdaCvjYvXouDmZFnwp2wzikWvH4GN06ZE0
00lvXfeZmEw7c8IdOaLhJLml7C1bvCNJawIjc4r8rEnwBpCkxTo7GYu9aEvBcqJ1qeRnIhXPXY52
RMkO1FuyxSOwA7ZzMyBS7C1zg0WblIKLEOeJU0TJ8UOINDF/zf1ao40gfMzDsoz9mC82BFu21EfX
X1gsl5dKrfLmRjX+BMsh2xtuaZ4rSzXPQwia7tdvDl37PC9pmioruqPImq7A4Nb/Oi/1pZvUXmcZ
X3vXXWqTj4IyHYi8NWz7KRmI27lg0/7TWNi9vyhJj//UJkY3oMP2USbpqI1MZ4u6KPk9svLymJB8
GjWkBetmRfQ7ZgtpRqfSZ9oTh7ZPQ/wyRBlZBVlGiIdRou6VDqwir92Lc0T7bQgQomf0rDwUdSpF
nmVGCp9Nw+j619+TWE78Zf7WTEtzbMO0HUXVbbFM/OkNaxQh7saSmX+V9DCdW0SF1lmR4y0KkOm9
NVCwQ9fuJbPtZk88Gf2Cqd0OUUqUc2M8x6PkXjxD/97l5oBPLfsXlhPVzlB7+TUs8plo910t2BAN
zVeiqqRYhILgeCJqpx10vy9vly2UnAV5LSen0fCTVawqHcYLcbBSbc9m7o2s1w55o2gCxX5qT7y5
njfZF2+I7GWHMdA2RnfxNZCzG8A4RKv01o6befMaE08WQN9P41PaBWDYCaQQHYd9UNrZ45SXXORp
oK9EVRrq7AwrdRMR78oRXlZhePtttg2bLH/EIJsMS119DIOkLH99t+y/rYd411okwgzul6GSxvjr
r7osKs0mi+l/bf0GJ2glex3Nyr2GSWGduqzsZrXRdO9944Mf8BwTtrKtPKORs8ISu3s32j5e240a
rA09qZeVD9JFA1+yV6aDTWZtL6qiJNp8QyVXY1m7UI3SC+sdJF1kHpsCL+QLYoHYxfZMLl0h5wdX
GbpDjlnGcz0YZ78MxzOiRNmzoxof5Dvqo6j5U5Cyzv1qL6pJE3Tz0rG6bTmdWXhs1bxRs9aiNwA3
vtSSslp5jprs/AlyBgayObQTn8ictOObeV111QHUHlBL0SL67qOKTkVG3Ga3kFYoTTVh951J35zy
e4lqkh8jtvnAeyzfRGFFMCWWCWFEMkO1qJ2GVrW3sVzImZUzWEcLKbdxZuiZdcxK/VRmxrAtpg7R
K9qV2rT+4caLG/vzY6oSozQU2dJknc2a8nkh3CFF3XaOp30ZVK9cZGYOotaQutsh4gePGonzkpWh
uWJLER7NwjavyYjwroXAoqiRB4/PRqsDB2ULPJlKtcvM1YNZWoGrGTqkzMQBraj0ZFvM/V6tSyxG
8Ry3UZ0i1NKfWpbE21//qP82VauGJvNz1mSYsJqmKZ+WkJFuFLamhMoXS3FfK0jNx5pZ5qdD36HO
B99RYSE3WrMEcekjqJFuoaeucykSNVtFbO8xUkKD1Egzd1fYgbmTgdBs2ngcj27bl6sca+YL9LNu
1mlDvc8DhVi8nlcbQNeghOJxabuJu9XB7+1EKZfD9lZK/yz9t957230cibXoH15pf3v4VcMxVVvR
bc1wps37p1caC7iRPftQfgmT5CNNz4Tn3WMfhuYpmLA8Ap9jqEm0QPHIWNzbRClqbPWgYLB1O6FA
o2YmiuE4gYi1YliJC4jBogMlmyn64e4HktbDD6h3i8JA4Q8+Wit2d7zBv0VR7qtJqmmIlx0xUHAH
EEZVAD1ww9TqbAkdk6nNChrleBsC6utW1aYhHporM7RmB2Rgq/RSVsmTahv6TpgN4UScXjzZqDcG
IroQsKiKgxibJdFtbALe354Zhd9sPKlfdaFaQfe1G2XW9MURpLz9xZdj7OltwHhESCw2scabXnvO
F7Oz6jnMBdRFlM6+lDFirOrUgdgQ4eDMT88ga7xzPrqIbk4d6cAar3YHzMANPzs2vTyFh+gIx/xV
BxD568fEEs/BX+YAkzWNA7DVsmxAiNrnyACSlbGClu0Xswc5XlQBwS/cBZah1Fkvhe52C6OqzI0/
VaUODLes1elR9PLqxr2XqPCQG8ZTyhJTNA8m2Clebt9QA7VeGgX8h53p8lx0Oio2LC6PCoep186u
ftc94U5UnIzCsI6GF6jzBmXlb8DcYVRpw9tY5aD+cE3ZpoGXP5VS+SoGtFJazcxmqK/IPUZ73xvj
Zez20tc6mIkBmZo6i9zxh72bpw4+8S6v/unS+Ok9sQ8wn1jFaJtek3AjE8RLOzEJ+3kd9xeZo7Ws
hNV1mA7Qf360laleXsUBqZSf28Tg+7lS2Fa3cfc2NUQpiTXFX671+fqFBSqI7aRK9vzRsuSTDyfk
PdawF4qKPt1mlWS9dSG68ZX13tZw6OJWLlFrcs13q8AOHMoiC/gWXAkGI4ic0Q69EmpClZqXNu3R
vI6hhjpOsW1zEn8IhcQ8JpqHXTR0/xD6XDl0exYenf/iZPWjrYJ9UbPqxYEgcBz12n4EzqYtOwdx
twA34sfBK1ts7vA9CpGumLNwAWHeN2cxth9x8IpLyYW1ylhPIRlWZmM8E723Q1bPdSccrzEbx4PR
K9pa/VMoReidfJI/uYusYKQ9rrFivtybxAmfzv9U/XS5BkbfojBUcybOFTIr9+slWI7t5BxLo8yq
l22XaRcjV2oSHHysNpX6qU30yrmj3kq/HpehGb5yZHJs7oRxNwXcXRS9zH3WGlO/dRCbVg6OQMiL
XnsaLUp57wFOYVxEjmjUIEGMrMVAUcvhVRwyt0bMwA2S+YSmubXVhj5urXSCC0/jmukg1w38lkg9
308NrUY6qWMz78JBXaJu9KzbznC15LGaK11brUVVHPpUaWZdayfbts7Hq2hTEuDBEqQnURPt+eBs
MzsfjvemxgjRz2/CS6oZ9cVIP1yFVHEV42hEqHV4w9brg3yjd3EkRX/oFf9UD1b/ZhSmBpoG9SYc
Un4e1UXMNFArT0OSg8uHMTgPBy0p5rF3cpE2e3BkqX+svJBoAynDtdeO/aNaDNph4h/aTpsWxCfx
gALnAlKQsW0m2ZBReDkp0aPKOwJd/uHKdjl/lPukWZpKpy5FdXCi4JoOxVzUbiOGQpnrniqtYSwT
YvSIJSDsZZUrzdW1faC2rP66dINNpLUxdLOrtqJDHOIO2OfKMbRJy6orZ2K06Kkt+ejHefGgOIhn
F7XRHSPLVk5uAyAJEGnxLUaALEHW8TVLknSdoqe4MeQsf8b66yoGfAlUz9r5ViUFqNHB63Bq/djb
dk/saejPUGCTE2SA2W2EwkpmL0X64T5CDPPyFBc1swaZrMs2i+XSJorgY03eG/30ncXlXvEQkfcT
qrFZu9s07bQlag0FypoEdKzeTb5pCOgUkdl/x6gIYDGWmg/t6CGPk9Tmxg3lgbnXtm5DYp45x7R+
N0kqC3bFJU2TYcv7OEGx4rWB6YVJX48AYJX9ODhT9d6WJzq3cSJarkC4OTOfXO4bVn1zoRyQlBa6
ezJAzLDIrLMv81oWigHjED9YSaEe8o5vecw7FJ9Rbfwy2hNlSZH6UyIT0tMxE1F1Nqkgv+d5rRRf
4A2BPvKdDC5N07xDzTXjtPgyAvJfu9WYr0U1Vnd57wIP64diMw56tRInIwk5z+C5vXaShLyTGw1L
0e5XwaYOFeM5H+V2F3e6sRCXUUrrJMeEC920QzqgQXcyNkwdtqDbv+vYGM8KSxgUjcMVI/cvol3x
wG6D7xbGBv1b1O/9abhaS/LGwbBvKUblsnHWK5OULwjoo2bmEoqdXf8+GDUSAMUswm9t3kW28WzK
jTXr62p8q70qwu0pGL4aoQdvvVS/a2G6IU3iAcKU/sjgRoYEdM4FO3Z/Rpp71WVJ+RF5yVXqW+06
ekEKY9roLymw+TmECXcVReqk7Ss17mZQ64y1Xu9XSzeMZyX6iWfHkFJ3pikwBEu+0lWUeqjkh++q
LzvssIpSOrqdIh17Cx2wSC32ouneLkpy53b8USw4P3XoviYtRz5sXfYmDl1jdLbjANkeXXKfh1SL
QTQ70sXJcu/KDseeaVA4yMTSZnpdejJU/0qK8hDKWrfXekU/y7VnnPELiSZZtqVoEocEoA02LX2z
IxVJBLthyeDIiv/cRQBugb5EoEia4BmlDusctQXzFZ2mG/WPnvaRFUHwnMtqubCHBM8jp6+P/XTI
1RB5h7TcyG5aH2Xb4jCVRKcYVuhaPjcg8S1F26dxRdxje2k+QdpRDqUqj/vOSQoMdKrwaexJg3uA
Lz4CfDNq3f1oDT+YuUhPkW/1xqUHYux2EgS+YhXGyswAKr23VIRjFRhpLYKVWruR9Ppyq6Iqrx+G
CnWYmbXU4ds91ykGBmXOYxIaSflcQBRcYgzmr23PLJ5TDTlLZnULtxiqaqFjJGpniF5O1cCyrI2P
lvRcVO2mLXYsMMNbFUVFZw8vEfzRNDgZTfmo5t73WH1yo1H+ChT89xCI5ntfFe7MKw3rKS7VapHZ
pn+F/Zetwq6Xj71U9AT5B3kXD9yk2MyRWMHPZ27KanOBYRttZP7bmspQnyDlGQuvHBQ22e13RfG7
P3g0pDKO/whZ2c0irBFeimDwl2UORPgPO1WTRWTGPAFyaDqHrlA32CzyAOS6+ZIWqbbL3WG4TLWi
zvmmPD99BgUczyRFGxExlZNny9OBRHtSuRO9jpKiuYiuPZB4etW271C5c8aVqJI1DtcdAb3lOKTJ
M3pU+ixppOjgZJV/VlXlDybD9jXwk2yTw7NZmghTvnqZoxD2y2VUWeh1Wv+g+nX2UKfMIIaHsM3U
bBV6uYfNLCbU9rVG73aZ95W8Fr38WFC5j8sYfBaX7LpFCUzpRUdG72x1+k+fCykwWYpztKZfqdgz
mnJbPeA4lgFNLrDsiszg5CG1uLDLpHpFLv0VZhK/z7Cbk/F2vtmjC1BrOsmAe7LufQOr8Okk3wap
pWFr/Dr68e0k0+7mdpnb37wuQaDCCqsHb/qkRPV//iRAcNVrWnqvpuRJH0nR/vRJsHo3o2TOmEsN
UKJTMl6k6MWhTOrVP2zyplhHJpL1t6w8aTRVl00CZwCQ/h7naVI39yUZPoUV+hrCn020V8tUfUnU
8H30wuqM8J/64msRCNaqfOoLlj7d4C7EILjY2BoDtb6d4tfDLtRBFYnqBJhco0KnceO4hN1L3QJt
Em0jrohEJCiLPCJJN/UOQXiOsKC5KOzKd0R/glOWuenGj/FZYLWG8IcxBgfPibOZH7KlzIIedmnS
44wVm09ihNe/ovnWPop+H9sRPrs+iVqg8CpKBjneDY7/YleOiWCKxm5cNtduqUkTkNA+wC2FHjRV
KykNN1EUhuCNqDpx0SOv6VgbUdVrE2ZoXqt73x4emYhfVNtMH6yoTR8ithwgMclktDnPwtwLeXiD
NNmLXhAjzfHXd1DRPmcepkyo48gGsRoTlpDxKZwVWswmRWV37PD6YU2AcNTI3o5MjG6COFaNmXZ4
bAxZ35tlyo+KvxWinUui2RyMi5t+U2U7fMjLLHooMLHe2pFRk0YMIZY7aInKCBOvKzmQlkOWt29y
y4u5SbT67FU2aiv5uI0ltX0b227cjAYwTh9xuLdCQ3ljJAR2MnUccsCH306HHlJv7YpHp5uuljcw
ZB3bLI4d9iQvA/BscXqVj9kuJ4uOARfDiglOkepJeUhAn77aPz7TcapobzupPhejPANBP4XZcS+u
gSYSSc1hIdlhP++JBF5UFOYuOeYLHtPb6d7kGGBitB7RNtEmDi5WPCsddd3bqcg5Kwe9MF9lTHQP
Hv6Km0xL0HubSve2/1b69TgrdH5cz/mz9OkqUeAYa6DT5Frla9VK7jr0g2DOBm2cdmnjVUn8eGU0
bba4t3lKMy7aRtGW4jTR0epqMdcTq13f2yzDRjBtUIuV0Y3fwYEjj1kpBk+eJ28NjTDWaHQoVVeB
/YD+ezY3U795V1vjCfyYDwhHWtIAgUm2i5NWtNWXX/++/5bw1zT2CKTVTFjohG1F/08Jo9RkkxOo
tf+OUE0Q7UxrU2npEwSv+sO0m7UxVMoX2bONua9a2rlAU39b+qO5huyfHTLU72cZwMEZCCt+5NNB
QtZ/YUYgQUVVrerTr//J2uesiWY5hqUR3DQ1W7d141PgzFRkL/DJSn0Zh34ROmMFRISDHud4PltW
vWGbHM062f3RJvcWFt/42c3URG/frbTaQ+0Dbq5AsSKNAHkqSbp3D7z+LDES+dihGfYoDcnZTOTu
PS+5QSqWMpvEX0Cbzr1UPQ51SWiz1/HXzmJe8qZjK9gm0iNK4iAGglTo8K0Ksn+Aamj2p4mJP9y2
TESUTUsnK0qe8a/JI1j0IDHSyX7AZMI04iI7kJ/xJiNvitZ0SFQvO7g5nHMC2NtP7aIqRtzHirbY
yNBqjXW8/qaLfBp3r97PzRyIO7CaQjRh9e5BQ9x87xvOO8QBYiCVPmDQYHnGytYreqchMEHnPcz5
i2gCrdVvmUlHtGnpFBfpZGycKjvQN8jR9Q9yXnSIaVyMMOOSUstv0ysbVFumE8RFJLfwZ8AnvL24
CAyz4RRhHSc6jaqJlm7e6SJRso+JEbLkBMYQTQdRqis9myGz3Cw/daQJWu0zMdDkUZmrCkKyZZNb
yOlF49zXgvbJis3hxBfy0CQt6l7ToejfYUxFj7d+k9Aoi+TqIPoAsahpWh+yGM8bs6jRcvV8Bc8G
TT7ESvGjJNrEIZp6Pw0WbaK3qnVra3io03Sjl+9lpyH4MMRXQ8lz4uL/OYjO0UbwfpXpQ74X9Xu3
HCJpTNKgJ0nr4LcrjdJKm968ynSQwa+ESpOc7Ok9DIwmOo51eu5ur2FA8ivMWhtwClPv5OaDBGdK
JhFUhbhIWyTy1WhWok+MCpKx3KK6OrBQmd7l/+1TlXbYBq7+41PDpJfndm8A2UjGEQVdDBpjJPfe
KxA/sNJy5wxx0z6LaqcO0rvaEcXXEGA4tL2anpO0/oq/sHZCVV4/iZLp6uwAcckwi1xnmzgCwhEd
Ift8bCSqYimq94M4o0TX9d4kk3yYNUqETErdSUeAQIixqam98mVTOoq2+8E3PX/u5UG8I3oc7dHw
wgFwKolDJblDNhNFslbxCm3Uc9j48SH0UhSw7Dxd2tyGRRnm5TJBZgNVCfSgCXL1EN+aP7wiQz+j
a9PHqiZu3Q2qvLxVq6a5OtgGqZruZnMjLQm9FHmLHx2DfadrTmk4Hgj+xEePHB6yp4Y9c2tde+17
1Vw2RjWuRTXDHHCmj0N0LvzKeylZsShOrL/G49BCWP7LWWZ7SSDJsNysQ+ICavWNp3k3AO57dc2s
XGcd258s83MULYMHMQClt2Fm+a556QOn3Rt5hoRw7+TfQINOF7BzyV6kAKf2CAupl2bQx5noACp2
JVJSP7eul6Mug6BslIJeD2x1JwYYBZrUEkGX1sZPNZ9Hiau3T53DptVFo42dc7maSDhf+wXCiYCs
IghsLJm1jRuo+oteAc2aukM7As1tsl9JutJc2r7R7yZwMbwvpOckX9oXQnGulxephXiWIGZ4ebT1
qzyBl+vU+z7zfhA21L79Tj4hv+KBNpzKoiA9BQTzvdLHpRLU0hm9heFhcIgr5WBIN1Gq9g8qKovX
Rj+IPtFSKlYOOsk356JK7OKq67q5w1PR31aBpq0iWcnehrRaie/C7Jt27tdjdUrighTeYBi3rxch
5kWaZum7ovFQ48ojb3u/Lx4NDJ/EmakSIYGWG3ASKoBKku45S6cf/C9wNW43QnUR2etsNDo1vDrO
clykc7NEGEFqkbxMdbRNqwKeHOTWwrkVBlHASehW+LNrkP9/xvz9I7hOWjXltCy4f4TkqcY/vJbV
v7+VcabSZECuuqWZzue3smF4tZOYTf+s66N9juLmjH1H8a40+GO2aLSsRTVFtsMsVQJmJZnBedcQ
ghy6hZt5Uhvx9Vj5PEUQD5KgFAKJ/09J0i2HVcYQrkXp1luY/5CaRKbkr9vWaWVFWtK0MMgFQqR9
3vOwd6iKHAz1k152CG+iuiuXmrKxdMQ4Rene5vyXNjHOyc64hs4GKSErhWZMvA0ITu/asSDyGDvu
rlXz7ZCOobZWetdaDQ1vnlsdd5oVesZoovTxe9vU8UKrSmtXOAiKGtVjaEkxqzIz3QZ+kDA9Uw2H
9jvui8oFKpMG6S/4LkYRAUiWmo2TmaiW7pMFpOU1B1a5aiu7NE9xnxZozQX5q9qw/qj8Gv/HqRrk
2cLT3PLJS0b9yvPHmm8C6AwWzkuZg+Omz07Pjtx47aPkdO7I8h4st1+J2hA1zlmUysaWURnDTy+y
kJ+eiUbJTN5R0HK398HifKJUK3k69TZWnBs3vI1FY9vjOh54GixZTXHXXiAXrFW6/JUQsAUSII93
4i8JHeeBzKVO8DZon9s6JcLLX2TiVzCHU96juJVaxnueBF/9cEx+D8bwXS8znWV/7/IDtUGAYg75
NA0IeE88B0bBVNc5QOam5dKtKNZQ6hBxZ5Whqea6xj/ivrAqlSZ35/elFAqleC7AjluPjZ6s7GAs
tqzH7SfSxFdNC7SvueFGKCZ62knT/PzkFRUvoamj8cdTzoP17Mipt7WCsl0VHRNOFf4u+kk9+8sx
xpJer+XJm8HtlhrL/1Mcs67oFCf/qjrhKyyvFlk/1diRyJUWop1vfR5iD/w2aamuu8aq1lbuSG8+
4jViQIx/1FLttHKHvnr4lAYEaKYLyp5ezu1htI+wh7VzlbekZKaOxiXhi5KVdFXdyt2PSVIszMRw
LmEHwwVd0peqzCrky3Lv2WBvkHvK8NpaVn4YSh39pCEdXqF5BKs60FIQ+fQGOcKqEtZPJ9Fbwnmy
9PQVlaX+VGKbwJaEUVEwjuvBkxBDaoLxtQ6baC5jf7MXJ1mOt2yQbnuSqk66WClOsuKD4b1sLcdv
F+IkTBfjRe3a5hZJs+pYhmizjMMIsKOadk1BqD3fq/hE/agWuVvuCS39XBW9QUnIQZxbT+5KQeER
0k3IPTo6iX/Dd3eB1xo/irz62smfunB3CjRuafm3PnGG5BpLLTJlMCHbKHVd463oqxLJDgTnAKoS
so9I0LSquY2zSZrOzWV8paxwnw+u8RiN9sOtPXZMom4gie26d6+spj9Ee8WSZJ5UCAJAWoovSZ3X
M3+CmkgDdi2Jb+tncyy6EzhZ/CBCZHXbBmAN4rxLK62t3a2IX421E3WXZMwa2000cnjJIoajH9MB
GcuqwKrn1lYU5jGQR2n3E7hmavOU6wCk3WWyYPkKyq0Ng29l5z1YoRv8P8rObLlRdM3at9JR5+zm
Yyaid0f8IDTLloccT4hMp808z1z9/4BrlzNdu6u6TwgmIVlG8PG+az3ruR+qHUnFReiU2feMgPDY
Kbtbnoz10CmSGKJFMD83k39r1NbwnfSdH3NdiC/KrI1QwQDcjZS9HSjxYHZ90wQpmPIEgYHN5j4k
+/A0e4si1zK77rTONWpLVpRlZe66TqqxzDhSyDGy9Rh0EKId/M6XdfPb66yB6LEwnAuv97PRscGc
4zVNAk8yKu2GZ1wZN6sQh9yOuwu6LTBxetg8SCFjZWuu+6+Q4m79ALWiI22CvO9f3U3RYmpanU2r
iykIMnEKZ5Q/i/+pnYimMNSscPp6NBGgMaHYh02kJLPODmIGIphZFQ5/haDWH4Ow+SyWfLZ1Yi9O
4i7ILgTES6d11bqrEQKF9OGcbt72NUOSB4Ue7tO41jeKMgW3StbOpFcZE8l0qXZpY7n3FLvIH8nF
UvDeqsF3dUQC0zCGdvqk3CRgfZ6KMVkIfEL7YEfAD9cj1YH4/UjFEtCqGpKyM6Rav1DaKvQovFjL
Qsow9JINcwrYbaiibWNKSy4CW8xUi/Ehks/pooSkahK3e2ay87jMxaLKzkFZt/uCBMLXufCPde+2
FkEzeDJWftQB8tGmNor7ZpkNDVk+SjqTdXGd6KqVG97rTpANdYWgDXa1EkO4hSijaw96M7XU9BOS
H+VoaV2zUQyszvAyIIOFVAewq2VXK1XJYV02wEMrN4PdWccqCO2Pddq5qaGNZKRgkciHftqui+i+
DiTJ6Y9k+8S0izGApdC3O/Jc+aoZfRdR438ltD1ys2IBlElqvc3TKD+D5UXLDHZ3V81BfyfseXLD
EPe6nNJ8UJcKU7DUmtoh0g5WXn96W7XOWdWgbaIlzVAm8EckmXUmkdzioR/fHKQ53VWWxXXdOplL
Ri4OnkMiIi3gfBCD7moKYK6gHwZItwSlsC7Py/LYBKiY1mXu4v9aDrL6kybnML9y+bOMfjir5fyF
B0SgnbnO8xJCgzDRjHu0wsY2tMroZJhZcOmspeEktfWHrsihX0D2fe6+p2lSvOQKGtK6VqwPEpc9
hANpewmGWjkWZpbs0qqr7nnqBPGRVen3nsDN9VWiL2+DiasVwj3f5dK6++vKn6L/ak+iS6jZpiJT
FrZ1XZU5nX6teVGjDHtLLv0nvVjwB7ManDJqfXhgXpQmaL5nyex91jsw1zEB624SXSaFaDzRYCuW
dBHddsp4IAmJyL/KVxmRFTdRXDeHzt6oZhntsrII78P8Pk3a20INtKMs6eqRagGBLkWZulHfoYDR
MGXw1KRtCnmC+jWmMpcODoeDFsbntvskNEnbtBP8Nup27Q77CeVktcZS04bEWoijsYhvTBn3FEDp
z4oArpWrn+NnlLPqdS4+EEZno/SBYKzQ3yQ5ysrPsvDFLqu7D5I9E1QU0MDEa6/v6aZmLsZK6WTG
DxQ9oHorQ3OrTyRx+T12pAiK9EmSTVruEFKdnJzWbYYydTP45FNZYer6uii2WN3k7eCn6nbWnzpN
yQ89pRbPpD7u6oBMt1TAR9esS8beenfw5yjd48VFKzOjG0r0wgHRi6GTDDUp4iM3BT2eRIfhnFXO
KEfzwwA0OpZIb5xC7vnYe2GKKInpoWOSPIR35XZSLcVJwoHWfdJWGxkgG8kPsGSkQfmWFCD7eiOv
vDzwc0eSqmyTBUp5H6MGRFKgXIBYK5cWL1gioo5EhtCFcDMeERzbJxIMAZ83GMnoGYYPCaZJNx0V
So7kuiFCrOoDHL4NPEya+XF7mOHYA2soHWOkYhDP3VMmV+oZ+cz3IFR3ZsiYyaiKOHf8fqqOVMOD
NsjOmap9HGNDPQatbG4SHXwvo5bAjYXdkh1pNPRYHnmqy86Y+bNzxUV6CoG+djgy6tgvH0KtfNT1
NjvqEa1qXztRvr4Fi2V85tp7CC3C3ckdt8L8UqhG/KmW0p0wh4FQq6hxC9qRdxpiur7WnDQ0UT+U
IQFwJOjhlI2dvu/bS2ccZ2QQ3kLz3BLqe+lSa76EBQIVyaQrjoXtXPqkzMo417bmqOnHsoo/Fpk/
XPyJomwCM8MStb/vJuXO4nnU4ZJsHcCWAoVWxgcR193NOlFMyIljlRPBF9aIripZPalTg1RONc8l
3djbASXKZjJC8P0mMbSIbd3Bn51WvgSVpX/EpulYYXiqqGIfpUwaD5Pdf8nwj180ZUQbrfJvVBG4
uopKsDBP9Igb0U9u+hpAgj9bym5kJLvJFNONJPVJHipPiRRuL9M4XuQ8u7Z4F0mnR1+LSR48xqS2
myTvCELPQo+Chb1LA7PYAFHeGGPwzVDU/m8ua+LXmgFXNawAqi50xOBYFP5kuqSyZhcJfrQfGXit
IwRA44R+ZEOqeUxEUAqdiegQ38lxqToUD31yuFMCthULv6BuuX99kbXFLw//66chJRxgq20LWp/v
neQjknOl5/T+YTMmhsLR1cRJF8+9FS4WmqndzJqdOEYMN8QarRdVSp66th3P3WDPh0KzdpVsMoKm
iLVnpDIefSlE/tRG5laEFZTzGbZh14efUSTJN80c3iSNKZAa9NEl65R015ELoXvrwzjBiZ+kIvId
pYwfo6564Jpqe0E5ZORrpfqultVPUUrsYKzBENOMBIbZUu6OO7vj6wKJ01WG7ImgP2RZo7ihLvfu
FIia5CgTU8uyWBtG6jWDeQowIpFCkDnZSDYh2MgXu43CnR61X5R8BvRXFveFpdlHJRDHIZIeIFXF
HxPOIUdY9vesAF2nTp18QiWi7fOAy1khpfFO95X6FAdevahsu+5Fn7Rbzk48WXXqTQM009pPurMi
ty0KT5sIAbk8tVXXXtKMcGAjKDoXem7iJLIVUbUQV1D+Et2EiNzMZppf/vr/L/50j+VMXM5H1Oma
YprWu3tsAbfTrPQg/5Gb8njta7sk7MnXBpcuw0MTKgzSS2q8ynJ2llUR3ulW/Df+GPFrAWo9B3VT
xyhOHY1QpPfaeNh8uWnXdv4DIZ7yqZhQGJKmZPYSFrXWlChDYOOHquaVPt+s1uvlC0ky5i5kjEdy
UHIWcpIcE3QnXdRP+Oi52/3116T86WeyNEsRdfBbUelBvm+cCslsRnyy8w9RpE/EoLVn5A4pOLYs
QNYJWmXt5ipJfUEZseORJTiEkxg9asDohYfC2ka68h2Sf3cZSZeFpTJJpxQTfjzl8mYYeuU8D+Ro
/vXHFu9qe3y1oLplnJSWIuylefhOzyASnr8QApk/oprfh5zo3+xuUDYk9UHV8IPqkJsGmpK5/aiH
HtXuA7Rx9WthjQfudbhgCe7jrl0ON1JfOpQr7WNjTqkTW8D8of+7gtOKsaMlHqNKyN4UFnuASvKm
bYKTsIA1+GT+GU22IXDEOIzB3GwoNVq7waI4NrQpYJKMgE3SjBYudvrJl8Z8aw7gi0Oau6cKvaVX
+T7okiDqz6Yx0QCh74rHlwzProgbp4qn77lGMzDEQugm0tR5UzCa20K3Qh7cin7TxH2FfXCyt0Gn
bsNCr+/Uoc0w5aemNxJ0tfU1LeYWbjO804OBctjcYhBTq02tBa3rl4z07PgbTrqwqb5LmqZfqpQB
mSSRdysskjYr/O+OGUcTxSP/EW+ZfRi06KVjoITNZx1sjtMBZm25L5sW+S1lih23WHEEOhtB2X2S
VXJwIWqodU8QVdGGB2NpTmk8nxIXGRHJGGqHZghGb4D55dqGnj/YYMz3dt8967AHM0YBitgLHGTX
smFod4tihwciGaHp0Z/OtlIm+7AahDP1WjRTXshdvUrdiazwq2pK5LBWwB8H2Q5zh1K/dBfln3ON
jj/RDSI7EVDJYCoXm2B4gc6dPTSFZuy1vpndlpqtrIsrRPglFwj7XTG3zd/cqd45aF5PZQ2ehEm9
2oZT985B1cm+ze/S9H8YdRQy/OhzJzEle5sg2dkKOero0vb9jWHo/Y0WCAIx4+BUpHjmubZsR61/
6JeEPqx+jxn/lL/+pSm/ar/WT0cBHYePUGjem9o7c6eQlbTOqjJ+HglTJAWDmN5BLu44Twpi3qdh
r5gEj5W0TtyScus2FY2jDoiTV/J+OQOyiidyONR0qwqj2aJRoNIXtdldIee2J8+hsp2Xx5M8GSL+
/anqaZlObF4Rfmq55PzNn/On651Jc0G3ERwIQzH/BJhRlWGek3FInoeou0U2LB6Ejdy9RmHs+twp
N1NXp9cWGho6id4VyoQjTVjCbXUu2JJKqnfTiOLraHUoaBNTRQQZ9w/m8GgX1vcpmMrHgJ7/34lF
7PejGb54VaETo6qWrXEh+fWJ0RBRkzVEFjxLAeCbGaTiUJgf2jRmqAC+dGuMyuiEkl8c8OzQHkIW
+wBt+Gqm9jEXhn5YH6Z6Wb1IzYheLz8oA2lZRcfzjiCfwglQV5rt0FxUUR5iCoc7YQULsARjDcQ0
+1gPs+yofrMjGuhpQin2RU0shCttfYkzv95RG04es76mbMbFtO3GT3/9n3unYFtPREvj4c2SdQWt
q/1OLzNnHeSEMYmfrUxpPDsxAu7gPrbvxrpTozI5GaMwPLxSz5NEUFQ3HqWp0U/ZWHu4lwAQD+FF
HeX6rGdhCd9afDYJrr+qlnQgsbCXWu0jZl/SIDFrbFAvRk7VpL1LUQX2SRxUN3Puf+3kjmu0z0MV
PtcPPr6eU93BIv/rv5Xz50//b/Q/DFoUi5PUEMa7a0I9ZHpjBXn+nOq6vEFJO9zgBrYJ2u4D8xAx
zLzNomSDTia/2HPwoLXhi1/NipvIir5NNTu4rJPCprQLuQfYg46yErtV3HXJHVde/1BazRcimMez
RLnXajMvkuobApVHQBWUR3E33mh8tqsGcCji3NrbWkCmfSpp15F2302Sf4nMA/fplDRLchygGuS2
6uilhd1VVj9URuf59OjVRBMnQsnR8re9DGmXlLAO3UyOPb40uTVS99r7QRy6HaEhThPkS/ODR6z5
Xs9yZ9IMiVCTDFQKBp1bsA/5uV2oR0FmV0TYAwRHS8MH0zvpozSl1YYWxS36xeJGGR/bdo72PHIG
1OkNTN1ZXpIy3KcuQnDFndUPDAmReDbDc2d0J7uqyfLh5gMM3KGpmNymDKOdGUGrF5N44mQLh9/Q
a6KKq/yGMbt9sowiOtHEKpw20fS9CP3xOFnTyxh1Cl2HXBz9JdHVV/LnsKtAXVDHdAgNGM8lKR1+
RS5lC9tv5Mq+1Rl1YZGj4CED91lKoZq+VOD63nSInjmNfQ1ULE4/GlpNpuWSwKtY1NzQDOGNEacm
nJqL1r/QoG9vUwZDDhiRA6y3Yaf5dfIRof/Rr6kRF9N3K5WCM1fwajsGUL1rpHVOPMGOoDYun/Rl
gkPaIaG1PAd++R1G0XOND3wvCv0GsLN2r3XduDehqQ5waW+VCEnlqGdPeVdfNAMqfWsF14GcrSuw
VLcR2T3JEcWLGXBrN26o7ZufcjEbzkTr4ZTLys2oC+VhEuFussrkOvCMCfNsavdclqhvD+FAhFCI
kxa93t6IKP2DJ2VsUWa2FzMyOaF4ny5BR6lqtuzmGpB/9jcjevNPTxWmIXRV52Zo2gK94bvrcE8y
JWed1j0bxMe4STgxisvwZVl2xzWUEdCtZVWckM1WIcu9dOIA4Ikhgk1IMOPOiOanbIz0XZoAnI91
wONfqXqYDpgs+5DES4WKJydu52cSIjGDgMLjEhdc8GY4iZEPpL/4hqOo2KSDYbI2IpjA92fDdJab
r0ma71VEn/cgAgoCBPPuAoNE38aFeFmpObhGdmSXqAd9pAcEviz5kjV9usE6xl2kC3kM4b2GLNK3
eGKUHeYBvKFBVJwGoFrJkveZN3X30MWKcOf+MaPzBXdtjD05B6EUzvnzaKE0Msa+3QU+DaVkOYX9
Orrp4366RIZ+beeyfn2G+c9fqHHNSpF7KsCKIQZr3y3+9+65uPmWPTf/tbzqj73++9dFXvT7QTff
2m+/LHh5G7XTXfdcT/fPTZe2/4LWLXv+bzf+x/N6lMepfP7nb99+ZFG+iZq2jp7a337ftMjpha3p
P90Oljf4fevyF/zzt/9XR3ORf/vzS56/Ne0/f5OoGv9DXp59EE5qPLpp3BvA+62bhPYPqi8GiAso
bTY+s9/+Iy/qNvznb6r5D5lbp0HMI5Q9w7R5Vm0IG102iX8QZG3JtgnQDBO/9du//vjfiX2vX/a/
J/gJQ+Wv+cktoMtwW2jt2ASByUJoALh+Hatk1EybMTEGqOKLCrFq5+M6GcdkPgpCxI7KPBZuXgY9
2Cy5PvpVwwRG8u9zy2I0p5/ylqvI0NKaBwSBI9i3p/64ztEbzIi4ObZSlR+7CXftOrdOhmVxXWdm
xFPDkWcfCS7wzlZIOocisA2K6ZHkk2B2bZHhzM1FUH+WlXkxmfjb2FLz49tEAFXh1rWshBrKbK9l
nzRlNj3yjfJjvRw+5IZJMSmQmOqVkWNjkoiosKPyuE4UjEizO481y2+zSmo/0WFtvIBQJgp+y+a+
n4ff9wSPNs1umsTTJu6hRBlKXMmv35jFbW6PDc6LLaMnEn75Fl83D1V2avLjSA2cW91Rn/zi2Bp9
CST9X4sp7eUUvHcY038CLdq2x3xOdNldZ4Nhpvi4zq4TyRbt0RorDPh+3snuTHKgWyx/+dtEkOhO
+wLfAeWd5evXZwzCQMDA2oqxOIYMrI6470rZQ9UfpY4eGALfxrJ63eFtL7ozH+kq4pLj5N1OVXU/
ERhIMmXWHNc58cdc1Kk1icO/bpaj0ReeqsbZVhrFo291zTFpIRs5647rstIvX+RPm96O/tMxc3X5
anFNVA79QbF59+7l6+bl3dePtB7j9Z3W2bfPub4wK3flxLmWSIly7FNLvM7RaFYQt6Vc6NfZdfM6
qeb0q6XJvve2ap3LlgOsc3olwYMt4tc93ta/vUDnpnssyl0mCRKOc4tvnhQnpq/z6+q3ibmcK6/b
15X/dvmnQ62zUUX6dqLjo1neY33JOvd6nPeH+Ol9/zQb2z9UAq8O79/hpyOhTjYYAVME/+nVP23/
iw//0wt+mn370D+99N9uX/d8/9He7xkx6HQ0Wk8mrVB6pPz8307vde5/XPf6u3i/OQIJtX+3Uir4
1aw/HeC/3ey+e4eSbrHsSTN9LUfDZbpTuKS9veZt73eHXTcY810YlTr4Uk6FNFCK4zoncq4db4vv
1hXYB7AOLC/50+y667ppnVsn64HWQ74t6ggGU/xIHCNbD7fO6gMQTOev333dcZ2sb4O+81HqBljf
y7GUBGPl53UWv3Ive3Ezi51MY05NZcJddKs8UovPKPyh6zquK9eJlSraTAlp2bTuta5to0GfXXOu
GqepYkg/7SLAXzfN+Cnnh3VW1oOsuP3pMIoRyA5J2VjDk6BInddjSWiK4lNdg0BeuvybKRWgKWtS
pIzxe1RrhBeh2ckEA/0wU9yx7r4nPDq4dTuOXp/+mAaZvn8Yetki/4DQqriDFZ3KFNsDckBEWosF
66iawZM69/0WWBNmOiperl+Dnv7pU77+GZOGXGGK6tDrlltav1zH++U6vy7+j+ua9Rb8x2R9xfra
11csB3i3SFoLvrJ3h/5fHAYBZMeY1NqvR7bXm+166NfZde16GAbE3Pf/+pNkcnQM4wmD50+fphmL
balM9+V6J5N1PTva2Uh+4DLXLn/K27r3+7xtftvnbV1ZGQjc3pb/3WGVHnqAs7767RD/t7dZD/v2
Lm+HWdfZMQP+xMrxNzJeGJdbl7LcTde5dd26yB38KuAmbN/W92FDDX/d5XV23RSv99X1Ne+OuC5m
6x1y3fy65/qieXnbde51+9vy6zFDjSgfCfDpLLA/m4WEm6HUT0L+SrsoQxaV4ZiQISJnU+CM3TDu
GnlQUSgIKqbEvBZWIm9mX6UtrhmlG4c8ufbGjJHdjlzuz61nhCbSMT2xd3WWQaOErdC3YmeXtNGS
xPqqaojaS7J/m6+GZB0Enf/DYFUkJvhkQWnmPUb9CbGGRFuxqZ6I/tA2PSMML1JvLCOYr0Hl75py
BGBaY1FPo+pRJg5kB2TucxpJT2t1bRKd7RWzDqBdRrupzG6gfwJkbe+gStiePpiunoQ7UO1uB/zN
6fFIOUY7eYRdPyU+Bu5pMPZqI7Wujk401JJthvfZA6Y3bHNT25dJdYXs/pLkg+/wxAFcyTDOPCIQ
xQgDg/Y3zoAUW59uJfmJaPFiYxnmMVXkT5mKIjOLyrM8NV7B2J3OtvkAjiY+6DQMaIGTulbZXkbW
gae1U+L2Q3RviFmizZcmzrc+L7JN2C2xDZIstloRxedomD8XafTNBLXjieGL3MA/Lq+VprtBhWhL
zrzSXK5zhM/NtUrOBGkjThKRYKhjIXE6P9Ydc0a6cacZ6Z7iEmevUisu8Wa5CwfqazGMg2O15E5m
hb/oEdQ7Rf2REnN4zPyw/5CaNOF5ZL/PWuOco2bXiavbdJaPU+iOGD1wgvRcy/GlzMTyxFD71LKq
jv9FSR2+hdNHJsbs+CTxHODJ+wx1a0SQyXFouahSsMq3xNm5aBgbjxplRxik/RQLlI3kVVtnSDIb
26iCjW4X0SE0lS99eEfWQOYSxk7IglZbm7Jsd8KXsSXqpqe6NIkY++tRue0i/ixjHg4jpJk8VOLb
vgOW0322HiDR9DszmgZHb6RnKdz7FTWuNJQ/FvZM4jUZnSkufmKmYA2lLUCQbaCXIDbs0nYJaNJc
0RP9Voazo+V17rYWcJJco6GUp82hitMQwmgUbiqrNsG/L8y7yNz4BKwNelbtVbv9EiTdC1DocaNW
9ICy5LaXKSdOlF9vdZSMBeFYtn9Tqq1xsuA0TnaKnKL8IRkBmH873aYZ5M6qAO/dduJoN+VLDhdf
73yxLUtOBw/dTgOzNSp3Np2OuO+BuikpaZQUFfWQSoyalfYm86No02Bt5ovjyQatnYDF0PPjmcV9
OQ+NQz2T4/gU8ePhSzuPd0Zr1F6DctzplI7WO6+YyhDMvTxdCCK+0kosv1ik9URiPrWmieJI/tQk
Wb3BcOU0cXzXMdp3yia1Tgb4hY1vZXS4u+xqK9qxKiZxUmLSqfh7aPAG4mnUaZfjKEhdnV7BdcyN
wzTa075ObXlTWioR9Wl3V/Krcrsoo6/fFqGL5Cu7TkgEnEXpgEfd+jAPPfdwuLpu2ZE3BQZZ7Cpd
e1Rgyp2ruH2oCerazzPPrPiZnQnkhUvhjgcyhtAVAacX2TpmYajvRjW9jgOPf32iTV5R6B9CqcMZ
OE/7fkiKw4gxqe/g6LVBDSfCardz3H9DaI85DF+M0/DDdwsktFv0jVmr1J6O+bgjiXkLnpOMwa78
IIGndfRW1c5+1ceuPX3FSO0YKqZVzUSQBuqJq1vNAaK+1oGI9U6jVVthnRLOxoNez06HBGnSuSTo
dRm5YZd+QrbmqkNXOCWfbKNqzaUC1k3/r60cOURiO+cid2Qxfm5btGV6POxL/rmO0ofPc+8/40y+
EEi9N+Lxwc8rarFUpq3WxlZZmdtSEO3bSqpEonj7WOCH2oTEnziyhPa/VdWHnqb6Biw1UDkr97gU
TtchbvD8RxKVMi66YZgm2zZDZFAWCzHDLLckK3dbXH+7ABJRVY03vmp8zmwselpCfFQG3q+AZLuZ
cuW+MsuP/PpiCOEdxFpMA5uUpdb2t8Wg8TyaRDCM5uAUK9VurEnqkae8d8cs+BDxM0WA8k2QkEAB
ZaxcwkYoCSJeQwVGem8fQienFdvHCJMAQJ+TQDyKjmEZwa9nWf9qpz6qfeKLITuRRuanliNojap+
NoMuSQJXypPKDeV0Z9it/pCWbt9byqkD6llJJ3prDr80dQfHd3IsG8zUVNI4o22iTHitAU1YXmDc
QVoRm6jkNzn4hEMj6VMOo34lDuWmGpN6U5mce0PSWZRWk0PSfkLlghPCdGWfy13bJl95QCjcqW8c
u7XtbQGx3NGNcvGkqTXKlDjyGEkfahkJjTI11wRb/xRrMTp5ItlzusjzNGmnqECNxA9v0wWm7A4V
IlktwvY17+j32m6H2cTtTG039f7H2ZgKVxvtj1gSZ09LMX6ldDPayf9Wd/qpxxALDSWjvpUYz1md
ShugTJHLLyXf+zwJOEGpPOQjiae4emtsPyfFCIEvVxBE2tEmOjqsEpoNEV4JY4l97AjGq+kLmBar
6lK29pMplTzCF1+oqGXoshkRdUa0lXTjw4h42CCcK59Hjdp/TvmW/7AJDd/BXX4mI6Tlab15zDsa
CJ1Kw8hWkS5ZxeD1k544lSAIsLFyy5mJP1Hz+La+p3s03qCL2Jrx2B4Lfhtm4g9bLiTtpu2/9R2o
BF8bN5Hh028Hsc0Dns4JLR+rpM09YkeOQxJN+6hDkNzE0Uc/IxRijqUbs9O+az1eIzqaR9kKlzOD
DHIFGuE80SJYVIFLSx8GxdlfvumSaPUC0w8SDa58hNCKsh28fIFoqVb0oxQR1AqNgUITYdNpZa3Y
1EVZIyC3JVfpy10X548WBaKO6/ERGPE2bMRwyeOFg6ErnacBWepC2fACtVQISy6QCvUfcDHUm7Zt
r7Za1U7Qo5FtlfJWN5SPZEmfCn83GjR7DJXYPKg1zaaTnaxKHrpEnNmJf5t6R3MjdecsOENi+14O
vJUcW9tcTibX1M0j6ojqLJTwXhtT5AhxCyc0/JGMH40Bo6kyvqSDNBE6LpESGYhDAzvLVbXERDMG
Ry4zmtodX9SJC4hcgT9BbPDBskPSguXwxu/JFgwtiUxrs59g58a20+VShK0p9w8VQ2i5LoAkz7ln
yBpG1t5NTQs0lqQe8OwS75Wccb8MLokzsUvIRbPRKlU+VOa4nQtN3XON8zKB9sDIY1zs/VNnLnZR
kTiRxRcXAsuOO6lm5NOdqtAwqPMap6rc5+kU0bCWN0FzwDMmTq0954znIe7Fo1MqieTaRakCgypd
RftKfoJ624jl0kknaWeM4wat41OOYyYwQpdv3N/MgfXIE1vJY92uaEqcRBodJju7H7WcnmZeXgJV
vleGjFhVOX/Qu+5H0PRYjErZKc3wcxpjDwO6rsB8qzw5Uro9+DlvrkYuzWEcnlDc0SQ9TiQo0B0X
n9Fs2A4XQ8OLk/LMfZDhlmHxdZex2xVYA9AtO6UWgupHkb+rKkTxhJtQQBhw5slf+3b6Kun9NlCh
XxHzcp/ZVoQFNvM3uR7sO+zIG1mpS655UIa7KJ49uVduY6O+pgE3Y4hihw5mwaWMSWSPftSWclMP
ivFJzfGxRcdSYrw9JtS65/gZTUzhtn3N4AhjimfpM+cozSLJXNLRUs1hiCY5g+WHyJREh7hJ8OOD
vU8uLCOTO6EMhRv7yo1Ucoyiral0+4UBt9XA7xv7XkssxjYf6Hx1WMGjtgt2Zj17QzDRBgrlbR6k
n8JuDnZ5PSdOx/OPQr3iQwvpUYFNzM+L0YHoSMwcKHeMLeD2JPxG9tKjHIDhyv3hRWnF2bR7gV2v
fzGCD5Tjk+3QTC9DNqqovSp0hlK5DCxH1RuESSOV9ISLsYmFYu8DvM1SQ+Oz7WfP7uRgZ0mXzB6+
21OTXKgcoWdTtaMYm0uTRBWxosEhoCpMDzn/phcNNv921kmZPBihP+9Mu3suaVKSJuqFcvSEELx2
Ks2gaGNHQGuG7hCm7Y868+0tgc4nC+9UBD9qIwxuCqVpPxlStiniDmOcfdHx7WnIDSw7beFrBncW
PdtC8feDsD5oTW87PQ/JjmpOjzWpRngnPggM87CzEbGZckJoenPmKh25VUvpro69VCk+oqb+FhbD
GT+uMxW0vicCGkt8djcIOxsnaUW47xVN2dVY+CNJ3NVtIl3lWPev5VylV3hYmmSjfllXDWN/qEd4
c6/rhBmUgOyG7PD2qkAhXCGrR9gpy5HWDf2sfmtnc9xUbb9Rw/mhqR7ohA/XQQy71sRrwoMqembS
gWFCxjEfJPgglchvHZ9RbFx1pofqm7CO6KRjMCRJJL3pxRjctctkSv27Gq5WnhUnMxiIqFgmlCNn
EJ4zI9HC/H1dbkwV3s2Qn/wf67pFBKpokbKrLLQGlu7fYmPxbztOxtKsrvwoFC75LZDcTFGu8zKh
NFvurQnuw7oIpkC9xrUZ3Q5osNdVb+sbQ/sUMfw9rqssqVKuKdrETTY0hfe2r6r4yqEJCK1ad/lp
AxYo9Oavb7yuXqLMnGgq8sP6xus6YssBuLQqlo263Kyr1o0R4t6TbkwPr6/MyujGNDGOBmF8R62w
MJPp2goR3Q3ViGqh8g+DUC/yFKdnIsgReywTa+Z3VbQGreE/1qVTnwOhxG6XyBKibijU6lmVumOi
J/o1Wibrzl1k0M7xE1SUqOdIqwn5p6YBAES9tKBFL8vwfKttXaSaW67LYakrjIzGa9xYt7PNNQTL
9cBvp9Ou/5+781hyHEm77Kv8Nnu0QYvFbAiqIIMMlRmZGRtYpILWGk8/x51Zxaio/Lumt72BQRME
SdD983vu9bxUubMQXYgFg+7NZULX6kufRMthNjPOmAlN5lRACFz3m5C37LNFrS8nctTSPoZ5fJ9X
eX+uMDG5fKOWKib4JOpWXpZjxkPr68FU3PBBT+BNg3A6yt3kBHZCXwVuUe3lotxXc4tubdWjCpbE
UXKdPuvZWinTE371E06MoXdP9rN3H6ZcsGH0L2HQePdyve7kwx1ZSasgcVXeh9gt6OebytEjbBo5
kl7gvRpreMAufP/KOe72SujZ6BRL5x4+i8CzyF3WwqzqXm7QuqS9IRoDGz+xn9wAO2eea8zzjCTt
FBr+Ubdtc8Pwh3im5TZYYAh/7BvVtbPyULjvMr0mPnFOwjUZG9EDwkh3PZkz1pNOQJicA7W8xRO7
99u6jh96MTG7truhplSsomlSL1Kp/9bBf5fMgH83+L/+kb2Or82Pt6P/l2N+jf47FoP/qABBLi3V
uAzx/xr9ZxNwPqMRKHVw69MZl/9j8N/7FziGTuMZjbejGgLd+GPw3/2XaWqapXI+SAtdNf6T0X/T
+avknScvFnMaplYqsIBQILyT3acJAXna4pFdmgrbTAaeyUSvt/gzHEYJSiNs2+CnH6/QAIvxcWWw
N2NcF3ttGGnP1Q4eoAyurCxIJyzf29WcmNaKxgi6bBT9hIf02WqrOlG3QXEcHoci2qiifIBNoI5f
nN4dW7wasjQi0qlU8H1/IcS5XXdWZ/utjcgrdsPQN5ROXWt19KpiHrFrHfss5Mc3Ma3+2DYxwKOx
EanmylrccMOD9kcquu0mBsFbl7fo8yDZDEX7GUv9c1kd4lwzVk2fvZgKZbzA7HfTJOqmM01BmuF4
1gHbofY/u0ajbIh5TjcNml+cA2kYLoGKjYi1I8TdeiK966iGhKYovdX5QxAtR3umvbSYu8qJ61Oj
WcFmdr2Vm0+k4KrL3lG7mspjeq+H4YsdZNqTG1MVSd3bIMkbCkCz5qvzhx5XXhp6FJG6qKnpLy3Y
vCUOY6k0ulZLqBK6264w2PP8RbeexlGvNpOZpk9B6HyhBNlkJ6SQ1c3YtdiJmtqPpXBG0tGrs0Ym
DjUdj6QCwb4CCqyaNn7pS9B3BcVhimFJmWuTz4OK8vtI4RiqJM9zlYr2lu/Qz3Qs0QlW1oS2uQPp
R99ka3z2W1XvnvGjYjRgat01zvRHug/+4IbfLQVQpQjyaKVF+kMzEEeaYt/Af0O0HnusYGPatds7
Yq3PBICNazVMf9I1XGfOYUEHG660Mj/RnF7lpv0hoKhLL9mu/baZ8eoh3dhLapgIy0LPMUPA2Ywl
WEl+H/FCNjLSVYz1LZI8g8Kh/lAoJNjDgqF5OiGWFU+64mmIO7pYAeX9BiZmGqtklaVU8WfR2xH/
Ji4d9zm/tdSvTZXfV3V6mBhHo0XNX2WS8KGkc/ji2cHNjAcsTMJSpjeZYTykc/pSW3BwTlnSfs83
cJUZ2r7An2h5dJNfGZQwg1Rt1rmj7Ht1HvyYYlEV3IV9fTcZwSZwElJiA9750GPXb3W6j7ESCL6m
bfNBp0dQL6INH/b+nO2NUKk2+aT7TV9S6enCcoUUpl5Vw7Qvx9Hc2rWD+2vjoU4ZpxtcoNYMgUa+
NuH9YBRUh5yarkKlYoOFk7OtudOqwK5iFan5z8R9JLYNJ3O33mD7eheYyqEjlHbVN459mt2nvmnH
O7sBSsSI01mqJ5uso0clyLbeQKVaa6Jno8qw0I9/Ehce4Fl+k43WHnGuu3Ktrr5rbW+fzE/zbLSM
jOK2j93Uh56guIzib5YGPpYr8a7LqnGlelXpt4R14oTsUAQgZyzJVSKo6Let7dZk2IRHTdoM8U31
leCh4N46G1nUHTyDcgYPnW0lnm1KTO+wRNMKkPJpHhlWDNXhMY9pdukujLKTMKAx6+6qO7QFwXRO
Q0HZLqu1qYwUw+z6oZ6z6dZYyD3TO49owG4ON5FRNJsirsxdDiuy0ki0Bcp/RHBo7vNYxV1lbsns
NsaV03fkc0fqnTcs3pbK0lgzkETi+1MZ1Qv+EoXw1aoR5OY/swQgt1vCAptx7ZsTwyeC741PQZvs
B9TvKjZEmrIKPe3eqbVsjeb/PMwMrSTHThRYcTnBgYLuKu5T3yikxFCK1vOiF09x2IvYNvxUKOXb
Rxsa6ohhJuSVPW8w/A+3YTX1q2wq+2Olkwc1cgEMITRHpLPNUR+TdNMpy/eB+KUomLekcz3jWu7y
bKDuP1juzgi7bj/38YMztdPO04BiygApYuI09lHXrfCm6kn1zp8pHPZHnUSJI/Vg2rwZyR+5qpJ0
iHjXjMFy0kDIL7s6xSkw8xFWRjeZO+zKdLR2vUu1ZXB5jjKIuKyxP2j8ItAxCzTan7pD0RflpHJs
Z2qfcdZaJAPo90phWcdiiDHoUgrqLxnKLIopyKwwrvYVG5vBYlzOXYISiuo52vRZPbpYhqy5FbTO
J8if2qPyUhifvH5JiPF2vOM8UDcxPPtUJqq1SoApGRwx7XXcUeeQV9GIS5FzNf4VTuJg6cyavBsn
IJrmcpVFhE972uNygW1DvlRokubaAhqUs3Vs37iQU165HELb+FCqhr5W+mgPjK1vG1N/mAy0TBQV
hyg1DrbTGgc5V+iacTDR3a+6BN16uQw/c+zKtiVCrpWefB4y1pKxLtj7xW900uvU2bwPC5POgbec
sm7WD6FRFDdaFvp970y7UVlONdEy/93tRgg9QQ/+maX8N9Xo+cf4P6cfU/ytfNt0/HXYn8pRAxGo
aVs0wGnv0Ua8KkeFqNQC7/HQh5qObrPpj8ajUI6aJHxxlCNUnWie/2g8CuWop+GtpXkOfgZgKf+B
dNT1/kq5oBz1VJPfr4WoXbNJG37XeKwTM6PsXCS3bY3JR4013YrUg2WX8ix8o3TEaR39nu21BgkT
/JQUHE9xM6k3dWR9M/NI2RgWIoFmOrSRPV4mWEfB8OquuVHy+SXXdNQ+lVIfvALKg1dhtnCpKm3k
bB8UaA7FSjlJnaD2FcYwV+0QonLS0TRWRn1fw6S8kYu+UYpWnoOvV/6dhmlxkCJTOXGE3PS62OdG
uJk1hARBHOSHRchMilFo9qQARc52hAStipyo7avYVQpPr4tyztNGn4fksqffXR6QN5DJm6H1uE6s
3ox2vWjbCmHX1FIikpNYLI6KpWyXuL2Vq6rAorUWuhSShhmxKI1sprYUaQ1l+Qjk1QAp8Ne+Mgez
OlxmnV4fb9Lp0aoa5J8k2NeH2qx+TeRiEicFdoDKz0Zx+xFqgpiipXXEyJ6STEeKzussCpD4B1Ry
q+F7l8/3Sm9AriyMJLZefuqi/q5J1HALNbBz0aVRpaZn2fQxUTXT8CGIcLAJGnWvuTn/8ejmq6g5
j1pq7WaHgm6VhPeMxYk/maXAUAI5bnPs87DcDZr2GqTpxjFINWkIA9tSzgf5Spd8U2JIExs6jk9t
eRMmfFbys0nw+c8WurzLqcBZUX5+Icq7bdpCcnf3ZjnaVPqEOHbsk2AVmLPpl6r9A8lCu7EZhz6g
3O0Pcg5Nzq+56zoDq1f67H9ukftcF6/HyXWqFxjZqmb8oJn7an/d7x9O836zPG2oR8IQWFzjZXt6
bJYEmbFYI6/Dkhd3Xb6+3n++rsFlGcvHJbi8ojwB/i+/bohcvK4bsmTZKRbjfc723UtdbsG72/Ru
cSoSGnp9263lwdGoVbumJSNW/FxiIXuTk+LPxVRKxK7LcnNTJLjmymPklstO1yMZt9rNnUMhXaeh
+7vTvlt3ffkKOouhk99cyXWf69UUXd2tcCjo1tcX/91+1/MpYe9tm9S7va66Hnpdd31v13Vpq9/R
lpr5hgsRn247H8umCLdSjypVphf9qVSTNrryhz71zazUnSpYSyU9nQ3drlt1o2qh5hN0wLjyn+pW
OfduUZ42dWhB4S6JDNaTMteLGDZIzH0XZBc97O+Ok+suB8vzyAu5nOG6LOfknu/WlfR/btJGLW9G
wSJUwYu5kZp6qa6PvWzCH1Fo7OPMRuv/flYK8S/K+/ebKiy5DfofQl9Ir5KHBck4nuix0d2QUkyx
pZF/CW92CuWuUuUodX7XXeVib5vadk6ts1S2MkRdH1whd5WTVouFQF/BjGmZ2we5Tu4n5yx0kL8U
sXJZHnzdLNfJCeP8v84aqZa38grGfRdxd/KiHg5yTk6s0hv8GljSf7OhE3GQKS7BOA53B57Qbye/
W9fB/EPbrqTQcxK/Djmni9+pnEsX8buRW0Jt2lfmoO2AnLxsRUmnB8pz3a1WxOf3O1+Ok2sV+bXu
Fneb6Blh6zntBznph4CrF8hKFzn1wRZ/bnIS6+KhKBblBi1V6gzBxye1YaAEjWB7kBPdUVFQFonu
biwv/DyJW2VgG+JXraEccH4aNxMa8JWpoS10Rh5OFqzpYTT5U7hO5DpA/69qMWkbBiwIJieS/TCI
SWHxfouhZQih6lAv2nQuxVzSETMCxXcz9651GMVEm7p5Z+OgQwccGXEw6M0Ww5zHJijRCiWl4svP
XH6+s/iQM8TImRA61CjaxXfHEn+C2XEBD+N4Q294elMiCTrieCkwcYvkjQmQ65pa4eyCRTUPXu+Z
BzkXWc2vudmmTpT2Qv0ieRdDFAVx90MOTguwPKgTVIweoV8cGTFHxlm3e5IL8asyl/GJG1UeLEOx
Vk1FKcuyGoNhPQD5TZwTyphGKtl6CtUwGSCfkTyziV1sdiaX8Sz8UBjqVcZNI1p1aPeAe1IXzkcu
k37wx0q5LLfISSExoErPEB+WE442cvm6/c1O8iRyGRNPe6vr3enyOoR9ShMJxooU48nVxnw7Kd2y
+KpDzZQe0K8J4zEQjqOx1/I9HKF1o4vtcmKIlpeca8FdaHCJZXnkdZ9OUdnybvfrPo1dE4i6qIFv
YxR7kJOlF4SOnOVbFvFlFs3d326fhbC9LN1k/W4fuff/xzq5y+VV5CFBPH4PvbDZXF9Ozl3fKulC
1soEwvTlm5J36/p23y3KN5oqJFqKUUJAqD8nmsu37LoYChKJgezygE/21hDYBKOO3IZS0hTXHeXc
JLmL6zHXzZfTSmrj3UpHck/vXlbu87+uswVEYkCT2Ix9r3SUgAc5Qe3Glb2flcuFgHB+u2droZME
+vrftr856ftd3yxfZt+8NLYD/OqUHkRenPpv2+WuC04EN632/c1r/H729690veh01j7MXpVs31yB
nL3u8uYUcsv7ZbnyzeGX7W8ux0ByJLCpRHBW1wkWvL8Wc4grU6BXcuN1/XVfsM1gU8FvXVdhtKkf
sDuH85KzcguGZdrlJSgDQxfGO6mbv2rppTY+TUxGPK4yebk5uyBttGzfqPejDOeCmXhA6nqSeBOb
sYinsywPenM6qcrXx6pSSXAQaJ3Y9fJKcjlplg9LhTSXqrCnUZthszxczr05pxTtv9vMx/2oaAWi
6XxSNri3PMvfyvUXIRdNyQBefhdYwsIGXvdSBToYxLRC+DstDqMkIyLZAhpFJ/k6Yag18j0BJjqT
ZBQFrpgIplFOlEHQjHI2l4yjnPV+INWLD5MnoKNMfHFNwb5Novl2XcynbZIcLNctdjMC1kPrRi80
e6ggzPCJhDT9mHvze8AfeVaiwExLpN3aE4Xv5lD2w2cHRvUYtzOKPs18iWbT28i+NUz0S+kdGajP
NxIeld3360Siq4vgcEj8xEW9L5IjrhNrVJc0cGW9zeDP3O4cP62Tht5hvxtN+2PGe7Gs6dgi8VNV
GmFwFmg2s41r4/KtWOukSe+ufVdZipC9WIyUxk1tmyFylUE7yCrUf+v4rIVd3L8rs/mvWfyTHk38
Fz77ctQfVTYgbA2S2iEY3TQsy2SI9A8+Wzf/ZeL3iRmYjeMWMtc/q2ym/i+GTIkIxFDHuYzD/lll
0/+FixnYNuw2DjwuVnf/QZVNf19k47I0nZqd7RiqgapK4NtvopLAL0qohn46k6XqbbRSRaUzmbeD
Wk27sELtWJqERPdm7K7rmNF9vHebldahvY+D/mkIyvxDrmbf+J6TRuJF5HAX59iO1nUEqiDSSVRP
OVDpeIkVF5+VJhtuJgYoyFj9OIqI2CIhItbrXHv75oP4RaL/T4FyvqQq1P7f/2MJT5RrSp1FD4OS
pofXG89X/JRs4any5o2ZxVylXtQP51A38t3oJb7emd8WsyGnqguL29JxorWW90QRkCVNdbl1b5tx
0s5VZP7ocDI/etNwV9rVdNI14aXQK93W1Qf71GCero5Nf+/Ekel75pjuER1hNe0G2SlwA0Yoxniv
TsVj6fTaB4dHAM5B7UCsaEUsD8+onY2XLVL+8dhgyIanSbdRinq8CQd+3UZPGnfatb0/OUgs5hlD
acxsgqMRjTA85IS0FNg+9hOBoJ5jRkdyRRlxvBEG3E+Yuhr7wmSIL6Rd8A/31H43nC/vKeZq5P4R
VqX+LVfLjJ0IuQFJk+GCGdXQRzGDbma/QVUcfhhC1beqZT7IxBB07/GuqJKXrhy/uyZ24bFX68eW
oV7c59W7AdPZfVd2/aaw0YDXCRmojfWU2Fn6CH+PLN/WP3oeRFKDGToCeVIWMpshhmoojiG969Ck
B0nc64JnoDp+SEv6goQXPE0MZ9kMrYbIJqNKWzl6Xp5N4p4BIgIcKKlgUy1wszuietdqP3TJuka2
tpr1UftgONxLb7l3Izt/nlGFD7gGrDurik6pVt7NQ39wKsSPlEC6faRbj2nsLvsk6vJnHZW61de3
hpE9xaKjeJ0MHtXmeU7if/IK+/uPF2tv1eFbbvMbxoPur99xZ8b/Samy9owjMppOHFSJpeHWJcq+
ifpghTYzPg6mZZ8mzNB2Kf8idoBHiR7hxdgk8H7Wue9M9TZGmW1Eys7r1l5dq8///rfIaMFffooO
bmz8GxvERSJS0aV735ufoqVOoVlh5HNWdaU9JKl1IirE2ljRGAsAxfuHlxNDEH97PU9FMIGZMEMR
0k7pzetVfP+XuonK8xr79ehO0X7UXTrjratbG63RzDNRqgV83uI91fygVqic17bXl0dPRW7Sm+qj
84h4OnzuDDW/gSfkceZ8RXS4yrpYeS6jDH14E1S7MlCLDU5rzqlc8gZYFHlpqwb2P7iuyWfV22cZ
dw9bRks3DdO2xb/Ju8/ZMUgFJvfibJnGC5qN6Ohgr7KaXK3hcRXWfmin6sbBfGfTDpVya/Akoj6L
ORU16ceYfO71oGJ8qHGQMfM0bCvtXk5S0/tB28y5MWJ+grO24D6roquYlqLz26jZ6j1i8EHj3TnF
Mm7HHkw5qMcD/FfugyRpB3qs2kGNa3PbNk52xrquRqSJnY8nBv2j6DAT4otzbu/gP5S5/Trv8KrD
b3wYMPDD95RAJiudTsrIQGvnqTgn69OB5B9MEMh+6lo060qjYlCo6cL6MtZuXUT7EIHpsg/trD0G
ZTGugKSKf/BZs/7+RUJBxd8jTmuMSzMc9tf7rto4b4IFKugO/A4PHmpk1kh9rPk8Yt1/jIYEypog
grUezd9TzU1+GFhDoAscX+uUsagGg/K7SCFtKB0VEhR1J3hMZmUiSoN9h9afDGX+jgXXGULlhkCq
hBBtd17l7hzdwSbO93WWp3hZZTyJCtt8NbUA5V31aNYuouim9TbzsDi+Xs/3SZWPt0u6YO5oespN
WGhPo56aW2IazT1eoYO/1Cpjy5ZabwtzMvcxPvaKUoz7CZ/ojWkX2Tm0SOEImi8MsVd3KFqbZ9N5
aPR2+uS2Vofv0ObfPxjwPRVf3b98tQ0TJzvH9oQxr4hA/OstJsYhVpuoM05I3Blf0jLt6AG5HNV2
QpcZxtouW2x3LzfIyeQGgQIixj4NPu719nqMFijfKhyF3qx6s4vl4PtPcCgHXs82oO7wBzwL15fz
ys0BIghYg+uei60oPmCXSU4BnmbycGVs8htFJ8xMXtB178tLyguMMInceqb5fFlnyCu4vvjspXwY
gdOrN0T0rH/7nq57/zqv9j0PXSSZ4k7JI+Tc9eXl4uWa5OzlRfsqv0u0tdYMxF8KM69SHC93CEBN
lcudl1vkZJa3X86a/GTT+hzxH7/TBm3ZBAjmFSM4xkJBT9VW6OkHoazHLM7YJEJt3w1974+0Y5/J
4P25ZF26nbuPszL+HEpTg1Awbkk0/qlOnb0e5vhDh6w/E/p+hAhfq1yle9JDBo6OK0CDY++p1ceg
d85JqwNYtXYIFFx80mOaqwCeJzp8kF1auMPp+MgfPlolQR4kBWO/OvAvqB5yCMkn1DQTUpAFXbAL
8/QwCpYhRF0VZ/qqG+0eA/k49pcOyVHqmKvQhYXQg4Z4XJWUnILHaC+Iidh1Sl+FoRAsRS2oijw+
IGnxW0FbEHN7tuPvsKnnQdAYMVgGHxu0FaCGBrDRh968SRPMvtSuqPwclnvt9Moul6SHYD504I9I
UCChPWz5+b6YOMDkGNJZM3hsPLi+JQkSwZIkQCWYeqODF5xJjsqwEuRJKhAUwaK0gkrBSPLzIjkV
45AazjkM2+iI7jFfkde4Ia0C30uBvxaNfotKA5+bMv2cBuoqEkSMlk3fE6t60ilBr0tbf0zC5uTV
OAPiivG4hEJvAmBDnFW0y4aDUgQfAq8K1gAJjHFCZYHmECe3bgSrAxdCIRa53J1hvkDh+4Hgejrh
tBsZEyb64EuKXYgUdu1YktWma2seKvFNwzgmsFAjqCH+sdGswBEBJUEUgRZZgjEagI2WZPoW19lj
7hTKCWsscoThkioAJZyY1BuGftu1MvEFgxUbqVLf5n2Jt/Zg3UwRAANeH3ETdnstISqgjSBoLerj
4H43fZ1guZEW3OlumVckHuvg3ESHLH1C6ybnUZw6HzXBXC06oizyMfNsanxFb/uNs4BcuIY6kVel
3zQC3soFxrXAczlwXdn0bFrJd7sECp2aYWOZyWNBDswtDluHUqBhJTDitoYWS6DGDCe6zeAefCV+
7PifJ29Fuy3gzAZ15QrsLDaxNtYIS8SEZh8o8FSZhY1/VN+NFcL6CBOpqh3uG4mz0dNb4NsiAbr1
pQ3y1lRnRUBwpcDhYgHGORByg0DlPJi5ISk+GDB0+HeHYNZgdb0A7DqB2s1TQfSwyaM1WbLvC2lq
K12geVPnLwLVqwS0V0Pv9TmuDuaokolMgI0A/FRIP0sgf5iWYTockTqCOpIBoXlbJM7XQQmRBDbZ
Ae/w55mETXp2Fb5HunGYSXfaWKl6ID4B4FCgh7GNVB+hKz8thFHBa24r3dqgsbENJ3dLb707qHOF
HDmcz8MHJ8nujBH9MA9E/BSKwF+wdV+1aBM21pSc+9bU4flBJROYyRqP0K22aPhlluNqEr59E7r/
hfYl3EX5kcYWBSPv42iHCTksJe7dbX7T6fUXvkMIbgvX3RspKRIW40irelww0autL4rL/cOPOt1U
VaoLswTye/F8WE3pLd6SzQanQW1V9iapGJ6g2gviI1RCX3SlJlLSc3+MLYnLXGEBmu8c6Q59pdDo
l+JOx5YNpOpijBlDflGv/0Tm1o6uGCJRgbaaC87wyWkSyCvOohQKoWATgcOqAowlXhPRKr2iRUCz
GfTsIDDaloEYHBdvwAFjPgBQW+SxeGYI/DYQIO4CkTsJNLeH0U0HEHxuJOLrFIrmUwTLC7rkrhqB
9zYC9PUgfmd4HQkAB6DAiYSCBR4c2Q/dwqiZIcDhDoK4ESixB1NMUjvZxRmmhqbWr1BoKsfhjrQn
/ZgjOBVYcgyfHPI89COBLJsCXtahmAuBM5MBiukChHMgUGfNeukhn3WBQKeF8QGtPCl4fMILlDSC
b3BpAU7jFPCkC5R6ElC1LvDqwXjlBzbssj7+mPLg9GeBYqcw2RGt6kVA2ugktDUI3i4XNLcAuWeB
dDcC7m4E5Z2qjwwZLl8K8E2K/pjiCyRcgQ1vYMQByDYV4vNewOMOFHktcPJegOXEKsC+CdjchDon
jZ0cIwGilwJJV2HTRwGp99DqmsDWYwGwVwJln2HaewG31wJzx8HS2UJQE34GAk9h4h6I7CmBjSfT
9KTCyvdF+kPrW8TWSH6tZcl9Da4e4zxkqAK1j01MIwh4Q5I49aeaevraFGh+iACgs4pPtoD2F4Hv
D3D8Njx/G1n1TST8VxpSXw9xZZjfxtjbo33QPuv4QW0Qi43HIfSUc9GWqi/3kBO5mC4ik9OOpmOA
ChazCQ4Tx5Mqa31zQ157WBblsZvwKKUY7uzCNCR9oVN/ynO043xSyqH/VNdmtDVzFUgZxu1uVrIC
zpVzFO7DkGfdVztJ43WJV+d56sr2NuuNYG14jfJlyJuNPJez5IzZFp77oCtTiZtwlu9wfy+PSVSo
K1ybXwG2m+86qV42hpGfFUZEN66ulHiXe+NJUaNpjQl1/oIhxlbuyq3PoG5DyiPRMNN7G0ldXZbm
oTH56l7ONpySuc2+6Q7DmZmqqneYcOLUFynDFkMPjG0r77MlXpeo2tOAB+1nUh1afOHD6HbsO+sU
pvxlVCZmDEuYQUra9ffJqcvV3Nd4fA7NcaLXvJkDkKkBcdSD2gdEnYrdVPOTYVbm17lVVN8gW/EO
Z3rtYLWACKPaxM+O7j7LPS0CipM80j/1oTttYlJYjthVhWeRH2QWa80blBeYvXVZW813N4zxV7CN
5MlrGmWnz7O+d2DvHsxa11byvZikZBAL1X6dSowwiBaJ7nqn9A42I//bQW06evDuB3mDtKy+5++q
/pRZrbHhdzAe67RuzpYzJkQe6c1rKYKAxB2qbAwLTKwvHiuCMPe2MJgt+rh+zAwR4it28WjtYj4b
vCoWQUKupphnz7DTo6JkyqZ2S+s58KInuWvY486diLJBrbqbprLKY8737twYOdY0dm++dhmKbHkj
GYtm+LgYHrVgafduGFV7bezUx6AchssLj1hXVD28Rx9yDqvN7XWvzdUtlLR57mZs1xnDL7+N5idl
yfRXgBF1XQ+NKnK2u7NOdfCyQ6EcSTHMviZAuRj8NyTjKUp0nrlGP5iN4puH9q4Zta+5HaFDN8fy
NJujcRpKTdih8BK5Pw184VRbg6Jwu+UUIPw9jT0hsGQVOF9dPAbkpTQ91dWOjFcXc9STVgGF5CQv
rB1QQRCJvdyLJp/ld7zWuZwUgzghdlC9xH2dlUd5PXbQqn4xx+oZ27Pu1mstY415e/s6DNT95AVF
y+CXJdYyc6Ult2rteOuis9wXhw9L7kEdgnhLN6/veHhax2jWk01Xzt0LJuiXd215Y+7T6dTuMrrT
AOhOBcg7BF8ivpXyHG1D3DI3KLoPXSs/5uLRJDr3X+y4ZFduzNLx8ehegL9EaLiHJVP1jWAQv5Dd
spXvJcC7bKWX9j5OlJi+QY1kI8b9ni/T/DmZ8IYS5+nI9gLRt9MHa27qA8l+yda2FWTTYUGSJZ8R
FljYvCfN9NDqSoiiBWjSSvh50TwgC4E90hAHnpifxMNCEjjRpCqjWKXt97oDCayFvjUt02vspt7a
Uuf4WFul/mjV6rdRSadXfjwq9QA7uHMjWvuqkNc64gBSAG6pS1ofM90I9tjMdtsg0scXrT3KA3Ur
mTYddY0D/+fZBteBdmu7xUe5sSrdiAIqEMtoud15qqz8clYUdI/jqPYfkoYQDUIbzE2JU8QrfsQ6
z8LXbmryba9GuNpnav0RFchZXr5qkzhKWcsgRTiY7rQsxhpKXOYwTC8Y9adPfWsYhxhlwkauL6KK
TmQ3fqnmktZJkXT7cbL05wWjLHmJpTGHaO5n7TYhsPSeZJHuckYbyxDaepn7ECe2fhxmntXylDZx
WnrWR5/dCfOwQmmWHShZ+lmNzbU85TBF89pdYjrtahM8dDOWfJ5NJ01xWw9KU4PqaGuNTIvYuF0I
XCf8i/c+VdENZZ7luSws+mcaiR/Ehi9fKhgxjbHBe4Y5+pVtwghNVaOT52rmT72rfLlclc4XjYHT
8U6NLZNIRcYF5IaW8Nk0dIqPwwLD1XkpfdypT187dDXik++X0drUbWzBq5eg/XpAjVgvHy93p+1J
LQ+rlmd54JyJtIwuZ220/uNIYfTJ0cbsgJPQePkAM+Wo80f/4oLebg2j4CszlfZHt4npnvImFU3R
fPkV60MCPeTXbnbpGurJTtWjb9PAX3eopdPBMzEUMvhvJ87VWRFe16+6PqtuyCB7UTRiR3LDqk8l
AZv4RBrDzjZL51SlcMquMy88CQf+VftHsMWS8GSjI7yCzqpmartRFQEvHt4ttPzcu6RbHueuMU8l
9l2qW3mAyWSLN8tXewZi12OCzI3RtvyhJRzRm+x5zfDLi+NWDM9o2Lnko1t+LF0PxGkkYTWojcM0
uPumoA+IrI/QToNedWj2eK7EDLwt+vCkZOYLZQzyNl3rudcJWNP1Ydj3dqdvI4ffaGtVZO0MiMCW
Lq2PAaZAl0mY6/Bf1JPEh1YcMIfBO1DOTmKAvB/0YzPV0c4VwvLr+vf7yZ3lxBDS9Mui0ImHxXKU
h8kTyPWLHIWXs9eVPMY9H5DeXPUmogZsmxCep0OIMLxy/EGB2lvcdj5xrtKfbCXbDGnxjEEd9ZeY
HlCE6GlXApvE0eecES4axHm2boRjcdujZwLxrg5pr9LWrQba/KSEHLSgHQ9jF3NzVSLZXPwYXG4R
qZmvTgdjJi2LywYPhQXZ22boCdhk5DEhnvDOMXv7ssMwoziUFse5kAtcHI+PKsWpvTHpT2k2+laL
fK9Tf5SKwhuKhERKTmbYt8Xy8P8LR33rjd0m6vMZq+vhc9yGOBDEdAACzHYdckZNq77LHePWCZt2
J28Pv7J2o6cQ3mWKjZyt0GFI6uGjfHNUR6tDDomjVjw5RgiczvyagtwdId4CrP3ijwRUcu62+6Am
0eS3KQcgu+NeaaqK3wH+GLEG+SrXya1FSxPdNqp11M/pGlGXHzkgoEXhrGkooBE0fHlhkZF467Ki
F1dmOe94SRQ4eHtHc+xDm7Iav8H7KA+GTakPZzMB9RKZC2DHG2l37LrIJCowu0MZ8sdbFjgqBnYf
HII0wsbPaDHmEd+Py9ktoWiSy3mseX4yWf0qMrsbLUj2LUOG+0Xri03Io4ohFhXzHEat17ZFySGJ
MwX2zcESb0hagMTmoTeLfqdGDKQiVJ12euvcggk2mCQAb6wYhWZAhETs7dKMz7EZb52ydvfl/+Pu
TJYjRbZu/UQcAxwcmEbfKNQ3qZxgqcwqp2+d9un/D/Kck/8tszu40zsojAilVApF4Pjee61vqSC4
UCw6GjVIZCLkJAymQf430oTsY7l1/ZFQhGW2V1Ul629iT1jrhbwYY/hzaFvi2cN863dNynhN3DuE
jx6bUj5kM5w/exze/yHPXZW5v5W8jTEUsJ6cfq9TOZ+KRrwDE5O3MLuTfuc9GmUdXRGvsD9MKv/c
8a23doB8l7WBc2hqgzo9cZ194sXJLiYo8hh6zYmEUKIu4Ext7T6djq6FTVn0VnePIzE5q7l/124H
yS4R2bVonep5nuoU4biSN5fwk0MiDPggHQmvDCG9A5xJnF0dpq5whIYw4daDr01pzK0Bx69Biqgo
iwe/cw9FTYMYcCaxb3WMq+tVOUP4mBJAshdZVu5dM5ufSc3EbVqK6tJ09GzTKIkv1sSEI3HreZMN
lnWq8sy+RE5ATn2FvH+h+Kbeol3r6jI7tiK9Jou3ZT0AfHkMWhPRU2nfYZ0DxL7IUv8cCCkttkMZ
NLwc46dK4zfo9XrLBowYxrJ7l3iFiB9n2EBDxDPrf4t1vf47VEzk06P9GAmsQl7rUoL7ySkSFDr7
mp0/13VPFNKix+ltqzkOorzLF/van0Mp0QjMDck8Rl5+hVEOKKicim2EGX79/Vf16thnmIhJyIU5
mnSX9UDLqUML/h6U/fhbzqt18hAXGdkuNhCuVddLRuW/z/ogQYfh4bpcdErZOE6IZy0uQxgR7YUI
I2NveuM3lTITp1vzmFuxyZWoql0GVpN2cAtD8ffnHGIUbuWLsaD2XUMA/ZtN6Kcpruh8vEuTMtiY
dsjmyOM2WmdB9/uwPsRa5gGjX74CUIr3GZr3H+1yjkp3Fxao08YFBLCGoKOnzvY5MZUby4zEtpjL
+7I3X4OGVR4zU//74CPr/H0W/veMHyYAxjHLTxM9gLi3BvRrnDlj+L8frl8wUZPliaxOq6J4Pawy
47TO35RjJwDIEEuth7xGDReyY/v9cH3OTw0m6xHBq8YSTRAKuPARFNdN5HvVhuXgrVMSMOiMdNtf
vjVdNOGRmMsthMwRsrs3gmmjklxSHUlOyMC35SrfMXWjNeqzttvmQBuaEShhWEP57vQzjRrHfAp1
IdhLVERwWItzf2K9UMsM1tB4N7NmGZTyt1oPkt06We5x/vtP0uUpqKmMRB0E0O3vl5NCWDmGlOum
cSqET/RynP4wOze5ur3a1ZM1/IYr/4Yzc3XuSnqGDELCR9prQIpmke1VNIwX13HGC0IXfFrBUJCL
FpiXJMnVOQWBSonEop17XGqEOYNeXB8HXYK3vcuInkqKnUlXbeugh8zrAEx6U+wzEWqQlLYmPcrG
yJR5eJKjsHtdgeHTovRel4P17B/PKckHMdA1E1c+F50ugz0B8sMtmXMgSFETEW6QFnfMCoOWJjP+
9siHcWeq8ejlpma6SzFml85rCsrrQEiE/0Cw9qGjzP3BDIaEXlI9aEyTup6H4XAeagOYXmgRMxV3
tIAVzwt1kt6c3glUPEuSxSEeo/p7kNtQJsOGtJRmvPo90efpS+QGI6FDc3BfoDEohdFfEvgrgJGY
LTmMxMmSsNrjFKvpYahBd0ptFLBFpU2DEIjsvrUHxjRZH9GLtd07yy2PeSqjR8LVcpIE7VzvIgIk
91WylCsgy1C8DE82HV5sBrW567NhePJclzLKMsNThKPHno3iMQcAO0kpHkO/LrZ2wOgGwNnGo/ny
jWATeOT1slonsADctCegEp0YRnRRHqSd4VWuFBHtkW/v+lwFr1mf/GrMsLqtj+jFswUsWVSArKXb
FgPox1g428nwrO+dY8i9cCzUF3Yef4zA19bnvapnimBH1lmKtHlv8uZYlon7HAzlZzMpexekgp5S
reXJnhDA2LP7Wplu8+Ew5z9XMYb1ThXtR2nN7m5UBUOh5at+am5rNyPZugoKsDdqImjYioyzCQ5p
4/VT8+HJ8MJ2PviqHYv3A18BVMf0iGk8opVziPNhfNb3qUzah/UgCIJGPDEG56ROUUpUpfVDGw3i
gdx9VV3YURiw8WjdbHrsGLdTe7zX2vDfITvFWMHTG4OUbm+Ukf2olrMpxnkYxWN5apyCS8fV6aWF
0foUZQ00Q4hOAOqncof2S/OnbuvtmCUTGDYTmRsspos3swJl3dSczci1T22RAaTsTNh/VfWO9pXZ
RtzSbHMAN9sC0Znv43pk36A30DLir169BGl/gsZhvo9+fCHVhax0gqxfPXvMzgVpVFsUXPSTScBt
DZdfwuM2YkkAR047I/sb9Q3j6LiXaQY9OUm5FQa6fWowzl5Hqwz/Eimg4LZFSrQn3fw8NHX13jDg
6ODkPzhzguhrFPcyKJ6ZTNmvcST0Kzy6zCOwOp50Aoqsax8KXoX0pvykhS7ItuZKjzEtX2MiNycA
hBPfw7vGra4ggyrrbvhVbusjy0O0Z5g1kxsP4KZQ0VaEc/RwMsbM+fDG7NjMZf4FS27CJZOo+z4b
P+uxmu4Yi9L7xlJ99nwX+MhymPv5zk3oo+cmiIml6tvaNR+yIMn0I9qnbYe0ApBqM+ziUE5PgpyU
c0/+5CYUZLmXiEWKiYG2HbL3DJcsdZtmJTAR1M2VFX35LVuJsNkw1+4+0V3J3di2Lrk4qnwNAtoW
sva/q6WVQKuyumNABIQ6D+ShIt6F0cc0/fQzuffnaP4Mgh5FVBblO+WLbleZZFYZzqRfdL5ATeo5
/jmqeOdXnvzLSMCxHox+UEe2Zz6RInrPQhZ9IoBUh9yPUGR3ZvDUTYBk3PHDCpR4q10zZoDIjcCO
TPvNDet/P1y/yoSTIanLVrEkA+1FjizO4+R8A5I4H2sCXA/F8rBuxm99Y6G4s4e/W9ec7/sIhGof
ZA8TYoCrnwBLFw4dYFfCnaZrmW9lo5iVxhN9E9q7pvwZ5IzvkXhEr07IIIApyXRSpu89z5a5jGHK
Gq7yPLwWR1JSnb9N3X9BPSd/qJhwJhtj/pApdklxUBibnHiqYz6lCcOG5oA2MXnDWf5Jxniy4frw
f9jEEda+Xf81yJLRTBhG4PFONH8IFGzhdbqVy7JcZrRI3XRhiCvU956ExLIQVxN2BEfDm+2d8gzM
6GM/PECn+MxiNZ+ducU+NHtYipPqvWJlzxPnrZdyeMm55gvh6AewecXWmHzrzIfI4d3wy31jpvmu
azsNGU2616rXL2WdvVq10PtEzN+BBEYQ5mzqmlbHz63RWrum642Tmqv+g+/5ljbOSCYfFwYEGAmG
dIbiTdraDjcGJRqhDB9zOfobp92mrZDfBBN+MCxjbVoPom7JHof9WDthR8M0OglaSSfaTPHWlQMZ
0z1Jwdxfy72hU3cf2fRlRJi1D0yFKRh7e9w6aaj3ZWF7Lw06+k1bFvKSpYKZnlt6F5126kz3aCbV
w70lqRl9RgpCyJwZX5FlMKNLRmpXNZEswIr8sx1/OePADHYQ1U0YDqzeprfu26R7Hw073Phl7t4l
Xfu9aazmJVMVBvelvyn9xv3hf45lpY6tdq3XwSKkLdC59Vxw89ywmmbsfAvxNs/ej6SydkZU6o2U
0t7Poa3Oli3hsCdJcmxnGnN+Wetz7wp/k5CqfVbaz46MRbiJmYpEtxFYUhQTB830q7w5XTBvXMe4
JYi098yLq+eqEc3B1yVswt/voIYxJ5T9KvN23Pnw2n60cXJAjYwFaoiys18ufxVTvNRpLM5mmlWA
QpjjWuQmiN4dn6N5NO4t3R/XR67sQwasCShMgHYlHvxow3Br53qx+JXO5a/GtZxDzrtPglU8UkZ4
PwYksfMmZSu29QDR3WvNIKOu57d2RHiB18n5DPq3guiNOzn4E4LK1rgJ08mv4OIXKZEJvmv+z6Ep
j57R/cUkA7Z2iLDQAETSE1ZwNcrpDrtL8hYbk4csaoKWAtf2YUq74IGrckL8bYEoR7P11+hm5jaJ
nPnEmCp5yWBVNq1/aUg1uBDj8NIKnBVF29IhlTZUzCK9FWDGuN8VEXAuHR3Iq5wPdlTbm7WYbvNO
X8PMxgrcBi+ZZSCAiePHLkf2MMKluGeJ8kr/Phsoq6rlFaJ/Mm51yAYLo2cyvOXmBJK0T/z7Vns5
dUXvvjdRdMwDEgZIsKrODI2BONYAIuOC79VuHVz4cW+pOXzElIfv9kiMcjgU+zGsq89l8vgjjupi
5ySD3E/txA4tZ4DAq8luTjX0G5Iwg4sxTProVsVPOrwPOovtpyFV/oEoV0x8bWIesYeS/A2Cc6Nl
eyGAun2XJr10lUPYXS6Tvi1wo8X1CIcKI2qVy6WEH56Q2OdXh639NoyseKfK9ghpdnnl4ZsSI+oi
dKw/w2VHaYx4GX2bbAlwCKS3CuiCTd/3X/4Sz9EFEai0NEMeZMWPc7/M70MDCO7cvRlhss/bMuZW
F9JRmktIbqx/ZBWkyZ3bihfHY8oiYxLWbSPOdgMi7JMKxpBc4iXgl0siHxgCdU3+Nz0apmqWl98N
JARdbBk/134V7wjZKU+u3w/bQrBgz9LNrk5eTvCyyV41zKw8tT7RmuHQIRebjWHexDYRpk7k7Cqv
zD7cwqTFsjDddMo9X+rgy+RmYUYqf6k8kNpea+6cXgYPsS00WLeov05lrK65peTRKpmn2h2zLNl/
5mWtGN7m2XX0rGMbaO5hsfrmKm/gFw5RfRu70qraW5yIfUYuoL+pRV882olLmIKZMn+yKIV42fxS
4k3pWaNvUE9Vklp7fvVsTwPLes7rxHzmAm5GcLBMRh2Hws9p7lapeF5Ezd6I2xQKR2+xrkThMSIs
5cj9A1nUgmpaoU1VzF2+bKazQoB/ZMcRbqzAzgiHzHAH85Vr44/ANpS8NySaLLzCbyNUOaL5xJm9
SbEjlZs2XxKJK9ss7m7tZ6Tr5HHs3PpqpsYti+z03k8JsTAmB35XzF05zczoLs1w7eW6vYIvP1tm
bjyGarY2I5y9W0Y37KNJmVEW3btWhziL83tNNuE9jDPrrN0IlitP5amFnJYEErvKpnvg069Ym73X
3tQW8tLgo48b+RTXH/14HGmdPCdQ40G01/axH0uCEUAY+SV9Es/CpVVywVTzrhdNQSAyW53cPdqM
K74LycQ3Kd3vruzq56RitW/zXH6ZtYWZWKmXdCKXVmhsNCr+nnR9cKhdWZy00uOHRpeUFGOwzXMn
OxuG076kLh9Yxh8nP1Ataa2uovWXC9B+YfHCX4OmVANdDSXMRk1fulvKXfGdsFmFUiOELDwH4yWO
07upZ59TNj5wfZwVsHo7FORpgcTOs69dNELE6/lLJBPJzhhPoCqjp2DA5I0f7FkQUobNc+eInV2p
9IkaAgp+0QR7Wcrm5NLAWHoH6rYe4lHwcwsLAzQp9I2jvdf1kNLanexmM8T5+DHkiKHqRCXHWER4
WyRZ4YNhXkKiH25tyO3YgT2KIE+TUaoj8wKT3t7leVt9p1P1qEX4DaTNiVocKAxWXvSllK9+52f3
xXd7YrlLOoXfXvrloWWcgyAlM5Bt9dkRd3HCOzulr3pmUBNQCfS1seEuZd2HFYH00nCo1eP81QjS
EnOe95gopNuagiZIjekSdy0sYig4V3uB08TKREM+OOKsEe0V2rJuU0uZWWZezd7ESGDPQMLWPnXb
OGRPoBv0LemDOyVhKNtdicgsZ+C8+Ng9D222rmpCqWh8By0XWtrD3Epjdtc+MyqamMGz3+ptkKnv
LUSn9670sDWyHUEjWhJgMLrF4Z0iv8DdkhUPCEz2vWcPd9HRMkv1oMgfeHOjGBauOdxqe5kG5q31
0CjHO9d+8Q3gnvWAjuVKGmp9Fp0s3jxSjouxThjI1Asuc6xoViTx1zhddHIcfDt8rYdpeLWBfttN
+os5lr4ZrmqfqIBz5nsB+QuhQXshL0vMPkl98wYGr2Y7CLRZHSMIE79j0XrxKS2nZsPikZ20Dho2
GBwklPCNFuMVZxBAxbRJTuyBLHKpR9pnJRRHbzDd10jrB1hj+Y8AFCriLwQpjXqpxJxt+y4tP4kk
ZYDjuX8JxuyyCAgLES67eDc41oWfXHK3tG60qcxbzqjlhhwPZkVj3Omi3he0pT69HmFtraP4Wqrw
Q9MTPjHBo91H+U7P+TEmmk/VIn8Ntd09CQPSUV4wpWcfmpuN+aMzAFFnBjPjzjIRtzE1PRMDS8uo
zsW76Yv4EE8G7f/UJXpAIhcYCQF8GXKLVr3f/iI19c2rkOkQyjBTvrbVgaG2c6Cv11h2eNdavf+S
e9UtghpJ08q9jCVNsqkhncFlpdvQ9GD3ZipxsOnqPIy9qagJ2g/Zls7D+lQUtf6+KPvq5FY4Xmvu
mlmM35nbarrV1UBXE5nl3WSD4qKltS074yOvZ+BbXT08xo4aHy23UocACyCTmw4REdPkxPXR/Y9m
9k7Fd49Vqd41cZeemMeQfI3w8sT0XdD5UPIusesHDwmE9m3SirFrPWv6GTgajTePzNC5dZ0D1rTk
IAzh3WQXXxE4V8/S5WIqjHJnG2RO2UHGUGSiOVnQVD35VhQc8TaCucvKN3vOuPjm/LHGmbJ3nIA1
1rfeZBzXJ6VSNgxWufBiqxNTMcSIZPjtyyU7ec1cXw9x0AQXgEZ5zjpV/chzQ17XgwF4cRvjC6Tl
EoCE1iZthLJ+QexvPXldmZ7MGNZWpTKZQ8WOawQQMbv20XeepoTZQaOfkuVQ55vacFAgebXcaaaq
O4uspcFMP60CaeM0Wf1eTqAcNbuVS1qLBBWnkaC56dRG5EkBC7+z9kSAudtmrOyHuIHkjdtPn3pg
XLtpMIZjO43evqGTioGn8KFeRf6BaJKXTnr+lZa2fw3AiO/aZK73hoRJPqdteRcbxfzSJq8kNmU7
ZcX+sc+H5hVpCIV8C2vU0O2vXCIzcaZo3lXDSFJthlhD+m0OaT+6BNWigil+tGGublO/JMTMU/cw
xFyYofkm+k7fwhTpVVrbxtmw1PM0G949JEn5Ommu9xij2O+6uie0C1wvq9iMBk4334O6nz9HSQ3q
hiI5rA8RiNzJckYjTotgY5ZFdLFHy3moBLR4x5qdbeFW30SrxeMw/BoGq3ucW4WVoUQN1NGCvVFL
kj/nldippozqNKh35DefyKMMPxJn7A/pYJpnO+4eudCY5Ntmvws79KKyCb2jtXxUo7JaUrln/O51
uw/7ZYAdh851XA/jPV0fKDOMVstNhJznhN72IlPbvM+HWO+aoQCVO8DzLnzxKev5lM9CPtUS4wD8
hbIU8pejFLriLhmfB6++Y3cQnIYY6m9CGvsb48DgPl7k5ECKL27D3tp3Aue5gB9aNfT0UhFdctpR
DSgzL0zQQoqqO5L7xYzfLn7FtaLkidv7LBmIPlBRf7ZoqFy8rt8Ixw6e0U0nWyuNnNP6ELFXv4Pj
rB5n37obqwLNWk+2XOpzrQjDvKFmBg0zVgB/p8y8lWZv3rLBZkVPuCVaQrUvY/eZG3b8DISzfSnZ
IhvK/iykab7Fkj+FMop/n63PGb3fQMgVR08byCcxXb2ILLjRRuk/54kWF5lzCJss6J5jQ0aeKlky
8NAfMKN2jBDV9J3G6IsYmvElrtuBNnqKAUAiWO6GvHlwWzuGETeL7dz27pvjI9acSqm/8ZIYjMVJ
+aPT/luj1FPMpX6M3Jn+oqkfuxn7CWMWynYdypkY+NH/WlyyduKh0I5Uds5MNE8mjJ0z3bjw1WnR
TtuRvHhRNt4LE7NZFLeLc6DMzphsCcczrfCSHjLhDHdJ1hc7X3fhD+0maOMr+a1PXO9Qavlr8Oj8
Wl2G8sVGgFVnpvFMC5nAEQB5nwgXPxTDyWsx8yMGqnHIA8gTysBQT6yfyO1TbHwZciN6lIwKsnqM
XtaDQTzBRs2BdyFupd7NXjDvBhjWd+sh7hhw1JH4sXZwI3SWFvyvXdV1f9kskedaPWpWr1NqjN0p
of/KPL3396FkzCwMGNpM2pBXW7ggMTKiZrdyYE/4veowZ6jbEzNRI9yhwCN5zdeePpqJQf/JMdyj
ZPZ1cmn7btOGMV4dBZRATCZP/hcetOBJ0+DatpmfHxkHtHuWNLEtXRrKIPfdpT1cO4P9/zmQlNwi
nHv/dyDp419F0U5Z/+MfrATmEss3/gdn7/wLp6V0Ah+wlem7wZ8we9/8l2sFFiWitIGBigVa/28k
KbAEniLL3gRwCgzfxabZlt0aZh/8y7NcW3qWb4HBdXzn/wWWYGEh/j/tig6LtCOEB5bB8SywCf9w
XENsaee8MqfTmFUvQzLghsuTF2ciBYyUnKqVwUEZ1kORmXSITPzqvu209MTNLfMW9xTUXvZc4ftp
mVjMenCOwawXvhGfylwqfAujSVRv1o/wCdqnISAOPjc07sRoxLsObiC6y3uJWQKwNb4Q/hNKQaYe
n8cBrnRgfZBRCGd6JU4v7Gn89NHBB0cNwExflogHKNXlV7Iwq5uFXu2CsZ6HIDphMZYkmBGdlBaQ
0ds6RfiLMQNSpkOfMlUfgVgCTA23u3RBFm8a2kLXrtVvSfQcJw3pSgHLjk6YEdneJ6Pa5khO5nZq
1d9DKxFrWKTiTKQ5TVVw55QWRHN7BKmZZZdsjgi+kkN8zHu6c7UU7aEdyfoyC9zEgEFpaiaOuQkR
O+/mKJVb0xjTs2c3X2KK/wYSWu+Ym75Jr6/3c0IgLCFB5ONk/jnvacTE0r55CKaYvfjJOSYcMBW3
YdTeJnUgJ0R9zH0ywAomZzJAHc/HkkK6K3k+9XlmGr9vgjS+n6KJyT8ioVL2t1g5+mrJL0RhDHl7
h9bxsr/08NqMCW6vBv/OsckGkmXoCuz60UsPomX/KENEmFOtCWnG1hNobGg9BAviNl3jKJL4A1RI
wJRnYrescArhoyDHds4J3PLaVwAP174Z5lNQ+Se49qlPTptp6J+hVbJ4ushTZ/nQBV7+4Do2zhcJ
rx4oDKQ6xgUz3LEzis4Htyy9E/wK+z7gDjqWzicEGP1AviW33qC6Gj3xpLh5T4bJiHqYgWuXxvQa
dkhn2xFfVzpAn55dj0C+5kz0lLcNu/BtXPTTErTGvnUiMj/RspA0je0BPP8AHxKFtq8w36USTX3u
2yOJVrD+fQ+sdh39ajIS2uKwovCD50ov7gDZ4q86XQYJ42xvmBRscqXEs/YP0WB4Z9J2d42ddHdF
q1pacGNFgEBm3fEt9TZASrXFfTEw90HlDtLmsesV8VOj3Z2ZZTS7pPe+6yhik80Mb5NVUhGoqxXu
T/PbCHlu29u2T7xffTO9+heOML5lbF8CWfqElIXfc2MAQ1+8zJHFJ66Ib46vMEXkHhFgqdyDKCBV
ohffgiZ7aclT2NkKFWrXNucmpPRosqo9Iqm40audJbPacSzgULygcmffWwxPgeEfTKtGAWrbu3bK
1TGLw1c1GH/5jJ826ThgJHOnM0q0o8dWbZKEveSaXkBlFX/nBC2A09XbiCQePi9YOU3v4EPXuHN9
XWz8xkJk07JuTUV75ZclS2CcvxCsXsoitrYFCxKRUd4XFqdjmQf1gwiCV4Ygd21Da0d6bB5kkOur
Tt+CtLkblqjailgyLef8Kf1ujf2vdJiWaqVbQoP9bRSTYDNUGsVC2Y2krEPvmOc5+RbWFsG/LlvT
bVTMBNwWZAL0DF9y6VxDn+yGXKO9G9N02E218yVkNl/I62As2NfHwUMLGtIDOLh28MreDgGRFyNC
Ywd+MJ0YyQBcyRToeIwoEoQAOQYz/mCzdJ8aofr7aozyk+2yGFmOdxzm+ESuMh2y44iQv0Dl3gbn
Mq+PVYDjFCsXjVEDYfKWToDj2/apsWdGuEm+z/36m+sP7W7IRH0E67upTfFRZnBINGD6Q4di/DQI
+h6u5Tanbkzfe+Qgu6HF5ich0e4BNk41NuJRu+377LDQDfpVL9P9ZPDVyZpZLuY8uva1BaZP5Aw+
nSevtw9DOUxbsjKQRSfTW5XB/Wfi7D9/mzNGSmnYzfvZP7OjTZHiuNuRVAZvpCFNFkm69c2LSDLz
DmMriInLMKTJPYgXspAZvd9SGVNTuj/rZbkOOgH0P093Qe79NAL3BCEsPBrkfGzwmdj7VtPErIHc
b9FJGhJFkOf+cugq046ul9xmY9941k7KeSLkN/6atSgIsis+9F7H9sZIPNRAClOJsJjVh9I/hycc
8l9mD6VAi+gIXgajUmWdVOlTWKCkMCKm4G4ys8LQiFPi71oW76nLgjE10F5Eg9mMzKODtWAjOpcK
Jwog9czps11OfBS0HWzDRrwIO765+AI3U113JwPM9oaNyLE3pbOJC3ajkBVx+k4Hd9qaS4AzE7tq
U+UpFdWE813f6z58IikaB5lN5RXwIarkkRiLzxqVBsCvKTqoCOGTYfdnbQ7TJbIJoHCl3AwZ2c2l
pbe5Z88HV1PZjmZ/niGwH0TlcSvOKOOJVeB8Cws2xBdeHmuIqVtJNBxD8XNhR3vc4E9jNp9LGnyA
Y5GzR2H8vV/kosow90mX8lLcRb/P/GWzxBiqQNznQXEyWgDGwrLEhj06bzPBzxDAhp9+z3668Y92
Ev5Qk/dGsgvxmnWzVzRWL+ZMtEw9/UyJttppAXTHmIcj2qCdVulPPHTnTuaMiN2PePJ/uhF4jK55
b33jOKT6ERfWh+qJNEzq9sFICC4dQ+IvcB7K5CHkF9RFYmyd7mY4uG4NKW61SuWZjgiWkV7TZaud
bcdMnXvbtNdMvjbsNo5ZFZ7jnpzgOtgoYyBBb8IiRkQOBYmBLgomon9nVTXbEUcdOjtRaDXFAyar
93TKMTuP/k1pPlxaiFsZRuqYLMokM7HPqiw/mo5uLVYMbuOMY2OrhVOEcFtM6S8b6yzkTvFQFfip
E2SPiZWShuPq3TDSOVeAVvlw7zE7YLasKt73jv1Kne2qLHsu4uitqOtfRi8PaV5gAwzlUQX4tDP/
FXhGsuGaO4bmRGg9QhAR8elz0gZlGVGoMAYFdpLcBY3eSZDIYYLwEtON8iHYnLizq3250uSXw6Bd
MkeynIo6xeaJ60NybdbZOVTI+Zqq+N+H9Tm5KCnXL/ABYMspcW+uFOAVA7sewOEh5cUOdDYWIjsK
vVXXGnuLYHd9zMWZnfvFFf9fYeXcy2zfkbK9GFWmc1K95GnnEDvWGJs/mtZ/QGzXL7gVPPX1hRja
xqgdrjj9EsT+KvmdNHF4DmXl+vyqB17P1sP6L9qu/ukmbLH/PLWeobMl8X39mevp+o+tKuQuCXSm
QtH1NSdSXMr+haFQcJaenR4rI70H0uMiYURqQaAt/8CbJ/MY++EZR0QAvG/5uVCrOP39v1geh10C
6Yt7Fp2O/8Bmm9zDefwPzuyfL69n62H9if/4d2GMwa4Vzekfz/956IfYkJNkblm3WMijyMB874Dm
b5YDGXT1pZIDRe/62EFJnFVTsB+Wd/TP25osQQGZCQ0JvTYabDgHzcxun38k0brniLz2NE54jlYJ
nW8n2P355vXsHz+wSSPqFS+KSRr+D/B2PUPm+x/I7fKFuHXzHaihabP+CuuP+i0KX3/g71MVyg+b
0LH9HzT0evab7pwha+Jm0v1apa3BQsqch4GrVRYeOrrFMyPpnKC6TBgWJCLe/H7blKp5Y36fr3/7
RLKal67GIb/ScVfC78qxXc/kfzm6g76lgE3O9soy/o0xXk/VgjXOfHV0ayPlZemP9TJaDx55LfO2
Wq6owoUQ4scUNdYCx0dg20D3XVidE2Ll9eF6Zi4PnT5ZKJ/LadAnKZWo3oeFJ0+iKj8NWDHXMqYF
OvLMlLbNI09vW3ytry6Dm4alxCaGtq3DYzrN47PV3jlTkz77sXt0m/BbE8Jf8Iwh3tdspQ8p/flD
RQdwHzP/KJzqtSiFi4YgfypEhcWQCI9jBNN0V3YiXdZLijkZEy4/LzsPZmIbh5CdTUQ84Kb2M+we
s/xpWxaBQ53cEbuQb6zZExc3Me/rLrN2QSx8orkQyVgjuwiVGmf4mzFIgTa9Dp1YfOlhDuKl5A4p
Z/YuHqV1hUz/EpKQOLqqejDdEfeIyTBz7D97u4gPTpUhk8WWs0+wNe5qNaUXORR/c4W/Otzoz01A
XWYYcXTqMKAc8q4j6HXYRfAJHxdK1SaUUp0nhtG3wA/JHguaTaT6+N4W7AjR+S0GAbrip9QmA2BO
KDVx+xWXfF2Ql8/ctHqqVpzpnyf/8W/WrwaLj+vPvytb+dk0frVtRHBbv5bVUrLKrDkiPcruEu/C
SjSeF9TxChleH/4+UJYwIEy5zy/+qoRyhiyDuZb/w92ZbLetRFn2X2qOWkAE2kFNCBIkRbVWY9kT
LPnJRt8Fenx9bcCv0n7KzOeV05pwSSIFgiCAiLj3nH3OsX60a9RSDEIezR0uQ23w7id9WZE0bKhd
jUbbT2r1HWVqmc6kdP56blX47wctG3fb35p1iQ/ig3wv/rFfH35t4tevZWvNOzGjXW/hhoN9DeMc
tQ61t5XuXm9upO3HXw/0C9rjaI/nNMe0blql3G8wWk52rpGVgssSFO7Cek38euLXr7byxnxHeAGp
4KXz8yXbs1E2vwmkMNxI/t+/1i38FIN53q5ej9d2XFJKmceU8nyNTIAz2jaBsxhu4KxfwfY92Jsp
b/teo6LyZn/7UayDli6tz4aUgGF0TTCC8jD3lQR0jgdwwNdOb9cJ933BR1NWBJwgrcXJZeJkrTcY
5uVgz9efaJT8/dOvv5nCcH0x0uLak4BLA4aPUa7DrzduH5nYE1zGSXoIl4eqSJKztsDySZhEAkUQ
6w1XDHzK7aehKOZjro2naPXBmHaNqWgQJxau0YGWVQItYMWFb/uybDfELR1n2xlCVMSuAqC03959
smcrqGp5KxXBOmmutZA1vs7pCOG+n491rYsjvvdyVeLAhHARBq2fcIvcUagNusv2+0ReGNXZEGNR
ikI1x26AlciJ4FCaCFjObvb9F0wXMa5ZnLDNcsgLTbWXKJ0rmsn51bj+bXtou2zlcHC4jfVk2/55
ewJfBLcqArgZAdLtsc/UjLCec+u3V60b+vWO23tt//7f/s39GTKwkY3/45+3//tvt7o98Wv3fm16
VebuwoiaWeukL+GvLW8vpjnK1OPnvv/6nzh3Y8x1gnA14Mrbw8+XaMJZHXZdhx9JEuAw9wRdDBH6
YZXdiZzrvZqd5NAzvWOJz6WsrWcfxau4OtEk5caw/rFapuexQzVnpql9QtXqIxfF9BdVyd5U0iB7
ZT1ltjN3O09+PUyOe6vChIyxJQUIPT6kEicNDfDhKnEZ/sfFqfZLWZA7VFYaErV1HK5Th8HEWN96
2wldDY8gucrAdedDlEjA+RqODKfEBeS6dcGywEiu+AjV6nSSRZOcY1Oljq+NYXouVldVMhv3EKs8
IDsLi4I1m2LbBqM4YI5xsbqjMnLuS/FwTMjQQ2LT/P/dD6BM7/5rP4ClXNImb+U/wMl//9ffzQDX
/d+uYcNANlfasW3ZbHD83nb/539pnknsLZXzFdaqG7QQfgu3JdRMQMukH2ALyKgeFfy/mwGCDXqm
C29ZCE/X5f+MnEzJ/5+9AIO1sCkwoViORVnI+khfTWY1ElRhKOZmA7StuPWOrpqfmiULspmwLBoZ
2oFoPe840y+1pmIMSCep/WbY6+QuoroQwezEBhyADL8ijLGyuZm6nqJUWDwbKeGKELm5abvagQh4
Qms71z2GNYJ8bq3nwkBMb3ZHshxp/Ar1JTebImiVIN6zBuODqLH38bbcQTDLjo5qB7RlHWShV2Zf
S1CmcvDL3jing0ZWq9WTMRs61/i38IHR4ebSoE7b9O7e7XWytbD6eYqdaIo3yAz9yTZp4TdtR1GW
z1rp4KMG02VBaggCD8EONETfGiV63c4Z9HNPgz2Pk+jg9JJKq4YevyDcNy7zN6yUia/q+Wpq5iKY
G28F8zXTxaA9yw2l9tzxTs3tSYdO7U8e9sVkGFGATO+t+yU2SDenYIH4O7VxOlRCBlmFvrSA0OCP
tIX30RADv7NVUBjUCcsEhGCkge3t7fDgRg79btf8SjaOPP3W4br/CbH8HUFt/OcTxDRtkNqcJZxz
0lq5uL9xaNPZVQPSGNS70ntCODj420PutiVa97amwth7VCL7O4juzBloBywJ+LrtYP77vnwgBXOu
oktZCd/E/Lm0r1bS6W+7IjQDCC88wPOoKUlLofwiDd9Up0rr7xFoPmte+T0BE/fv72p8gHCvb+tI
YYDgdS3PEPLDEVh621ja2M7PrZZAZMlAmz7Dtol8qCWHDm0pLH1shfTRIkQF5Dxr7UiI/AiXjev7
3FTLn9jAH3ij2x6ZxBMaNhesq+sfeOepLloSl9r8bMYcCAiRJtazjkrh2B0nVBEQ9oGc2fTBDqCe
LmOJ1FvLM0oKC8t0aQs/Gr3vA00SnxKmcfSwUG6bQoF8mKQAbBamj/9+GOW6U79BUredtsy13Wi4
JlqaD99exBWQlEXKTntqCUgROHUpoxlKKJTSqW3sYbEkezk2X2wDkz3KCwiRoW7vCHjE8CHeG3sm
etcj2L3Xqgd7S0gkrC6Uh2YSZMaTDyzwh+ZN+q2r1mRi0WZXA67F/aTN37y+hW29HgiRvMOcQRRh
VePOisUn4Tbdoc+9pz984vXE+PCJPQd9MlYvHTAlUZL/OF/Bo+FFyvTkXHbjGRe6uVNNUhyj8Zko
e3EtPffg0aXEfWym8DsWndxHA1PZgh2sHp0oqOFIIiIvAsemCqsrK0goXCeToEg8eU8DSjU/DW8h
vKGLqrkJeHVf78s8fPNq+HGQvLMreJJ6AHflramm5aQ0sowqgM94Hn26fwdzCP90vXxoL/NFWzpW
I5D1+OkdRr1/fmyCFPGt9TI9d8p7qjzyJDWx3Kkw/6ZhGTw2P0ocfsSqamstuUVVb6kDSMA2Qo8L
mWg/2ZcOIZJfGJb5BxjyRun+51di6ewfHS9CLkxTfIjjpJgK/0rZ6bmZT7rKCM7Oq9fKVQwJrf1U
aw6VY81CR8jdXFBx3tm1uSsju93JnPbjOGDoWS/zXnxtnfibuczk+Ub2A6dlu++HhuYPchTfWNQP
y9Rdin9PizdfWeXFda37JjLUScPnCo8SA66bF/dtOph7DRxTbdQF5Jvka2L+kb39X9zCLB1zKNoD
2/YcW//Q8UfWPCaRXafnxQ6Br+bpPWZGj6bu6mlZkgdIB3sTpP/YyYsH5mW/zCz06U19SgsWG2VC
gejfL46P4wqVXnZjzYZgKmMZuvlhl4D7jcYQe0xUWfbskBrc6bFtHhUeqzJ3zHNMatwpGvSL8MBE
d466TRxcgC3gyD/syXoZ/nZObHtiGeSkIozQTcv4cL6mBTw2pXGZdknoW+Z7C5LqXORRH9BFBNvE
fSib4+hqoVkW1UQAVyDNuqIGhz/mNsJ25zlHDgwwZbFp3lkHyLJ/2Ee5npf/aR8loQU2Ix93k3WU
/m3o6yGEK7uauJW01q3XGd6VotBmetWLJtz2q0SLFOlgg5MmPNXxN2cg6twa0dFZ2ACYUL5nKUls
bv2eWR7xAgYtOUUOQeoW90IDJMICJfLhzwHxW4rhkgrtue/jxq9m0d7kE7M9V6V7DcvmHz6Z8WFY
WI8+eADGdIMKs02D9p+fbJiNLGmsLjnr5kw7oaN81QwzCRNrLwa9yU52JKuLjj6KQYRulUNBDQFl
XVltRd4ZppGxPBGfqP2BV78Kbj4ecgEtHWe4K5mLf1TJsEYcqiV0kvOYeqjr8IG2aQVeHgWBpY8p
Aols9BNwX24ojfUAYtda13mmCujNF0xCIwY2p7T2LTrws4XilkqBczbFbJyWvIXZRUCkM+Z3+lA0
gTPY8FwS14C3AFQtT/onOem0+lC4vlVFfbYkrPV87t6nzKwPJiQZcpf667UgMVZW8QBMJA7w3Iy7
rspgYYNz9z0ig69jt3sPh2Kh7dvfliJD2TPwPWIyaKy6e3MXYKniikN9qDpKVB4rz96LvCMxsem+
wyNHU4P6Dzh87eHfLz1nPW0/nNZEx7A8clghebr94ctnuhqy/tW0k8n04zSiYCFSnIX4wgfPe8u+
l8XwEHp26LvhUAYNldVgKZo6sIlvB/0mjq1CnuFlk3V2aOfTm0vvZ1ffz0NFrbMqv1fSbAJUE5/D
3GtPXM8usl9FIDnTzB21o4RUcBMbVRbiStFrfHbK/FKHT5ROWlZO1xVVXZbu3msaxTaEWNSQsL9C
etCyulqQHeFt19ETwTOACMT9YbqMGPHrfkQv5BB5OFrQr03H3Ns6DISRhAHBtfwWt/PdktPtVi7r
BQl/NWq96NRlkga/hsg8ChW20gaAs1vR2bC1gX6899WKNPEAcuWOPYa2pqpg0ar0ykSN7taW5//7
F2R8GMu5Ol2d819n5cZc1f74BeleCSA05yhpMBb9rgQMEJb6iYx7bzcb8zG1MLGOlJQat2MiM5VP
aLWgDbjVQ2wZ+LcccZNpVe5L9C87DInd4Q97+GGSte0h4zjzDeHy+HFRkJCHIUOtTX7OhZtxeCxC
1GSVztjugv4buczgcs3BGFZLkCvmP1FTfZ0TpsnOLFsAbNEJBzIok4UF2B/2juX9hxMckovjUp0k
UMn13A8n+Oy2SNOmlLOMZPhjQhnej/rxa54ipArxFfn1NM4XvDfzhWgM6VspEucUkew26MUgl/59
h+TPFf0/rzlXSt3R0R/qRC9twSO/DSW5qmncNyI8wbYTK8Eq+1RMTLsM+jNDqb3yFBCnpLyOkgT3
Zv3dy0X9JqsvRgqgo5JS/dUjBYS0WZzQVMUXs/rOdKa/hM5YrhCAPIjhDUImng5jTCsZNA7X9cBV
gSdI+kP+AjqiuhpiHPf4rO6Vk7Ck4qo+81XeoE16r+oqvbFXRXTbLfehqLjOowH6A0cyiKPIpXU0
yKOtkm8qjePrycLGisULwG7KLBicCEoQ575nhnEVe+wnMqm5Nd2/MKCIodyZa11NTt6pKaNLn7Op
1IMVYJmIOwji/uTZqExINhr9IiKsWoRg8es0hCxCIfAYD+0Pvu7Wh4yPqWR23yUt5UOeKz4UuPDO
Rf5YAvI86ZIsusK1sM4kBrpwM30SmK1VFN/IcvwU6mYYOCN2gajLMt9mAc0gh3DcrjvrEObR+IJ+
IOjb1jx7pdonRxs6iCtqdWFA/ao54/IgJ7IjHUoS1jLnVONj6ypfKxcRST34LnMkcdp0SaA6rh40
5rNFWF4tg/kFk47FXC/ZZ56zrzPNvsGPMV0KF3JRw+h78nqbEQvy2A53ZHysVGi/LuKYmeKoMFid
u0L8mJdMfOrz9I0m8UgdaNaObmvSnbLXMcR2j/Yozf0rN8HbwtC8G2D053bswtt8hZJ35QDbbcIP
ZbtDILxUnGRY1HsVY42vHW9lrcOkhuUR39cCvbU0y1MoAB2yuhFwcbiql7LXzouZ1nuphfo+rpyX
yNDt/VyXt+04aUECfNdvdOCoumV/AX6T+2lU0gNOPArDo/tXbOY1DLoxu2bST5euyREgpJN6Ytlc
BHaPHF63ZhwtBC4REM+5HJdVd7YVpgmHJIpIswE/WjV46BLiJhT5O4oXN6bVRvvEaS9yyoqTN4/P
5kJvkElVhOkUJ2JjdLuWxRT8cUDy6PYuptdSFkJmuldkZkHjuNHTnNAmm4K3oAOKLU3DEdOBXFzV
NmZdYDpOzAchkfg75cQ8tZ9m2Aw9EPUJgGiO1YQIwOZ+ob69z23n2skr/QFjJrEvLBs7cfg56VZl
GKReD1zSKMTOtR00pSXmXCcWZ4RfxT5UxiHScNrWijgB1+kFAigJaSjM3ICay+eQRFyoJ2GGL8VL
7vO8s9DtMXxJ96UamgRxD8SpPstXW5c+3HjGbLxgO5vxfTwDfp1eREusoYlTfieYMMEZAJs/DZEI
Krs9ZvQDrnt6M3ZNyhq6NNa10+NQojtkDlTD8Dx5GtYDezLvPDirN3rx16CjmlnMEEhO5kU3zrrT
SevBVnVQ8ZEdQn/BYArGKjnIJLnFcDiavRebNXflYwO46FbMf9mofZBSGTfZsGg7fNQFigIYH1pa
Wtd6iT+o7gntSJbhySzEKa7SlBA5aR50jaHcgw2BWcnPEfSRQDQBGAatKMpYf8AEsMcfML1UqkBt
hI/jYKb99IJhPCNlbXnODHHN/FE70Z1RdzjDmj2BYOHnuFtetEX3dg5UyJvFhYgSo7LqBa3tYlzk
C4bsmNRxLNiDZJXLaJjgPfe5rIK6tcprG1qF7ySZ+bkUGH6kTMvLLCIMAVqrf2lI88QJa99DbDXR
xNEdaDEKUiVrT0mGbckwBNiDyf2rGuWwLyMT+XPa6T5Fn0+KztwjXlJKHXMqLoaVfqUjHR2ZqXVM
JW/XXgsTDZb+zfJqKm49TT/s8xwcigq/FwNVA1aN76KCNdVYsj/LVhvukkVxCAsPE24L68WZaHSQ
Z7azyujUexD1yxmpbFyeLCd+AmKk7vSq6vZmIkvW47I+ZiPK6Tu+yvxsjOqb400WBUqQBHnPfWjQ
BnlLmeTVYCJTWF17NcZJfENL5gJN4LjkzYMVcw1WSmpw0q2Jez0uJ5W2kOnGqfchFUo1vpWV+dKN
enmT0dnc0wZvgtokNZpeXE1l/Hbb6kRTy9fR02ADGhVYVklXyfhqTop71WiB0st1OOGq3cEQqW+W
VpylLJCiSXSFwi6uauFdbX48fZjanWvAXKzBKqapemhmMGBuK68WIzSOXT88qsJOgxyjpl94yg5m
AxfcUtmf6lkZdzHlcKd3IYkKk+7hAgkskUo/G16lYwok8EBDNY6jnum37YUIHvLLjKC4tyi6Eqvt
+X3ZzDdjpZ5zBH1hJofXvH/rCoo3rFgkYYLZ7RSX/S5deTdJoftjYdk+NShFarkz7lROnhz6OFza
1nVp2+n1GBeK6RoM0lAiHK2ymFGNQbApKvkY/2AaCUKU2BlPb9Q51arDWBbudQvc3JDOyWyqlZeF
tSgWr0gAjevY0Ss/i690B8GuUTAFlB5jdO1VqElk353ggV1q98mLWT2QCngFy90geoDhVtdt2P+p
269LUOcAGAcXe9Griw7yhH6udghRPu6AF8uT0WqwVzLHCLzFfc4m793p4/LGM+MrSPqUhtK693t8
x1EWzpdlbNVRG9KDnsU9q3ALY4Hq/cqOprvcLL2jN7Z+MfxoOz29z+AG5yapd21BD2VG2LTPiVGp
nSG7Uq2FD2NaUt9JgenkHnARejg7uikYJmB7ASEc67OXqhc3Gb+O2uepsLG2JzYl4pn8+tB6zNaG
B/fxM1cBgCePmSECmed69BW0l9JxTq3ktSIyjWtRANRKHpOeMiOXHIgVbsnVDPePtg6smrE+2ln3
pickzzIST3Nxp1H/3rHyo+ykgkrLm2B2S5sqNA2S1n6JxqWC9xta1MzCB6fBYVrQxwQOp/nhRJd6
nlA3dvWtxAhLsoaKAmWYhAVZj0yp9wJP3HUPxChKCjcgRww7VJ9/m1EK9d/qSMHrpRgzt/JL5JAq
NIHCd83sSVEawXDQv/Yj7J2BYeCMdjXaDR20EUuWud/OdutrIdM2kV2UDkOjWJxjliyriQxDg5qR
GRP5ER7oClgnKfTEd4yDPi3xbsAHWX8eB/JDGqobyCIZmhMgNuPyKnroYFnU0zeWGFeMzJREZBbd
YWzm93qUE+Vb+90w65d0BPFnTW14CLU0gLBNlQYv8JxVGFz1L3DDgiYDxkuC2jFNiNChwooGMkZ9
LqZr3Zs0fxm1V7Or+LrnN9b2Bisf9xi3LLdzRAWlGHZxlkGTKyEUhLJ9jlnAMa1wMHS7wTCg7ofe
/82w5cXBe76D3gacnhnJQJgHMrNjCp7JR2WO8Tr1rkqPUKOKxt0COjCdtDvyCb0FZLIGv9VxisTP
nIbD3mcot4vwfsSE2RFdCd4XBVK2GDFCU1wvjF53MjpOzi5EsbWbWDj1sXOdr8UgrxZvSV/fNIRa
+F1WXSuNvIhyxrN7PdtmydWIcMXQAZMzc7sltGOlMSgdBfG3zM0/2Q68EvANqICeO+oNu4Wyxr5B
24p15ZZQVLrwhX7yIm58HmUZGFtcLmOT/pV1oBjAQi4gW+KOQBNqicZehhlLEw35ZBYZ+69tVZQP
heudYm4FezsjkAlSvdjpgxiOqo4fawXVZw4tdUMLkEuimQA4LeorkyOG7MECSBJ7z3aiM3Qa5bFf
1Qzt+rBp/NwynMkrBOGz/bo9sb1k+/Xnw6q+WDXzDGvbjyNo48618OGzFXsTT2wv9Ggf/v2a7fe5
0ZP1LnTZfvv5QqzqXuBN+vXPX397q3XTI5lGxIbFIDcMDetINaZHKA58Ff/csuhqsRx+3+zcAjnM
kcxvf9z2c/vp53/+fLPfthJ54rFc0jwA0Zws/rYbupUAQIpSpEXrvmz//mH/ftvkh9d8OHAfD83P
7aybjfryeaXx7uboJsLiD8iSME2rbYc7usKnIUUdMDrTm5f3J+aq/XHSQKrWbrxcacrpj/NAZZ9I
qplWaacFaWvmfmQM4710meCnxfhaxH0QZ8kbZvebXFEGbWtL94suUKQp7hFhvIzdZHOq9+5B77IO
90fUHdBtf47icvX55vtGH8Mz/tKSoY0Es6TARl9mNVQ+OdzrS4aINtQARAGbat2a0GB677aDOdwt
invpnSfbzQ7YR4eABUiMrBuDgS30H23sRdhmv6nRYg1MSCxEZ7PahZ45Be4ZchYTkml5U0mO5SY+
ROPgG3oNZQIsekO1by9d7qZpPt3kVjqecwPekBr1S6rkgyKcfG+FVeu70zXupVWrpZ+qNQeymXOW
Ujh7j7ajjrEJRo5z5UafQd9ZaYUpa4ABr933om/2fGogccBrMeDSIJenyNLA7OPvB0ocIRUj1g4j
F/S97tCGGt3Nfmammt/n+mNCqXuvFgd3AAD7Tnq+bMlIQH5nc+qQufsONAdvNkeji8cAxEMDmjqP
aLl1NwgnpO8AZDpOZa9uKEww78EEUxXabTE13p3mnptivKGu8aYbw7HS+30EkgrXJOugGNLCzsF0
KCFPx14RJIqjJ735S2149xbdpKNKDSq5hRYMI74vporqgMo6oUabPdQyBJsSec5pCud7M+eGaubR
JRZVMNjqdiwtUJYh6QdKfhYDPm17YCLSOFnF3lJOlxjdFSvqO7cag6i5dfQwQR4rrZ3BWY+Tzm2O
YQENN4KQhDo15X+9s+AGGiQ17gY5688ZZhnfXbQEkEsFrGqVHNlmf5WhaTKoPYTG6JJKXfuYwtTZ
7Sl5xHQyZ6/cO2Vq4/tkDCSEfsAjjuxpmy/amj3stBl0G/S3EBZWlJxqI3nPprIMCl2+h3MaH6d5
NE5GZ7u3sSTTb2CP0Zkse4FMEe1efc9Ha28KuglEfQFmSnUKGs73Fp7oXgsRSEIsMMBzkEXRx6B0
yfWrPbEPNdxcsmnORgJ0xePEcpsofXQg6+nthjnAojEhNS/6iiw+++swNGRfk6m7PKplyU/N4lLA
l+0atFoj/T8sEQY1UyxvFoxCEp7Hu5xEQTLv3+kimQpVdOzM58wiWzwmtKIp8vA0OORYxiZisjpy
aeiGaPHLxatBqlevU19y6suEINcSU1LU4WZLRb9WjnZ0mrNr/JOHWNERwKfEQLwah+ZGXQRG1UO6
fHN1SmclDMYCEYMSWRnoufNZtC12z5xCEm26p7aFdUR7YO6JfHDQVAYyaZ8y4jIt0GgyhpMwa/fI
OdEFF7BFHVkSRDKX5k4H73dIouFO5e0Mv6/AnadjcWoa62vZk1tIgnYEXzQqdk6CZgQLfX+QdfcK
P+HSOcZ07OXyrqcTPIP5UdTjMfnRh5FBeKYNsZ0MCyzSPzgBR3+ccuYQqfkCAjgImecfyT4rDr3m
zIEnBYEay3wKpeAERIoCrxXuGQV+lsnxDiQ05TmRF4f8G3OMqYtA2+SYHexc85POA0DK+iUS6pNX
psSi9fNLbskiyJIXT5e7WiAmJR8ZiFNq3FTOdBwWcSVMjyqqiV9nTp60RFM+PcVo7xDNTD/HLI7q
3cLCh+eSSSg4wX2ZgpvXCrK6Qew9pZQtZJP+KDT3we1QYXehOZHcZx6ST23RNEHetFwjc/5QZMXN
DEXyQLMAi/c77p7VrtZdF1HzGUsb8v8INQDshqd60cNjWqTk3Y/UwL2ww0iALxHiQU5YAEDOAiS1
Mikm4N+yDd4mm9vqHsVaRILXbaKnL3Xd0p2Q41uIbGInciMDpY8K3l2ilzQzv4tmDoN2LT0ti32V
lkwpWtyWnyRaSUf6OubOg9UQFdFyBcRK+9amq+bRedVUyYJFiepm6BCSW9aLY/RXevN11nVcZyIE
7lfAXSOdQW+S5uga+tWSYZFjGt74IXQmpnSqJ9nNfYnJ57w0evHFZqLXdLoAMOUwhQ8pl42T/bQs
48kIJTwsrtBsaVC9AI2pkgonujeyni3ok1bpdNJTgtzyLmdBH77FZqzvMtkNq733JumJ06OAG2DI
pfXhHCmKvg5Gl1wyT3wHagWDGKjXUrFITELPb+u0Yf5NXRg+JMxjzyKeVKCyRZBXnwoR2CXrDTeZ
9WDs2zIYYH6G8KmXMK72TPPB9lHOS7IZRyqeQGOsokPYdJ+ETU2jMfOntg80W5MgvLSUpWrSU2LH
xJwKIoXjdYnXtgKySvdUe6zr3T6b/L4mW1vaA3Yekxk/QxXELQ8LazKzHlQJoA/iMzR9yE9WF/0I
neWMUMU5MhXhtjzS2V5axSKiw8SnU03crRWqEa9h4FUMnHo8X6a0IIJiOGMd25kY87hx2jkGiDJD
iGcRVhBSyPRxPqHmTqZ7Yc5P5RpZ2spkDCqdah6379EefPCRme9E8koDYoapuDopMD4H+I/WLiNY
YFgvUt0L8wPvOGNbPdJvJY2IJFj8y6csjQsOLOTG3tCY00DWPehGZB0KiwoIxQpFG2ZX0qa7bqLv
ZZKb+0U5LpmkNWJgN/uU4t499kZNou30uFSyfKcunjex7iOzQBVMg/ZzBE4AAptNkaBlcmQ0F22i
jV7W53CxmAOp/GiF3nIHy23XILa9cBG9W1Xk0hchY2Eu9Qm0objVxiI+wAfm1jCIV+BCgXsFqsnE
7szmHPBvwE+ng6jq2wQD3S1K97NKCWJgNj8GraOXZ7uRAVkOHZjQK6wKlb13C925eCK9meOCCEJ9
/jSFBAZmgESUOtqwE1jOxAwSX0VC2GJxSOqZw2P09a7SaAl1Hq502dd+XpsvjTd+mqv2pYlpZzex
/bmvMc1ApOzNUKJf6sjVYkpiFt0NEr4LsK17jfzbRo1467v4zubyx0Bo36bWAO7davCArvXOtv0c
9vbEnc3Zm5OJXXtiaGxYj3GOGJPfTcvBahGtOUZJxFF0XU3dE32C1Hc1r9hT9wd4fN8p1PKmgeKp
6dY40TncDym709fOadHUNfpA8zBMA1Mub1mn4s1tqNfxjQVnqzcAVYqKeiSdd0O7mzrvsWjt7qpc
kyso3VKULhM89emalvLzj3CE+WiIgyAW0VjKp3FXaFrNEFvDoxT0qPpI04izIVm9GMeZ0agqITJU
FQtYFvMnYg0wDhEvsD04kTYhv2PqlHZ/Jz6ALCOqzSFP1ur1HtwQDy1ONWfRJdBzwLxV37+i9MO9
UTpYKbAz7LoOPG+HC/sy2s9dEtMn0PLlC+rcQyZ752RkcBFr8seOkayut0CI7UHTMVNsPzFc2Swd
TNff/obhxYKA9zP7oYsdSpkC7TqQS5qoxhh1x8qwzmY7/+23G7dP+Ot32RfOfo5cOq6kBfUXq4ey
NNRE82x2ty35oExYP+zk2OGQ6dwIuxuOO0pCc4r/dXvPUsYtz/3H2ycrcLgIvVO6hthQsoaY6ZWL
CvpFezT7abxqv9BoJq1ifX570TSheJuAuu8WGXKD7lrNXekPYA9Ly7dX32bk6PUhNxRt9DIuGRWp
RqhhnklVgE0h8RqWTWruy4STkQwgwBcl0wrOAOxEm7Uva4v8arkFu1pdFWbIx1k8Ki91mJw9DFtH
ykGYXdYn1/U7XySNwunb4sqaHthqPWxwHvM5Cz4Jze6Hzei3PeDnc0l2Jx5brC6TOQGZVaTpHrXv
bWqT2NnVZIYwizN2Q1ThDFofMqBsOTUKtzupdNlvCS4J5gdMsq74gq+8O7tJdkLLbV1BS3pr7Iac
cTjPUdcRULcGSW0P1LP3Ru8wVR4bsqryELJzhcdge3L7CZJxd4Vvi05K58WosWl6xmTa+3KtrTnD
9NLm0GJQM0fGWsERMQbn/rmyJQb0pfvCGPeFO+Bf5bhDAIWIZsixKzoCuQCoWm3Qf+CR55sbRtJ6
L2R5v+Aip5sZDlR59ZeFde0Oyeq9mORnQxgvZNi0fgefxCvsT2EyBNj/sEyDy2BO/B2I4T76Gln9
a1PQDpX4RmgjlHdYAR9QYL60wwisWHueIJyw82/64PHeRkOyffMNrs4b4suHSdksNmtCsNEsnQu3
vBDAzj1ppGQuhCwuskPAztRsoaFFq69gyshdCcOIM19n8cKibv3Tr4eWehRNhz4+lyQVbH8HpNkc
tZQ1+/rch5cm+XrybZvcntb7zjmoyfz84XUDkQiMnuubba8DJAiMo4GLlRV0hXCdnKIZRB6thh+N
Nd6YOWqXxkteSUhN9opqU1HPMAiZAeycwuuuBqXvXe1SpKF7UT2gOBuK2RTijqcv+EA02l2o7B0i
C7FrmzWaLuILgeVG1nv4CRA+bRxLC6LMYw2rc3eTPNW6tDYAI9A27mrnkUvO0H/0Q9Xd1ROUgGk8
ANq9Mbh5XNvOlTkC4HMz8n5xhX6SBZB6oFiTX8J7w7ObXqa2mMjz47JSa+0uygFYaHX3rUHmeayQ
fDaiOFFIECfyqJ5Y9q85wc3Rskxud50eCDTK+yIpl4PdG49G2kwns4fYZ4WMxeS5orIu4qO08Xx5
J+JQ2vtpyY9Nq3cE+hCJbsXO3nI9dUzdiRQS1iZejOI6RmR+pBLJWr8zfjjOxDVqzvs2o5OEJei1
houpQminDmP+PH7WDXe4gr33ZiR5Fwjb/gt6141jt6C88nu7i97xB+oXPdb2UXRdM5Q/j5k46llr
nVNQoCM5cuMMsBrs85nl7HOhXEFvmEadUczvVeu+NEJGQbM2Atr/y92ZLDeuZGn6Vdpqj2zMDpRV
5YIzJYoaI6SIDSykUGCeZzx9f+68dXkzMquta9sLweAACFIY3I+f8w+lOPN2fIn9CLyBEaJaanno
sEfvSTu+0dvzL5ZH2zKZS0TRi+1PD8hvVD31/iWblnWe8p51Y7UbyhrVVbH0eyBfn9pP5llItXnu
i+GG4xYQqtjAnXiBcdLht4OKodZl0doNxa+qHAM05O8gqANba6wb6pi5r4ELRorCSZdnm8lK7pjG
3shfLdf+EEUR8upS+6CuhkQpWOiOauwk+D1WEEssFQbNPUWkfgiqfdzkD6R6iXKZnFvRdtTMAwYC
p2Jayp2joQOv2cPa1uMHzTK+Cyt6GMPhIQEM4GRMKEc78jdBECLl69ekrlHqRopCg0m18N2peztX
7v1iUbxKQZKYDr4twpxeQoMicNFEPzULJQ8LP+8CR67F6++mfPpmp4SrkTXiKSYeG5dcRec86ePw
ig3OWxFFd8KZDgk5eyep/FUy5989Af5sGaqVpfFa4A1xKoviB3cfnqwdPrrIkRNrobZXREdzTk90
9Dp1pZ+InZ7wUftEAPKzpyRPB/1jygC0tc5I7QTpxyJv1ihddYiPmyeRz+956/2qAJpXAAn8pkFk
sTMerPYnGJj3wXC/my9d36LjIjvKpS4/Zh11zyn6nLyU5FmADw+it+cot76li0wFmNQs2uHr7JsT
c6IEsIAX8op2ZCgssQLg/o3nMt4muiDJXlrnOdS/dp4bbRJwwuThcVuQ5wEv0hDUhwmVofTW8ppn
w4P10FJNJHWCMRMeuyuwOhIGKIj19DXu5HA2G/gCmbmcLGFRpOeHp61ebfDjfkngRe9xLKbUX99G
ffety/SC0v8rlrLptmdYzQ1MncQQ4NSOS1DaVHAlnftoQh7HKEzSoPjUTGDIjWL0N6OBeOGAEhIA
g2Tu0/3Q1CcXHRTKUOV9BPF1mu8rSRuy6y8NSV43dE7dTO5KyD7LdFospSL8bWx0z7yQ1Bou4jow
HDOp8efEutgMe2JfvX/x2uRpbMdVTeZ1Qtk36ZEnLDRSvzB56K14ABODAJZ/7KA13oG3VOKEj8nY
PvaW9iPwvSeu8Ewkwtg+PMwhXU9ebbUZR2YMzbS+u+9TPINC51CaZL5GBO7z8SsJJkvovwA/F71P
hUCkT4jHPA/d8lqNsBF9iIRDnJ+QwsJgi9szOOAfDRJYRvwBMCTNrEcLRWNSoP47bIJ2HQ89Do6j
tWtjHUSNM6yrIm73hVWCcm2BkiDbItNhQ/B9GfVha/A78E0dI+0BF5ZVqiNMXlOv7K13UhO3iwNP
yQ6qjw6JcZu8TlJJJfH5EyNIfd24SJIkAlv4rv0axe4XqhYk0XoyyHE2fnY4iawGw3vU8UXp62+B
HmBJKfQzdNu7xFg+0K36OoWUQqkUAojbBp0jHQ6Kr3iWwa7wqw8pIDsQ+zHwNOhhI9mza0nsr2ef
6andvlFMstdj4qHXaprQvIYBXJupEz1M89E0h59Bx/wl7ZeHxkXCGJ89HS8dnWR58UsnLcrgOjyG
DWJYE2iCOal3TJNflvZDi6EdQenlaelQdhvQTaZyT/4of84bA+JYDagNtYseKgMhcD78mEMR38V+
8xoWRrtyW92/D8mmrqglvxsUBQ6wn+JtnJc5du2kzjUKEQATcnRla2TsNK5nEhgLaFBSoItpncqF
PKuOONxmwETJlzB6vQpuQs85e5NrP9colA4pSL0SeIUBGs8JuoQ6hbvlvwT3I9NLvXA/AoKa23pp
ucQjXJE+GPdLH9ZS/iHdilTqclohlgUV8PXSZX6JYbxB+bn9her9IfOBPcUpAoORaVYbAZZxtWDJ
vCn6HDIswji7yavqNXqNLwHudc9dkpJCsZFsI9yMt37fk4DG7OC2cObHmnreCa8wHDjj2tzBLUGe
oXbKk5H7FWx08w5XgPdwEMspgEdxVDL0Pnq0aNjVJ6+Mu+1kcHvh7rkI9xCEzFN2W06kyPVqKW5j
LCc3aSozS9JIsMl6fydpmHOWGwfyZ/duAnpOLTy8SBCq2uQ1wl2pI2akRCwwQaT1Q3d0CK0ZRA27
z4EjtOTHGErOamHMIPc0H6S5vTwgpggGwB8lKxHQ58ro/BPSgmBF3AlmYZJHhwHUr1mX9mliMFwj
zNvgJz/N66lv9Wdi1eFZHKtIX54R7ysgcDjmrduX5gpzEazApThyZ0z5DlYEUWKSmHsv4ZELO0d7
tMovYV+KB9VwQ2PeYYsKoFsrV4PtjDavAZAC2wTRnUoPk2iJGFddoplKtxjpOi6Paxb2KRqKz9bG
NhD3K/eULTCrjCY+uFTo1m7dotoSAf4RgXX20QkDehtoGHdBi8jIBK9tMdrbZTS7vWky3esSNAPG
obEJLTWK63nH2QYKw0tJlX/Wybl0/nny8MWs5mfOsjEx3Z4Z1O/TpDY29mCUwPCGCdEwl3Pugzg2
TuHMENeaqbR80ypuMvJj1EmYMkTLETq6fggGC/teKEYR4USWGOhRTgMDlotGbP3ULUiBpLGxiyTP
EhIdRYxFu5sap0dLk9jdRephCzym2/Ca2XSpAU5fCfJbXj0DGN2ibAKxt+XDlh7uXC7ZvnJJxGsV
ecW27bzNOIC+ADwAiRLL9RhAZWvh37tgJZPZD+WARAmJPyIorYW99NXTmXsoQm9f2fFaD9v1uDDz
G60efh4D6NZG9xqN2vkI/eAunGp0oBN8x5auua8W+7S0ebGbRPMtHbSfvj3aYEkRcgolvKVEk7PN
uRDgdZi6BultVkA+JgiE5D7Rwyz9O0qlZ6R7n8tiQI4SJ5RV2YYeGiZMBEuGzQJSSyy0rYPN/dbL
53CVDfYvzBSaQ0c2D4jTdBZJcCv/FofRNxHjOqj9+jUCJEZZM2rG7NYLzJdqjud7b9SYfdL/WxVe
OHP0DT31p7LVVpMRBgBZUhBeM/oeMWGKTe1sE8d01XZpmxsAUPh6FNIAsbc3gxe+Yz0EoNaaSQ3M
5XKXxB9Z4fhHym4kUN22pZOaq71dAMOMA0homuvcpUXNjLiBkh36JMGa9IbEawtWK8H3NaDG4wQ6
NTK0gjqYXV04vtUB4UfU94ciZMK2jMnJT9p8O+T2LYa3kjLtI8xFyOQaXXkIUyskmumigzUxs05w
j6QqEe7MegxuUCnkrdSz7skyzENi/wxSH1uFHMT1RGn1Nkiih94ZtGNATboLjXqNHAw8pci4bZPJ
25R4ga7TbEBXkByhfMb1bW+RGl78tL6dpRNJwYAxT94x6it8/SBfYQJMsWdYHjMje4jq3D0UfovC
uzDiE6LlGqKR4p7x8Is+Vd94hfRjpBTSlsY/CmxAAHdq9yjnfDWpQu3dvnsvEgQheyd+AlUs2SbT
aU7sO4T0PWbBxBdtMX5tUpS0UbsNZmoeiFlRyUaqE7srBM0TKiTL8r3Gk5u0onNqdegDdsWMyux5
v6kiB1Apkxuer5hcXvXgIBk11T3kH4GbuocjQr8ApQkfi2qw4Y87t16lrR1Ay1QlnNcMRITlDB4M
kwFCd2G/G4uBdwcCRBRUumwbS/8Jv3tX1Hh1xfKiG7ZpfB9BTApaaKHLl8o56DpZu8oTty2XdlM0
JbKrNiFiZmAOlhJZgTCH/QlChDwwSQrPTk6t7zwOPe5digOsyH762Dm3Lg/4OnBwSBaOsxwcEP3n
yn5SRzVdA0LTh9OKTAFg74IYZIhaEFBRjeE26lxMpgEimN5ejK6PHmVBVIA5lGG15cav7VVtF8md
0Kmb1C7AkdRDYg5w3B1m9RafRV6gq3eKmqmH2ns45y/M9amZLdGB2sttaqQEm7BpyvQ9GkP9gIPc
09Iuxhb/mPfCBsQKpCW6cO2Nwd6NIxj4IgfCFPAGVDHoKnfpin20pXfACEpKCUAAh6QJTE+zHTgL
360KqQ/0/qBGzSjU4hjNvYE8F4pvGcm4NTPMl8TmlMjGD+uwDo6ZxRUHF3WTQ7Raoe/00rtgZuMM
+SXE9oIUqjE5k4NdDQ+9RcSVtXw8CkBLBk21bZGCXKkjBYKVly41dep8HdrBt2RAN7Wb6emoIQFf
Y7bbzwjb+tovaxiw0KmLfD0sVGhSCNQN1BBwVmv8z8hdmT/pTyWFLX0wKnJx5ogLr+HxHWmdoJ4G
FGI0y02cDKfYsX4Ig/4o1ZszNnqUjStouib9fET9GDgj74Jzr404xuim81TzkMz8Kq/VXlCU9tdV
Mn/reuZibkXVR4u52TbSJ9GcEBhpoMzadiOvDMVI5JM9grt20uL1BMKDBOceLfeNhSfjpscfUo0n
Sy2Q5y2Oc/IwYMIRVUwdcD5H71im7xoLTBCHTsSSUzG8RQv3zig1bKTKAjo0IBRE+dKzmdzbhlXs
EYPKbxM/MQ4NBAI8BKddHjHJ9UzCeS8bUWCOuulmNOxDrevnpXXbu6buu7uSmntOzfQo0mI6yhjY
zcb6ATl6Jg6z/a0PR/thIIzUJ7OB8Jdt8XYbHtJOVniWDbU25ObHKTkUvfutDZvsVi20of+OfF2I
FVzlbPEQPGlhrwdrMnPDxmASglC9eI1GDfisM5t3M/Lah2CBCU4/+kSxfdgj7/xUOZ27oy9xbq0+
uAWMQjw0ITLKFP9Qe7j2Zoa5rlvjMep5RLtZ244ug6R8qHQp6xD19psmKCYmnbx+pNdunBlmmo2x
tU0SlP/yhBMsxR5/L+f884TyNAAn/dh5B4Fv9p4kv7sCi0DhDj/ebNSb45zCeFKwW6MfrLVhoo7Q
c/cIDIaVT5gwypma2ZiIFlOA6UpKf7yI4RHT57dkAAmaCtgMxI+PTlqdBRJNmVg2SNs8tJi+SAoQ
z9KonUsiGSAOBE2Zmz7bnVMAw/mEYedtcNlNGA2xzRFgh/htmA+XTY3wm/u1q7yGaRDhUgi6p2jr
rw2R8bqe6INUR0R6BVk538IvomU4DlAO52V/Xwo5G+0Fc/84vu9q3n5BXYLaPcEtCnBTzOTWKo65
oOpPZm3YomWd60iWjMFcH3RUIogUwYvgDLmnCky859Mb9+3wamgQrgPCMhtdGEJ9SsZYT3ZZcwPr
BbTtwKCqrpPrvmkj2DTbgDNvwhhSP7hapmUVEm3pY/hlIRDcELoy1qOBYuTZKqaIvot4BACmGJ/z
HE3SpWijlTZsrB6whDcGBK0TiUxYdWQUeFdj3YGeWCTkDOiwTIOuJgXu03VDT9RD0SGqqJmKI1Zh
YoPS900jondJ/u/a7D0veJoA0gL2NvDknSXt3BueQ6P7iu8lkUSJksofj6DeUPRO4Hxj4/Ji4CVO
j4V6H/HKrinqc+ojstp4x9iI3mDRt5tihIiGKgRhCQeVncDnymHqGzQ+/pr6pw6BnWyZt9Ebuvzg
nC8zfbI73pG6RqodOZh1DPLTCQGZgA9AfJu099qD6mLkT8zjz1oIQVAYAOZkfzW0uwFQBJh9evJ2
ZsKXcrjdEPJBECFVaSbvfjvfqZQ6NBJpcw4eAw8wUnDJvNFs9yRknpKufdkF+M2tsVV+qER/F9PJ
rLT8vTP6Ghox/02l59sFwdYaj8c8aKONQ/p8pcn7eOkTe5SJjXTc+WPyjshXtK7xycQTcBObg3Wb
JQAonNFfIy3Wbrz5njlJdK6pQq1y8ravwxDVsEXKcIcn+fyawznUR0+mM/rPmITOoZ4c/cEr9c9p
eg790vxOogLEc7Esp9h2k4NjLc0ayXRro5GgKhETvCnr8hg7Zn9nTcMxH5j8+YZt3g3EOHm2gLMu
52Dv43wMmxeFlAL4Jth+Hmcs49wVrgKccMw2cdPW1HeLd/zUEPDAO4oadPDSGP1H589fTLO4Q1Pg
PJbIgQTNkACJDI46np/kvpnk9AZlPfLMaPMmK0ev6aSIEnXZE0z4vawCOhUrw7K7y3jj7ND7jhry
jcjgObt2+ir7Q94TUAdiW0XxeySClzKtH4vFfuvm6GeWuYdoLOjVEqdfkdVYA5oZuKXiuSa8tlCT
XFuxzOxnhLu2fInqiS9qSxJ7iyOpkHl1j+HpGqovjzeqZIiwkORZZpJvOj2ynzWYM4mDGrAD5rYI
PEKaw28rdPB8o+DRJ7fDrdl475XuHVPbhx1oHnGohJ7VVR9B6/HM8nDpvfMyedTJbZSGg03hI29d
1HTRM2SWpWDwRReZMJZCCoNf8u5CppbuJgf57ppJu+xyfs6keS9TR3fX6Fitalp37nVixV6GE5OF
THQNW9kr74OKlwFjxF3TkurGdfhcgsNbqV/eDLC0E3e+rz3tuR9sjXI89DeiiArDeFNygzFGAQEp
oG92Pp1cBNdqEmc08JeDEqJSr0uY+CsIEnca2Glyi9xfKcTf90mydiq6pQBwPISNrxh6o+hhheiv
N9YGYgm9A/zaTY7wR2n4qIraWCVmXAVbNHRgevArtpdiL7frM1ArQldvkw1AhYAMNUHNnbSpmM53
9hj0G/Vd8tiWDg55pFUZVmjmyOlOJXTsFi3epD6+gxEls/QMOlHRIrlqIRpskg4pNKolLp1t1fNQ
eHCaMrfh5uWMYX2evZu5ddOkHvQxqZOVxMUhE2QUg1AC7KRY6+In83bObx0PfapIzu1zbblLS+fD
qZipBDnjc0QKWkSVj9ShjieGYX0d/GCrNUzuePpXWQZlQFFzPSTSeYBkpnAqtkEaruqWqXieESII
z98IxI8o7kDI0EbruTaxZwDe5jKKo+mckDjxNKYCctjk4SjhpOMAZHCLlxr2WQpro6i/YwLh4wTt
f2kh1hix9hi3CCjFuBIyA+mZMqK8hW2vvjfqmH+0bZ/tEWtLOcvKGnHbDdYMg4Jh2tMpl0fjQwK3
e5Mt8fto8tI3trvv/YUZW0pYW8PigIDUHEIg/mAsFyAli0/KWD6Po9JHKgebX/tL9d1w6Ug0GCDY
p/IwdMVM3Mgtmyzr2aur5Cxm+zPL35Exm94og+qzOMGiA4ifgemFyXy00ni+qQ0MOXG18jeOSFA3
b+L0PiH3gOcHotXcbaSLcqS8jdJ7ppyzLsbI3HCKHURh4EGw7wzeoKOdZFus2b+k/Rxt/CYFhDO3
lPj1Ll6TPBw3QHq2+mgE+E7SY5lifvEsMFG8/LA1Bkortb8chrbFkg5aRCIAss1Oc8RAoN41831L
xmsBt+QlwVe/MJpjBS0HHI67H0JYg0uFngaaEQb+mVBN/WbXWT1jbEgABLkBlwusDXZT3T0gewSp
ZU6zJ8MCeVPSfUOkGQD1mX1y1zKDX1sk8QpNLx4mZotPCwDOHjzJRdLnf39M/x5+lg8X5nr79/+g
/VFCS4vDqPut+ff9Z3n+kX+2/yE/9edRf//HJh/646SbH92Pf2hssXXs5sf+s5mfPlsm7Orr+Hp5
5P/rzv/1qc7yMlef//lvP35SISar1jUUNLAGUruOP//z34RroWDw33sMwZ/BivRn+c+f+UNREAk/
dAMtz4e/7xpUXBEH+0NR0ND9v8Gk0oXlITNjoadxtRcy/qYbFuOIbSEzQa0NoYL/shdy/4YMD4IC
eF04pFB0/39iL8TP+EfJA92TglfoAiMtYKEI/rvqlZ5HlR6QorzNmohxJwStMrYZhN0/1y7bKHjL
AlkM5WZU6+qof9o3BR3x/jzXq7/sl+dTTbUoDXRcTS8Eyz76D1AlqKK3Y/YYDaLD/hQB1LSNoJK1
bTvB6CeMVxtjyfBQi2qWeqiXg5oiwUNAbVZHZfLz10P/crrrMdfdam3SgOE2/fiNohbRyZ9f89u3
jnYC3/S6W639dszll7Wa0Fe5P8Wb6zFUa17Bq/pbLeuOlWiGPXhXRHGXsbnRbZeyzIhCCIGM3KoW
YAf+oc1w8ceeBfSqgXfpUX1aHZwNCOwbL2r9euD1ZNcjL4fLr/3LF/yr3b9tg4Tv7drUvYv0cNW7
enW8nkmtgcwgP1S7yEmgmUuetQYwL1fVIvlzTTVNLMNJs+L0cdkNCgnyt9+iciav//Uu/nZTVbNQ
998LcUDBQJ3qrltRQ28gRiIVz6OW2KQZygnuchKFPLXqIYWxEEGRrKgnygPVNrV2+Zx6pE2HQoLR
GWf1nM5qm9qdY2wJwxxzJfnZbMRXpo9Bkv7ls2rVJKPg9oDcVevycshfpJqXk8omJYLJ0M6j3fQ3
dmyivqBW1SIeDcjhGaZmABrnsKEerACOUKlBOZpIw6omflGA2jRomTEpOpAnGYo8arUDklSGdXg0
IKJvOq/AUVuq/KtF35Ie1Ln7GyPo44NA0U9tj/88Qk+DvVk0+r4xUXgOpLxu4qfg465tq6GKmrnF
N1Mq3qqF63Bd1JolRXoNuVBNtItfl7nyqL5yhMcUovIL+zApYWNQjLxSXhwNe78RBxxD8gs1LBSK
EUdq+uayasWPk0PWHjdQaPVlBnBdOSTkalUZLYwk7I5O/uCGvgMZXb9T/xhkDL5CrXpOD2IvyzFn
Kv0gAbIq4NRogsq7lAlO7NnXt9efL4xEbMyabKkrn91KXo4OxN6NaqqFLXeotTSv77wWa1J0oyrS
ylhrEDra1JcR7K0AEdrYws7to7oKysJCralv05ndHiZbrBOJZ5z9eEIOHbBMhNXIdhoFKhcKJxnG
yBGCxu1SBEAK5CJSU2DtAM6vQnx1NeNrukB05idhFwpKM0p4QkuyEngGSQF2eU9sqA590JoHtUnd
oeu9CnZLhfh1Fix08mmWf63aggmnaiqzjTkpNXirpQ1QHCJzHITYFfD0Bdg1+FMd7kZ7OSZ1SYZL
69sbtU+t2Ug9Q1rPDr8hWP2pggym1cA/60hDqwB7BE/hVRWA1EqJ+leNxJJesKVLAnwkrXbOgDq4
NlgAFNUqVQ1GLLnRa/OYhyk8ZdIqwpBS4mkXgjFS8FWF6IRkWkIb45F2/PBN16KWVB4LtXZtepLG
Yy/RL7UJU6Jv3jBR9S57Hgkh9ZwRBAx2Vrjc9VKeWW2Kws7cx255mFLvtYLhvdX+hOtSJgCUfm2T
FyT5MVFlvP6Hl39TQWhdCdStOsM86vlJGWRc/0vVVP9vJe0z7GGgPN4E+zgzQGnaAwlB+Z+rf1do
ElToqKXaUNaVFDKjOiQvUT8J+nNg/tu/PK/q6SiZn28sTMhXVisH/8sbLF9jv9f2eWQZ++sm287P
uFg6OwV6TaRU+3URLhl0awcyqLor8NVG1LuAa0kg7SjdO2w5bKtmotw9VNuhKIlnLsR7iI6M+Iro
qRa6B4Rcq+thh9trvHYHy99UEFc3Qj7zyjYmhz4nERPw4qWzjNoWFPN3UeLKZCKsfqsW6F8t5DF1
Y4OUgb2xFhJMPaITF1iuWgNFyENagNI4NuLZGGfm64WH2AFoh5sqzycJ3AUmhsZBeyNl6aE1TPk2
1A3G71RCsNUDfmnbdReswffxesNAdquGV03d/kbeSLVYZo+N9Tx6K3I4eJQtAm8EBV1W1iSdppPx
IK/gw2u+mKOoh5tE/x9eKarZNS5zKB2zHw8GlWDCfqMWZM9eAd0OkvyCJr3yApAL5Rpw3aaapTKO
UavqQLX72lTbLKTWUMBwb1XLZoRmni5PfVlVW/9ynssqOhjgj+n33HnQSEHUJ1Maiyi/A/RknKPe
PpamO5AsQIvNNsBdDZiz4oEqVdkKaH0metM35MjpGlTIZBRkQ2y5sVWraj+dyj3KVkidZeBcCzme
jHKQaRTnWa2qjWqhTC/UmkbUzKAhKdjXz6jm8GhRlrycRO1SW9WJZleOWSkJA3LPLoILqh3Lk1zP
FAUJxZzYAT1NgALtR+4uVTyjViMVfcqNiVxTzVSxwK9tdeC1edlNAYbvUUeqD2XqjbmeUx1/bV52
//ZtyfUzyE6WKJJUl1+gPveXX3k58HIOIT0pwsAz103KAFNOctBTBhuqjf7TsAmDTmaWGAjV4mq6
oZpXL4+rh4f6rGr2Sx3dADFXDTuUQvtqVXfcBRMGeVING5U/vvOy9Xqe61cxIurrMAO+qvaqL7h+
/W+/6y9nvJ7r+pvU0b995HrcFNNTeDEmdXTBhmQcqMXy59pvTdQxkWaZAAOpHaYcxq6GBGrNduAN
BM78U7X+pXvBvzIz+G+3oYlK9gNw3Uqd0FLxwvU71ecu3/Iv9/eDA1PbpVB4+cV//qPqt6ttreqk
1Or1GLW7sRK6r8tG+a9ej3FgfB2HGh4V5mFjXK8vTiDy7OrijYj5LnCLxnyHpdpzVQEVH9D5xalU
BnnA8u4iqCs75dfhyEBIqJBPta+Ly8amQLvZr2uTgUnGhdf9lvzk5ZTqJKqtdl82qrYOj2hrFMtq
9IS2ijxtXFdguJnINv5NlwEY0TXEFusmRuIH9tfWdih8butKiLVtUdcf1LA32cv4bFD3A4DXHgZb
TyijAt7VVbAmw7ZexZKLirSp+y5rT5r6zAYi20Hv2zf+ooMCkmsgL5zLmh0PMB5tzFrl6NPK+MlX
UVWCe/caxm0DNQQbsbV2a8D7vclViDdJpgri+IRcsRy/Q7lQG12t1daDKeUzhfFkRuSZMj2c9HUc
eTf6hMHc0ENMmeQC3lR1jMlRYpza3SRy1qLW8qE9JgkxQ6MX+k0nF6MIlpu2sSjglM67LVlTg5wS
XRdqm0uEsLEMUoqjB9FfW+pxW7aWdmO2qIBlQG4wxknelsbztrkajj05EqsFBdYB4/lXnS6Yeyyv
hCPjKnVh1JpaqB1ZFcICGYKCRCdUpMsCC2O8oVCSU31jp3pmZcQyyv75L74maJicZzvxdzPY/hvf
NXzmGjH/b9jMh98PvvqoqD3qtNQ5KouboTxBrou8ga9zbao1tQ1f0XKlIY21we9ouAn8ebhxE2yT
fSsa12rbdYdam+Sl8iffB6rKLFTdX7V2XQzyGVD3XG1Tzc6QSZ9r+7K29I8ReLhdepktyBOqHerD
6nOwB86daxs7itz5TS8HX/ACyBn+2dTUEBmpyV4r99eGHHivh6Jraa9QnfNJC8vRVR2UWTHSnN02
Gpiq+qD92sMkfWKUSYtvCghsJaAJEIgUm5lgAHUTmLYMVtWf1KKvx7Xoesrg6AwyKEh3IrXoc/JQ
lA4o9Op9denA62FmcLn2YbmhT9tqoLQL5XS+QdtuM1rleGPRg98YcnFt9guOxKtrW62pY9TRqolF
bnaRdP//NscqfDS+/2851qL4/Ojij/4fU7PqY//l4m78jdoGDgsg5V2ZZSVh+keaVVh/E6YDMskS
eBkICpbXNCu5WcdBacxFG1gIS6qa/5FmtfW/IQBL2sJyHGGY3v/MuMUTv6VZ0Sq3LN/UTdszhKP/
k262Q4CMhXM8HBrQRFEHOQlw9MmW1hsRQfba6bq3TvuVNtaTp1Pgq8oFr9F+onafUGsuPKBbMYSt
9eAVr1Vp3+ud9+INXnoTFlWANe+vqc9Og0dpTmjuOS6zcYVGeqZDPhXkHdEBsEEyhlg4w4yYVllp
7wvpGIMyRbMqFrhEFKpAhZ+NSHtUaJ3KEj/aKf2C4w3IPotBKYRypjXoQTzoWwfHDIJwFCJqAZbZ
4Ec2eX4aEXiwjB+JUVTruUw3+vQlQLIa+rj96M9PA7YNCNSAiS1eGubWUeOeXSd570f/vnWju7EJ
TlNHJAuWKcV4eF3BsFz15BvX1dC8LVH1AnP5CZuIb22GkwfvIkyufpMH4qttAW0U6a+hobblOtUb
2JxfZdhJr3Eus3DNR7dybhsHYbSC65SG/OZQNG92ua3iaGflYIADrPjG4tz5aP0ZNhNc+zz4yVs2
wMY2RtgkS6tvwuInxeBtI8ENOpctaJmNWXwkCZA5lHW7sMvBr2TplvnznZnirEtRM1nZKXpm9iqN
8noNrw842QDsANnQg24XYLYgM0aut5V1YntyvwcCj3VVMh8WVDvwpS3H/BYeoLOGuwb8Xz0pWluv
3OW74S6bBKncHRp8KCFMISxzwAtDaj8uIsPS0TIP8sSJDSlU3e2g1X7a1WuIdtoK82ailcl7TXrM
OVRtlNTpYxsyYEokHCJ8aLctFMAL5+iMdHrDtGrR/0S5YDz3hV9DdCq2vUQvW5XLjV/CLyQQplUg
MRB+WfxqrcXfZklxKOMQdwAeHf72lKqdVS9aAzqYeG06b7j1s/AD5A74IgrbiWio3KDnZJVAKxEV
ilACaHVKyIiHLzu78zx65/lBG4wPs/lAwE17MlvppAYIKuzhp1vRppaa5E5wA2U03TVCxAe41aPX
oMfQ8ltHRxyHQBwBW5MLlIVp358Aow8URVGvW/RflRgg1s7WYz7wzjS6/1JP4Wu8ZOc05v5SC891
UJlxQzUZ1GjdYe6YzkFGLR9UTl3wb1a7MAG4OAfVdDSzj2kI1kSwKFgU5pPfdc0qhEvWd6gkiLMJ
bWftEbFgc/KJum4U50+VaRFwYoVn679gxEyrxZQvXp3CqyXnkDvOeZrTXwo0YZpcFdQ6Xp3xEAEI
DuyUN0F/NWQ2F4gofBmtQNPmZI88ImIoq3VOwQLUEPbB+KW9GRAOL7AlQikKtm3zNiausYI+G1Is
VygPjZcOF+99XeWnwOJxiK0X4VNnRknvEBoLAiDvKUlBQLFrs+Za9/wKVB0o48L8GXf2Er/Ey7TD
rfjBi6Jq7QlemmZg6I4UMS8/1jbw+ygHH2eJdIs9C1JYXvJuGeAO6Bs9pN6CN/h686HnFgpbvJgA
wmSNGoG+oAB1iHlpjEEdarr0p0jBx+swwsHeGbOtL9o3kfK9rqBsT1+L1t588ug9QYdAU6weiooe
CGIdoGcIEqsqzd/RVUHOsKuPeUXHUsCyhZ+Dek7rbKsQuTxKeasKld5dkxlPvQfgPwnr/pC31JDR
yElWYwMawzflO9tX9WqOxXlK6CzLpvlhlv4vc8oAobfZBgutaRNAsy3TKtiXtnYLYnPad6H1ACf5
polQkrFq/iE/+tq2dEepKE2oqNYpHhN4ZRI2WLeAaP3O3jWgEhgM0jtLAmecHLPp4FaPAThgbPqs
gSabOmyJPLzmSLaUQH/TX1aZB+tIK1CpipyzMnGC7tGu8VdBBbMoxCqavS96D9kMmtvacFY1Or74
VID0YPqT9y04NhABes7UllrINoz0Yj8i/bOe0LwZjEIHM+aVa4jnD5ROd7Z1r+XcCi0oTmYVfJDf
JjgzcAuukp99kT1bI3crdd7GDi2ARaTLrqwaf1/P1XuV6vzPrfMyMPhiUh/x6mUe5GTouZYtYSr0
JWFrPqJRmGxCv3sSWfQM0Ozn1E9fGhcGtNd1dBZu+CDSn+opn4DWpBEIe8CPnbsf7RHccTvj9iPK
+9hC9yOHQ5sWdnOsLbTC1IClMBpIYHNHtTZA+a8u0GADNZQ48bs1VPfT3P0QffErQmYoWfpvpGOl
zEz2U9d4F3MLaEUIDD63EXCJB/sIQRKkM3LJkHai2xqSCZzpYO9Mzr6mt5+lGX2IJHtguudlFHfj
qK+DRKcHltoJ6P1t+9jZEhwxTi2A7NzuK5y7eBVl8yMMWASoi/pb3C8CCSsGI0BqdOXQn1ZCYkaW
oWkYnLKz1oIXUjhKkeQ/9DF9bSr9xkDN6/9wdx7LcWPbtv2VG6+Pig1gwzVeJxNpyKR3EtlBkJII
7z2+/o4NqooqRd1z3n3N01AK6Q0zt1lrzjHjiXkST1ElxA9LRkhEgumlCwwE7GDOECO8SqWpGaoL
a3yGxZj5TYOOJtDrZdNMGJxHm8HGI2TdowHLyrwr9nqL1T2Phd+AViXxhEEKCeKurxh8Rkd7aIdF
8WpD9GG9gRoeeEk/TftFDZD2hN1/aJmJhUnEdTacajwnwMFIxlCCwbFHFokoJTzM0tlkOqxS/q6Z
6NBPoXtap0N+PChKWXFkavVF8xL3hH4YYoW6CbWHZe6+TumSgk0lN7xoGGwteUszy491Ee0JUVow
Cl9aHZLFNGHZoFnVvTbyXiLv0mypPNDDAn9ei+ICEX5YatGVWrrElXHptHhVHEO/mhfxdf3meGaJ
ksNrUNnNbNA1e+dMeK96pri9LOx0ly6y2TRaez0OwZcYwk4mLfgNuKjMlC8Se0JrItxiioIbYxkj
v0vwJUciAOBZRSDqoIvFxQ931EGGWHZFbT54JRPQ2iE7BNAaoH5VipGnvGSplIJ37+2UThcWWIrp
ML6HZN/p8o6PvDhife9OnTH9PKnnsjs1irRgzU3BkmlnT4N3jjL14AJAwftFnl5tM0uEnd+2wDxZ
HBP6DgttN5bZl0xMPp0h9Wh3WPVfQ8dK9sCWjBwBPiXtEAsBURrqvGiXzC8GYHVGtQTnUZldJ4mc
kF2Le9elH1XN9Kp0VWcunT30EtKje3REa9t1BbdUquf62YrtVTEi2BMCTNihfBv/6vLYdVciZB0R
spMjc0pz91raRMuuPVrPbTwS0rAdaGYL0qdx91q3t10aLgst6amVV3oe6QcRK8YWMcO+lHUC4S7t
vUNuFIdWdnjn1/7v2u+d8uzRajxID+sVtYqq71RUvQ5b8nzpdKTo/S6uB/X3DEN+ScFyBjkdilST
nqLiCjqI2MEON5ASAuVx7O6i6iOCGjO8uE0OKw7lwYVWGgI/mGnT1+rtc0+aOwiBE9GlGGaK4j6w
fthTEdy3i8kCzBu+lWUzKGDzcIHzJ7KvEL/RKlKEEp4FUf5L5YYkOwQWUrABxjPMGOphfGHcVky0
UgMNEL86TB2DJY6dva/nKDZQAuidhQTu5D5ZqTCqMboeZQ4MAScEcOtUp6SMyY00nOdCg9Bf82Xd
kv731RF2uy8N3QTRkZrntkDJRR/0z/OYFY2dXUTfV8gKPTgn33wcylRuZydl7RjwPFpTGeeAXrHJ
Z5F3yiH1+CxzkIBMsJPL3Lig0amdmoQaZggIfD1njDHbKS9EXD65Q4WHLNNO60mrbvxxdqyezDgI
9jYS6B0bFVTieTeeOq/Td8ZIrUU49nDKBW08ClaTn8IivLCDyAGcYsnN3IRIo4VFWKVnneq8sD+O
AhiFvuwQC66XrTfp64AWxnKO20bu1kuQKmEVKgp+vA3ADtyhl7ppXQZjMvyoeLHVJHD6NQE8RUvY
V2OAk2/w+uE01qN9OWvaRbKwCl/keB8D5rnqcutUjIZCY+HCq51ef9DawvMN8NiH9ay1RFcmMqOd
M7I2o0pqPGTA+C5aBXoZhwyytJ5X+8xTEVKxOb5US3hwJie9TS0jpa0wPee9Qze69/BbFCwQ6H6z
PLcj1MN82pFjP/xSX/ipUftbiubv+V3s1qVtuiiw+LK4FEQRTf0auuLB0Zdl05Mb1hYHwsLUXhXb
IGLuwn3o0T8AcmNbMlDnlTGz1//P80vdFYYN9sAUv+XQeHh/Z6+r+mPrTI/WUl81DotJNpBmnH5n
sW8Aq9r0dnSOlfvwr5/793i19a07tm4bUocX/HsEDot/TcbEdByzmX2i2jCiV8UohBQ/lPN2keIo
ovZn8s5/asnKwMxBhel/rlldp9lrVOZ/ixr+eaefFStP/iFNnWKQYeqeaVoetae/hIEECgu+e5ZD
xUiXLlcVFHaj//t/TEdd4+iO7equKx0bzeCfwkDzD1u3LMvlL2eo+7r/G2GgoYSEfwtD4gJThRl7
hA0zOPJ0f/8RNKzNiwnO5LkWO6eMaLnNOCOcclLPzwJAx1gmq2nhF51Oht9r91jDyKTodSbsFKSx
GtJQ1ACd0MAoszXtzuuOWTqREsSWBsxQMidLeV40YWPueiTxYxGfevNQCSvdmsAQtmPTvU01grOl
JfwzR0BguosvSWTzSHjYS9tzz1nDepCSw8FPookNWAl1qLKtp8rKGTxatPMNK2t0RZNzvh59nrDj
mQzkNrOIkQF72nG9yghZfX7cqR5Lh65qyHyipU9eNhssIkCCrCdhywQR4HT28fWzblRnIRiw4lxa
Y/t54/WK9SRWN1mPPh9gLlqsSaS06FOY+HnzHrWsKzQ3D6k7ZPlpPRF6n5+aJbAhITF5zYZxTviM
cf5xhJQ4T1nDEu+Dq1F3urOgR3YN5Pbk5qSxbjxPu+0xke7L4EK6C1adlkAa1wzJufzrBG4LZTM7
dbdzCqCRFLnB8sFpdRvDMqpTbMcXdTAg1bzKbWgxdWskhyKFrJ6A6jFG95td0fkd6gVuqsi+Zgus
a7R+L64at7zZuWWKIaWB+hYmGxhcbVkgoMP54brac08BYAMYej/UGpBgj+zT0s4vUM7G7Jh7hRus
jUvENfolCVxEFqVdwMcW2mKfNAkj0pyeaS4lN6PFRUDES3Shze9moReXg5ex/V/yy5E9BWoCZmyz
vwhYMiWd8UagAVDFyU42BRvHy1rjrN6Q6W5apXlJfA74hgElRpwN93NZqWyaGTxM78GsZp2OQze6
NIaGbydRRXsi39rjKIH+VUV+BYNIUXfReprAiWiWpuAJrGacD7LWDpNEruUKlCBGPl4UTiAvTBvp
3ji1J3cqSavJYvvguMvTeh1NUT49IEZ5QBDAegM7sd0z9DYHnbcOxng2L3X1qrs2eho0Y943VDXX
6xZ1AzvOr2cq5T4UiEc7TJpDJ+nLz2mxXDQjb4taEJ+HlR08Q/vmLF2IZK3WcVYuycGae/zXDb/5
ViLaoZNHnxWn5a+Xjc1zE6VXcQdnPqPGedIwGx9nrdkbBSvVhhAPmpFiQfGiDtcLP08KKItaDruc
AbD7KVmTPHPSzadPtRrbfMBji4NP0AjZ3scBa8pbsACPE0EGjFDSOFGMXaF61sSPpTbtmwypjSmw
DbG21NhpDFemgiv2FlVVr4MgYdSx4u4UUj9zJ8orRkeAmGvsBjd/WXWGozEPx9Kzt+Q204cCcZLT
UlWHFfqUhpLJUYA2WbbfMjcbzle9nrE2g7JXEBmNzyIDZwXbog/5ZjOw20mz6bhe5DVYi3RdDrvG
1JsdQwJ+FGWRj+le+aONR16UEGyaOkVS5Cm53KorymyCDibcitSCfuqtZtXAW5VX62UsQg9JmlmH
Fp8i4mKyWRfdPuadDap78JadrKhEOYH3aqodRqt6tutLWvIQlBkxUh+fJMEbm9Ilo2JFFhYS25c5
jccZXopvWHiYmcYa4pFrCMx8sbc1iS4kj6skwZCq1IcGTSgFxIeECZ3wmY0ZKTboAK8N4cTMj4oq
K6zwGBf1AaZKtM81e94PSfdoLrN9XrvuhIG8eLADPvR4qOGeaeypBfByuA1AI5kq+TMCifPH2G42
xmx6AFkXBCrss4c62lsxkDNz8DC+bYGYWEfN0qgV0Hr8iDFYD1eJ2WfowFi7G9ON2XGXmogOXj7l
5+sXYFaNzPWoLcu7jpbhPlBKqlVMa1sx05WnhFABWQtY6kDoIzttNznppDi3gYcCIBqRSUkia7Jm
AhBuzufGYHyjV0WDpQ/k3lzaW4fmw3k9tuax74FSPVvtj1VZWefASsg/ZhZ1tobFL7XACbid9Mjc
Rq79HrsEnq+3pNlj0gn1qO2qW6d2NgNHK6nBJD1O1wTU5WjEeATJMZjPavpCZ3E+4hBhOATGO2M4
XeQXI7tbNba/vff1LEZLpZhaAO8pFez6MZCVvDVEsBzXc+uJpj4Oa4L9YsxvUK777ZLYJvpFs9hZ
lYHRWGFWjTx2KJpTVhV8O1L1BU2t0l9malSN4fWQlZF0RRp1hOVqcsySPSrEpq7ooYE2F6NVpodM
4UN7e8p2PdZxP9A1gjoBuSBGAGeODGAV2wqxryb0XKvoFsbMvegYIPocC5CXqIrvBEpTWAOGUbR+
6wlKDAawshAwT6ws2nnQJryK1gHcWKUOpimBhzQOMDYzF6DvQ5iIcnjV5X6erJdByr0VqFE/RMPr
GGcqycd6tJ58iIdjDecijSri8kLmVjrT66//F4Hhep6NHcYytLgbS3YXuDXV8l0vPuSQq/4Ru2p7
oDnyMQblC0N6BOy4KDwoLsZwraGj33VSvKzPu6qDP1/G59klENqhsEnbU2JQB28l/uezIKXtw/w/
SwRa2RcsRfQJulGcrycteep+m/OJlCKUF7pT1wdM0O8566/dFGkR1HvNx+U40XZ/YNeNI4L4+eoY
SdJB1yCR9bf5oQSVdpPj3o7plqjf4BjUGs4ovMiRvjfG8Dmr013CHWOlNG0dg4GZ4sSJql56mJRw
A5AqspdVyLEernrT9ZrPq/X82Pa9SU4Tt/28eD1KAlmdOcPLKuB2xsQ6jgFjnVLtfEq8P89+HJl2
emaSSQNBI4Tqr25cpnTZNuvnWFl2SZRzXYKTAXZmMnoUBspVLGbiIlGsKqv3zoZKcw+hk8+7uCl+
xPmgU6Mw9fOahvFe97zbVQW6ymzXo1Xj+0HtXQ8/RaLrbf7pMqcF2V9qIez4vxSl61FeOM1RJ1z6
8/Lf7r9e8SlG7acaF6Jm0rpWP72qyglVWA/rxgYJ706GWrDTW5wY0PHz7WulhiBsimFRzZ7rFPp5
dj0aVlHFevV6fr3N59kcQUY+LPN5N6GTKpRaY51yVv0siGDEHOv5Uf2OLCX1WEUfkRKBrCfuKgoh
0MQ9khgB0wPZyHoyKRXJrPQkmVKWVEpjEqxyE48h+nxWGhRA0MhRYqVMoWxIO/S4Ul/tSknQ18Np
ZbzS3UT0rBizv1z1yyEJ7sTOT3+RaOmsCnRVCxzSZYe1MT9fpTDr0XrS55Q/P66pUntpqMlwI3Yt
NXgCdbiqbvTILvPjejibEz/Xz0ehgwU2zJmG7BQqdWBZsxeAgNYoQc764L9e8vmQa9j0+ojrZVNr
uGe9s10v/u1W0Ry588c1H4frs3+8kPWm6/m4xpWC31K9/PU1fD6USApEgZ7dFSfHIRjmt8f/fBUf
L/vz6s9H/3+4rAQ34tSiAUWcBmcLsJSW/WhMUpBh+/WurczlKMb5YSpU6APZd/6k11cyAWrYjQWD
3lI8JbGLLNGrnlbDuOUt1r5ohDzoASSMdKq+shV+Z4n+2jlRvVuQo+F51QrKlnSK9JKI69yw8m3c
Ro+TRZ+sT+A62h6A4qgnfTewTIrl9rzLYq/bq9gAs4yZady23yzMKCTIDA/L6I5+X4svdinRuJOd
6QzOKSwSWGZxs0kMZCfoLMgRmtgFjH27zzQmPpva+DinpLwRQjl1CW2HrgOS06ocK+Tqh6rofgR2
BHlhGmkQiuHZ6CZyIu2vbgJjxKnwEszkmcim2c+T/mKSIrcZYM2SoGnUtM8XghDOHGrM6A7LY9qm
53QZYdK18kQOJOGMcfxMCnpxFUXfx/kt88jFoHVL8h5G7LCIvnQDzT7HjM5kzYa0KEm+Mc2D2VXX
ehUC2QprcO5h/92mAV+RrEwFj4pEYhf7sGHn1jfdF82xv1ua39iqgJHPzK3clcDT+S6dMHXQ3mio
7bVVrpHVg+sDiEgaZLcepYmnIX8TPaEdLLmuZ6xaOV1/8g1T34zFTU2s7qZEQImC32m22Viw45CA
+UP7ZaHcRuys18LeyAZEnjI8S0yybtllH6aGXm9ua7mPyJnavCRX0CWcbwEmQY7eUzt5ySnV0gKD
R98BYeh46/pw0GRqb6bc2k2NVIE/UbEFBPma8E2n1y94/XJY9iKKH5ZJfwwcI2BFol0uNgtQ4Obn
hWXrh6kLzonCxJVQTWhvQ/3eHRt5MMEIo1WRd7F073ElXI0eokMiS0gD1sNrgLKHrp5GfzHgIFDY
8AM+cvwvpNGPdbULc4C9cRJ814b2gn81xdw0V6JtUu9iBrhW6u12iRgmYxZYm7pUvITlYJFvCQn3
2ouJt6QxhEXSSS4EfPdrb9bSs1zL6DbIzdTyfdX1oNzKCkd0XftEKLc7Oc58OfvFVM2Bbtt7442R
SNgRpHu2XfdmqEUWddfpbKy+aJJwLBQQignVIKBxtxYp0qyJOuvSXQAkZqA3oGalyUlC6jjUg3NX
bM2EJBAt04NDYaVfa9N6s1rrTrpCfK3a8kvFEAWhFX21W+PHHqelOdB5Gy6FgB1CGRWMRrqRRokQ
d0ANTdsxCJrpCqykhH+GF1S/tcu+vZkBiC7xfTm39omRFTdZxNj34FzUwkvvmqo8q8NJUsDSvi+6
/lTEwT6LIhTUiF/sxCWWMoRtmGY0+ucUpwzstu9BlFk+zvd7y0FzXJ/6pJUHSRgAqRc1nLp+kkz/
6Mds8q7DwkLHkecs89zdqAGhIDbrgtCYEqR7/4NFLqqmyRyhnS20MYZ2B9TuEPcOqWitd5670bQv
VQhGQPvWDtOXMhXMAfDsQHY0JHQz8jk1i9COuo9RFQ3ypeALQIRk29hkj1gZ+A5xXzlacJ516T5y
LG/X1fKUCqcmlFcCXNDHdO+k7fex89pDwBi1FTNZRagbjhUyqg19iqsiGW/CwbRJZT6Mpfsw9lCG
PLvofNzX32PbOFmziXhnjF+XMdviIKWLboSRynwO9oU3XAZG82Q28JcJ5yj2M9ajyHgahuy9woK0
oT3rEIi2KSyNr2/1SpmC9zQIPh09ffaC6bjY5YMeQUtuy/Q7OE3MLEuUHehQKrawCfHVdvcYtX2X
aIybDGqBmRM0WmZ3w6wjDpO23BHikJEfEJd7bzZhRVX0zfSlAjf3Cs3qZXLrrQdVswuzc+pXcMDb
7N6Lh0eNttYGxBndx+g0a9N1YdhvQ7HvMoaa2EnOvcE2d3VBZcNR4BXxjtJCwEYe3l29OKbRAIbc
c4Y93OWTE1cOqq8KqaD6gAo3Ssmshdw6ed3GTSXUCjir2x6pmF+ZBdmBrI/8qY/fqnHnZiWxbP1w
GBVqQsnFNiFbT5epKjtkXn+ZmcLdmSocpopJCRaF/n0uAPsl8Vf6pMR9ooQBIDm89W2nI5aq+F2k
AL0iYsgQ6fvGy+Ag6g+q1DlSh6pIuGztXl6FbbwLBHBDAfyMRKCt3TWhCh1It6g1nqV1ueTB1VS5
lK/HEipg0D9LYJElu+E9ksUTYDj7Si+iy0aAbQ49OezTzEWqxZ8tyRXPFXGl31MexiRe3dYZze1h
qHdKfkO/3dwZyfKljJJqU2NS2w0QUf2IReNmRH61icf0liQ+0IbU2M1oepWGFH7CXwRoyVMTAcvI
NOOHUd6EFmUoWc6jP8mZofAJQuqpfa2i5FEu2mvnxSi4wb9ukU+mZ2xXr+YAovYSEtM5EHQeEVRp
Vdd5gepqaTo4M4oFqE27BT8ZwNdQP5slg3EEhxgI2GNXR2gNIuZlCgh3UjMfnYABMo0rcVuFRX/A
gm9S5tHuiC1bdnkPOWgge5HkVPqXoDk2U4LPMfIERNH2BhsdGAxCAaYeNJHIb6ZSMUL4k+WOczaH
M6MDiRE7HVilVoQR6n04ibLJ9lh2CRBKr1n5dSD9nMcqbU5ErN04cd2eQIS8SZCietWclzKOyQab
jd2EdmGKEndn93mK5EQUR7wJ3/RoeugXPkctqettFqB6Yx6DTee1ObRDVrCDcadbJhSE5GqhFW1o
yCNF5PS7qk1CX0/o2g/FW1aO0OjrZtxGAJwo/g4b03Jfg2TAhGqwBDS99lrMSGanytwOpnNI3GEX
Eir0A6E5VXwZ9t6XRivuPMwHG13GMyXh6kZgMSvKw1g42bmRxCyfhPB2qWHuq368Y5fLRM2vDkQX
I5yFDG4mdWmSoUB9OD8Q0XJfGm16McaIKCC05homcFt62GPYhiz5ncWu04c66OOmXS5ns7rVY6Gf
tA7vWqFBAgXqozdkIAvHwM231NWtNzTUmoFtLaE5bpeQ3nFTlydK4lEdpKxugSS3Gkg6KnAte68t
cQmAtMibp9pU3IRQqq7neD8hiXlhOEJjxGJ+j78VTWg/6VcDWoVGiHPPYwaP9ZBI96GYdn0W04EZ
d85smWelMd9Vcp5uaJnmJLbrjU8NnNSAuJI0A8rmKEHPQSc+GiGlryIvT3ObvjvWglqfOckXffGt
BIqKoW3eZE5PtgVLq82IyuR6JLkiHR8KloQHsptsuI/9Gd3qCBYRcdgmQwMDoiduSfi8iNLauF5c
68yW1Haz0YOGzV7XGlKUSAFzn9VepZA32XsRN1QOFCg9p8KvIdr4MHSxn8Soxka9SQ6m3ZCNm1Ux
PW8IhSbiDiO29yWdG+aOt96mN76C8WKDRrPVBhdJCWAfPcB73F4mhb7PmV9ZRhIEnVd3pn3veLr+
ECCyHMOx3Xsu+VkmAQg1mumBwnnfGSDhWdwjD7rNQ+tLZbbgz8UtfMmcfV+BGFBfgNRBt/RFudyV
hgZfJze1jeATnyOto+ITgu2nQZ1Np6FP+43lCIrJ0x2pBdiKkCn7znROqHaylblx09Ho3HZi+mbh
mUAUMYLV6rlIC4CNiWZ5ch21LwiM3WiSBSyDiLaP1r70IZ05vVo6MsAESxj6YjHG834iuIYGOWFV
2cOcN+gR4vy7WRDim+eOzX7Mhe4fawLVkkHZ7ocREdFaW8HkgxsBD+Id4TVbfuPQHUyjsiJvrkap
6VSECnkIuyvU9kmf7OktXmY2z5yVFsapFvTmaF6LnkkLn+OuiomoAPaMRDDuX3rGfhQJ8XKIUvsZ
oUvPgOfusMs7/Jj6V3vqHtD43Mqaqnq9gIfXgZoGy65pMeia8/Q6K45wbnjkwiQxKhCxWSoAYKBo
2a5Fc843m4D3TJ4cF4QELSZK+hSASDA+SxtNvUtjE1oJbK+DQ2zc2ObDeXka4vjNih1bwbWQzxhP
YzK+NwuzEhrCvR0OP0j2uMqB8u+kXZ3xN2PbhmYsy5t5P3rlo1szf2BS/ELo86EilafPp0cjgvoY
ygPL+tcgjcj+gzq3IVT6TrTFZaRNDynxUXamdeed1R+K0pp9WESWytCwXH6QOEVjfzCnyzIkFyoI
CGVwXo0FuQkUV2+3EKaGcIhGc5ijoaZOpl/0wkCta9fTqZNXtIZC314QHkJDfQRbweeE7pU/menP
2XzN3oVKkKWdOtakjMIe5RqsAk8LKQVX7FKMFOpWu/CRVXNAuFwj93PUfaNv+64g6FxF4TE0+Grb
8pFR4ntN82xf5eZBH8KaHwbkafLLBgh1QL2WKbwYCNgh1g4qMJ11cvdoLXhE+Hla/WSHYtj7iRa6
d/x6RqtK2aWgXSH1AnJX/F0s0UJkj/Vcku4yL2gK09bxvfjNacBN40DYtQ4mgol2Ndk8DvWRJfY1
nWJi25Tv0VKn2wgVNMkqb6BgkX1CAQ8C9QLEUBz1qOnRcIGB1L72IQQQJtcr1ghfzM68Byt8Yxba
LS7xay/hr5QnIaXUfPxmesuh7pif2MjXwEu3UPkfQ4e84ar0AB+kLvZgJQDUInbIUXjjGaV+iHKy
WNmFsgLIen03eKSAxJ2kwsyoNgM1nQqXSqkH8hpi/KYn4nbLRwHkQnT+WFrddgrp3UQzyGoxl/0m
xtZzkVJhiC1cnpkzvpp1++z22jZfkMHHVUu2wJg8zfprZOjPIWFbm07JP4uZ2Rm1cTzo7ZWOaz/T
aJRM9qVhOtapAqYxSYJfkFMgRBUnqk/k1wNJPmatqK8GzAay7x9jooQum/E8c23mYcN4Q/IJ3r4f
SHRkG8/ReDdXDtwYIXZDmr57Df1prRZgMcBntGYU7iKVQ+yZZMuxdwDo0ulUEqFvZlpZ7nvrbiq1
x3589yKq3rb+OFo14Qau+6JZj2S6MsuZQ86azzkGGbtFZWlxiK9EVM3zN1kSQyIszqKKVKCKOM6l
DPWLAkipowJGyEFj5ZAC7C0J2NGJoNdE52xzt72JNJqCMPsYHpIbLyIaoRdvUNIx1vASthU0W5YW
KFndclfTM9dZjjaeAJTH2j2graYj4uUHyVuaxPSl7xEl2kLfJ5phbMEfsvy2kWtV7k3ciXinQYvs
vbDa6YuHN6R57/LyXWlKrDy+HoqSQLRHZgSWvHX8FI2e6xtk56Zxxupc+2rGkbfpW2u+dOJvMstv
AFxbZ/XSyE3OuhNB8AwvgeTpVntsZ50uMSo3fyB0Q3/Kg347sRVgMF4KX++ibxpR3/s6JQY8qrdd
XuFc0C8Jd7t1Qr6e+c5Ufyc9TbztOJi8x4wPcKiJ4VzADpGdKWB7xgaSdvw+wrszR/25TNDjeshf
TPusSmwMKqZzH1GA3rjyMrWQGGQBzcEwuqEeR3jVmN44Fu1TZBZ1Oz7Yc/IQD8vdNMW36Lnx0FZX
HWjzprmyUuO55C0EA6ya+lsVsdkYtZvWWvh6aRdTXKG3WZy92pgusGL54bKgDfVrk6g4IzAfF6PX
8ef0hz6p35MIiKJklzDkHcAa7dH15mMFMIfQXh0l8ADdNuDtWrX9Aqj11uCvZQaSLG4sMfLeXZYH
fBnJUX8GMmNmLBDZlSrfTL7vYOYCRYLB61qN3+H3iUXzsjjOC5k2lBD0S6Hn733rvZh9/1YUb2Mb
OJuCBgdZIo+0kW5rwnlyu3g3eLHZUr2HUXqfWeVDMYCNpmKZb/TCefP4Ph/atH8uWGBvlpghKSFW
bGN25WuWNGcNoI4ipkUkMwoF05mcCzKqq3sL7EfTii+O3t6PDmkXE61i6Oe37rRQWR6a99RNb73w
aZT9tdFqF1GXnPUi+1YJukqNAyVN6/dIRpytCCNsFQOsb6slVMTQ6y9afFMt8XPatT/y8MrE2Xyo
KrKZw869LFFIln10HegIFjTz0hmsd0vPW0jhqlhlmFfDQMQwPTSqSKy0kUt2Tkx44xdTtsco/NpM
IeYbsHiacu85AgVafLfEH+q//1Qdnoft8F/J8P5E+v1X+f5foPr6/C3+myTv4/5/ekgh6wkPyZh0
VwupgYfzTw+p8wdSPddzhGnaUHDFJ6rPdOHxSQ+zqJLI/V2R5/7hIqJDQufaaOhQvv+vFHm/W0g9
ISyBZtAypGXapnrnv4pSKQKlegRN/Kh5rFkAA4fv1nLqw3AvsOHpOYZPCQ7cdel2/7CYFNvhviec
WizfDVyghGBTJyJhL0+O43gzVkcRg8L+qst608U3v3zM/6CgNdx/erWmDfLQ5OMxPP039WBp2Xbl
uoD+tQmbSASQts3Z2DqMnoH8OnsVgox0R24uW4ejlos7R4lplquZDKNao0jLom+QaOZzsQtHlktZ
cBmDoBsZXWc8lOOI9ZCNEAWAjXftmD/aClUYQRWEgvAwNWyINIDKXlQ36uFmO9+SVbfeIm0wnxGB
pm6DyHHTVeRx8nTAZY6jFxBzqfHQ7r4Leyz5F+7AwMdF6ibqIetKxzkiN2417tVDsZpDf9jvRPVN
8vx/vigCE3z1mtQLXF8wrehSWPRX6OvwwmMeLmQbGoy2H1Aqa0sNoxCilRg2Lcc1xy0NFvxSPHWK
Nielny2u1W3ISkV/dqgj7srV5I9swoq7qJuGXEaS7UytzO2uZYrbsM9ZEPKvQTrBvWXsHUUevNht
jSKfx4ipO9dRRaosMFnuW0MoDWeMfQDwc+9SPZxBzM3QHqU57NUt0nhkqA43eEdSMrz5c3Ti3XAx
McLTN+W11Z5kCYijPaYFD8BzrK+LJ691hGM/36p6PjxtGyaGQweLpBiO6iqMvOv/09ESb23S4x7s
d+sb4HFk1W8CLT6oj0e9d/Xk6j1ILVEFzL06Vh9hoI65DgzqxqOvkD4At93OZvEkmZGNJgKNnrEz
M0JxyE1aP7CmQgZpm+OhvEmMB5T/voj5OhBAhdfFBuehzqobtzqjOSHSs2g2QkMnk7E8S4Z9n+Tb
nrAgdXmwgCoeAj9ZXmKeQz1umw57Qq62KQ+nHsLg2KNlVvRwyXlVtqGzkvu4q2ugokqos43YVGIo
CByr61jwbIZdJXlnPFoqoUiTzngvsmGfc3f1CtTdxmxve8+6qe1SO6CRjYwK7h4KifI1T0iXt82t
tFkFAgnvqgsDtJLAJ/sKBXzb9OndpAUPXojzg67IC1m5ZO2SPzWbN0GePY2Vnfixhf3RtQ5hq8JL
nMu60akK9VuCufDoGpc9IAi/cFl3zPVh7NCt4Ul9SIuvRpuRKhCz30sTDHqzGL8VMvTZNbCTCPnB
aHp0g998RzWX71m/M8fuFq0Ea0ka6qgc4tS8ZhD7D5eg67pQtoT/WYK+h0wbf//bdPfzPj/nO1f8
IZiz8L9YumX/Mtu5zh9MgLalOLOrCpyx/U/9OWBagUUEkbmwhYXA+i/9uSH/QMvO9OkiULcNG9Ls
n1zev2GBPzHBv1owDDTu1Qc9WHF3IdHapiVNiaLd5FDov1kwwnESi1uV/dGie+XXeRNfazQHT21V
X3fTADuNRtchzrX0Ig4EX3zCz0CypX5S3chqQU/U9wR0pgC7K+qzjtUUF5baGWf0LLy+aM86fQB8
XLuovtEbehHBA7983v8wCf4moLcU7UGhKAwBD8LGc/33CbuugbMPy9QdBH+qbdtjCdcoN2gBJVJy
KCGwscUlcu67Q7vt3zy3rlYDv3x+H0/u4dERDsASXCx/f/LGTAZdz63u0CB7dIfyUGfkGzcz+TmG
Pm76ILyubOaMFPh2YMb99l+/9398fv5snmk7fMekwij/ulpZ9CmtmPa6g9pomnKETz1SBW0RfedE
qNMJPqvjkQE2b2GDUvT7N8//2/dnff8m717y9YZs/Lt7YRq6Ht0rH75lddEWC+9d2KjEsdnSWSdF
SDrNLvQpO35rcGVtxxndWo6RFadcbrYbmsHav/lI/vkVYTZWPy7ds377RDrsl4FZdd2B9A57oydT
RP9e1hf/5o3/tvDijVsGPxewztKGXO/89jREq5lIXYP+MC2qyvDflJ3XctzIlkW/CBEwmTCv5Yvl
SNFKLwiJFOE9kDBfPwulmehuSkHFPNy6xaKa5YBEnnP2Xtst6Geib38q/Z7Ygza40YPcJyaHGs1U
xq7rtf7WqemhEmFtHkuLhJN0sO0DHWr3/+ctur40Nsk6lheTQ1LMn9C/bFWyUqYVGkySmuqNIRJm
fi18FZa3AID3EAmd5ofPfOzzD+T3j51QTtPDGecawmDV+u+T+iEGXNcqum2MVnCZ+15KWIdXrD9/
lj996rPBh2667rE/n3//r7emu9ghjCThrQXECkwub6MubAAfFh2Sz59qPnP/e2bzhv71VB++YFvo
0H1l2m3dEbpBl8LX6+I3VDfEDDswRUYu5FE4nj5/Vsv5w9PShrel5doeB/CHBXmkqe32PSe06egd
6ts233mZfmgj6miatQKXIOFm2ATKsn9oHRGvx0rtWBrI4tGcZEVOvLXuYw1piG3ukpSIi6AzN8pm
3XU7xVx9SI6VHPQFfQg6NVr0XgfWtNV88+SPIEjwCb03UE52Y3JbuzRKg0Qimx/N6Ogu0qC9Mzrt
m6hktPvLO58/0A8fuKULRzfQYTrmb4et2wS2WbScuKmJAsGgP2O15BaEAe9KC9VdO2/LekX8gvIe
mlTASRfjbZ8rZzUMNIDt/D5t2oqdIv2VzqF96hb9ygLYuwoidlGKg8VUSqeXSxeCbsfZdaZdyTyy
IpjJmFNaqQnj09C8RlmuEePSE0P5ArYlJmW4O2pm/Pz5WyYa4E/vmWvXvFhJ/vfhVI09cpkmmbZb
fN/ZuuumQ1/FP4diFkX1j1NcMDbvXI1WNpnX+cjHocn30WvOJB9syinWjkHxlif8v65/ZZ5VrOrS
+EpUjrEmPRVohTQ2dieLpUUMVmClzoPX+TtP/xFrLuHnA5PIfh4lalVH8cFq1qpsJCOYADq9zQ6Z
16Ae0PidiLO7Qbl3XlE+tt2Rlh3lEPh513JOZqsb+1wuxXCIp4CwmZAEKJIVbvpO3QVl/whsJhkw
1hdZF60KcU8F/ujK9L6Opdx5tsa0Ie/WLYnADAFv0gQJXC00ZzM5pbUqzJ7rqIieAMK4Rgk/AgCB
GzxacQSHSF1qG2ZPhPnJHfvXsWR0oZX5uDYCekZTRw8nuTHdWwdQaKbtVNk9CJ3mN5DDS9BHh6QR
xBqWj9i2SOsVKIQKld4IHdNDPLU0qmU9a5O0L0bheMRRvYa1fC2c+laKB7uAqUPi7DfTsB/EJF6c
DJsRrLh9ZmD88h2Cv1qXP1KrDicQc+pY1hGeZvgPrFfIZuv2kobjX46q3xcuV0p2rSzFbO8c58MK
MjSB7CSlwLaDhl1mw9ZVibY0ouHBHwhGAQ9CYBdCwM+P5T8+q+SqK/W5CeN9eFav5ujwpoTLrv7U
WP1dV6TvHdgprIuPtUieE89++fwZ/7D3cbELuo7hobi2hfnhktMEHiG9acfeSyhcP2gPxyG+r8mv
XtffiReb1p5+0FsKx1JOf+m8/H7iIjA35+25583dqg8nbkC4Z4yihLfrFC9lbW7i0dT2Yko0hu3m
jd7uHO1No/n5l495Jqx9WCV5YmG77HMt/Kwfv10auBqWTz5n0TlnjzNsbWUZUYvBOOxxsH/PqBkY
kLfUlOF0blg8EWKn3231RDKT8bdX8/tVn1eDUsrF0GY4bIl4tf+6HkOBwudUogcbBnZB+rxsBAzd
ECkih3BHzsy+Mc4N9AJszcWFvs6K0IF4nYX9Q4E0Zyvhc3x+WJh/+mrYDxvSRTqCnevDYVGRzjwx
vMOCYZnuMk21dTnjEWExP5XB+K4aHF9NVTBWwdvGdS99zqziy+j4OoI742tCvudiBx3iBtwova7O
wIJio8jje121evBgxOapxYhDdCK6UHQHxJJnp2rGrAl/WAPb9v/yMV+3Nf+9NJKxCTmPitDCKPxx
TxsITdP80Gq2pFR7W+IGgu5sOH62ziGCwlaBwa3QryB9EQhw0yHZTQ39xlTOJ35GtdboNkNfti62
yptl0qz6smxXWGeYADPIdfo0xRKGAjoJfGvfCfdBNwtnHdjhNOuf5nnU0QNuspPEc/NV7gOLy+oA
aj7gMyqiMPvL7ksQ2PLbcU5lTGMTSADL2fz7fx1ZvlETzEWu81YlzbJFbMlwj+QmWNbAwo6qrZaB
DAVmZi1ddjnCmyJ8jyNtJUM2/KoT2o7tOV0Of7BXFID9gs9mgrMzmkTMFy/ZUHVosylm2znHKf2h
uf1jHabuTUqGyBqyDPsf21plJUQtE8EJE320RbZKbohUCdal38CeicbvU5PNGQECDfKcN2vqjDwK
++3zY/q66/vtAPjXp/HhPEOA0YsAeeo2AIIPVXasl+Zk1OgIs56YAheZjs9ltAffbhuIOj0Tb7Tj
yEdcfZfPX4v800rPBpyLNKsQFvkPS587KpS/EouTlzkIDIU7ItlNnjvfW9uVMZKUytymjBj51gHy
FT01LtlQICjDv+WJOazaqI/kFPORll5LqToeHA/kWD1p0yKb9ziz/wDhxw9S83y4YsV3HFVq7wWi
XPiVTQRZLx74sw+128WrycESFCpGsKis8nXmRu9p3iJvc8xLm0p/IzP7JSPQCfEoCB5r8oct7D72
7wQkmyxRruVmK6m73mbwCIiPdGZB/nfDKR7tLubaXnprYrefu5bspiqMjlFFUw+hgmvE6c1fPtvf
D3pbB3go2AMzwf0IxJAmXFY/Zjl1RfIdnHeBI5DRQjGxp//8mf6wSNqUsMKjUOav6vOX/K/Tq0kT
GwgdeCC0he9xyTTQKXcsnbcugH7k6XMoMBg9XJMPnz/xH7a89MIgfZqeoPUJY+W/z1z5QVc6vmR5
zuW6Uzg1O3cQe8Z5rwgG4O25/soxmXzbOYp7iTRpnY1U8mjsMVKkBWFy7puQXbSdysFejmEdr4to
49vogz5/qX840ImGAvJgwS2lC/fhM2qDqDJBfDXbPAy8RV8diib+rvT0diDuNIui98Yh5PLz57xu
Wj6c6XT8CJ4yTFpz9scrqqe0Zogizi5DdWfIWnTctRUoxdVkO8fA9VvsMU250TxrR5fhi+njTW/g
G/bwiBZWIW4HC7VpGLZqU8/5yVM0PkQG2Bvtb1ug3+s1vkhUOVz3KXj1j9uvqGtJolWsSb1bkHlc
In1K4SMgTZin2mH8/vkn88cjlhIJRiztNjp9/z1uUMAnGB2GZmvlp741T0jp25WZ22cWZ/LwOH4R
ZQ/pSvvbAft7Re4yX2MzDauGtztjQv59qsSNgSgKA/c2m9pnnO93hkN1CCcIMdBQXyhXlhDVSR3H
XwmGDSZ3LJtVqDTqcD9gOk6S0NJCmKSDkZ0m0OCffzDG700RXqBD8ahzMrvy46rRjzjsQwy8W1MT
31lVSCEWpG8kZXOibvwZRuyOlUAhSmqu64z3JXMAX6Bnd2rGhKxi79bIR/j5qxJ/+r7YIfNNUd26
4uOB3AbKN61cR+TSBfFGz8ZwrwE1Jdk7XgGSds5N63nLmKHNJlB6sGLjuCdcJGS24ma3Y7bNTRnd
W8Pws4Mid9/B+wz9pjlD0/A0azpUbnieWGmOlVd1K9uX+TZio3nOuS7gRT61SOoBsEKCm0ouE7li
CxfpIxIq21PPTXUic35iVEuHZ49d5Xs6yJepw4mjWbHzZFbB21RF60QZIQLhcDilBpc1q57KI2Lc
pmIP8PkH9ofPCxKybbMYO+yljQ/Hd4jmcpS5XRE5KJfWFMVrEtvUus87pLGdfIjC7s7W6vcYec/n
z2z8Ya8F1Fk4nu4Yuut+bGJDiaLdXzsVTD8SVmO9E7tI8wmo8q2EEFPb2Pd1faNUhjzLp79pWZVE
k2b9/2sqainJ2H+eRvx2ZSjhgLalK6otyZGXWmQK0RRirwiNNrMu4/tAyvx5LPJjLMzmL4frn4pJ
npxuLkWMQy//w1mOIjKIkZxV2xYN9KKbw1bc4gcplcExCypzHWkk9AYTwUsq2JQhtvnPv4Q/rDKe
TstPwIQyBOaC/64y7JTy1gvlTGSYsiWZl5a/xFmEUSjOzFWt//UdUwr9oZZkT6ljDCGX0GId/+9z
YiIpumAyeE6VeT8K84pjbe3bgabNJmrr+zRX6coYKu9Bk67OYei/QXEMDw65cttg8L3bWPuex3q4
7gj1XPQoF5dJbwW3ndlCXMQ7FhQICHFfztm9Fhoov1kSZykBuCKc15LBAarazqKJ8t4MsbOPCtdW
U8ff2wHtIzlzd02K5MKyCpAatk7Zmw/RY97icUGOFewyc7CeEyF+KDuUawBpOWd6B3fVmP+QMPzv
iaNtQSQYpq5/oZujPQifbaTTy6cIt9me9pd/8qOUITuWl1upKzgnpg8TuLfuGGxUjy2IVhd95KDs
Z9d66iYj/qno69e9uai76MGhgrgreqnNWG1Q2vi3SVsLfe9L7CC/DILxEHbR7UTM9lOTGxE6Bct7
8Zs431pOQYvIFOKSe+kTO5luT4gFtAVTP0jwOjdt632jCEpOpTHER3cCOc0VMn8axvhBrwOI3P00
q+Ha8WvIvi0bWywthQTHwJYcZZgWLRJCnon27Yr7OHJeUTxNrzq+N1DnX7GOaBsybqPT6BDM2w3t
Wzk2uCy6Pp0WblZ06wzxNfUexmvUC1RgbTrVqyipR/xgGTldkUIVnlrNzQQj9sjI7bnVUGQb80/X
h5xwcpGciww0jBOdubJH5xb/6c1Im+T6kOGW8qZ1zW06A/ji+abQhfp17/qYn+BjU3Pw1oAJKLEk
ssvKPl7v/XPTZwET+56enCvLbAPyl8ueWURA98boFIiBXmdA1ltAHvIBhhWkEY9o3kPl1N8Gu6B6
mXw0CEEPhnK+NwGZWqcp3vlEBdNFK+rp0iUY6f3qcn2Eyd94idJY7Nwp2SF1P7a5L2//uanybhmx
Vzk7Ge5SiSMZGDzFeTPmA3vcEsFzggijdTJG9x3m4d4XMEspqXCKVU8j3wBOPCdAFiD9e+EWG2PM
jWctLIpDE1LLaGyT9bLUvrSloSFvre5U6rSnIs61W5J3l5MXtVt/0KyVDKT/gMqPTI4GrNz1x4wt
/mmE5klc4b5WWqYtwAHi4gRX2Y+ptmjR2+OjXjk6MV4kc+C28rBOaUMKIKHyl0ZlF5tYt+M7Uaj4
jgaTWg9jNMEQAWJd2io8WHqkDmRXxMsWDNpTOsY4m4vSWbe56T/ZcaMtc9HC4Z3cbWMP09MoSCqP
AzWdcs2fntBuEDxkeHeZXtdP2bd0flBgatwPXc7JUDrbivLlMSCY4x476KJ2jOqxGusK8E+Q0yO3
4jUeT0Z0lMQXu4ks6EzcY+vaU2ssHMJONkbfskeKR6smih6Fp1MlMCdAbDpui386TG2ObwRArV+c
0W4ES8Zr9VYa4SrjvTzOPUpUJi6oZhmoTZxbxr2eoeLV1G1XlM3am3jbnvK9RxXm9kofXIKPMYrS
lOqwaBl9edJGczoMZbNpzINR9+RN06m/a5XqvmGCeFFdf4ACnF/sHhFj0XCcFCYmOq3O2lPTw0e0
y/AttAENmyKQ9CD0alMEMluTeswHmrfZ/ZR1d6M72F8zwGDoPsphrw1a8yKHJ9IZMmiZYm2VGo3j
PFZbP6vcr114U5Gp8I3577ABitDuGogVL9Jm0D4/blvsctMSxJYaWFZRMDePttDGpVmb0MLxl5T1
FD/lY/SNhST9lls+/zy5j/Hk3rpGYj9hg7CCKHsaur67g/9zCsenUlTGA3zX4uJigQi62n8k1S45
x632ev0pxXl2yps0x6NfmCvM33wb9F7vuMgg17b9e5hl/v3YCqyW4SQOKSNQjJxmvbNyXN0TzaVd
iYnr0fNtGEdRaTFvK8ZHiL4A0B39x9Aj0amKuLnHBWOcPBF9qdFZ3bfzjTHMPrCCMK4gSNploSRt
59zrcZMhXa7mH+Ouje+jvFxh1PnmZcDJKndwdr3tvQxWToB1b3Mumji8NeHsjCCJfsAbGkS/U1rf
cfFxxa1vO9Tj+GfSRp4Zy6E+Ju9w61YtY4q+rtYsePZRam65lm2EfT0KxkvgVuPlek8RcQ3VnDzz
SZu9JhbzvKFJbgciWi92+uRVaBozJTESWoF50JVlHHCDQKSunGllazbgu1nu6M3Z2d6YOQeL/lpS
hmR/O8UhMJLyIEp0g1AyvW0/xnhRZb5hRNvcmRFkbIu0zUNluuUhswVHqTOFl+vFrhD8Nox7Cn1f
n87XG8ncwEhwL+oNsZLCq9ZuYJh74fvfp6g9QNDJ1nH1s9DUq+3DWEjps/EGDp5qyHENawxYBiJj
Z1hHog0Ohg6iV+YGwLkiuzHHaVdTRiykQB+vvK1llW9RknxJEh9vRDpugin6qY31FlgrIY69WOeN
4FWw71NDsy4cdzfBKl0oPz42YfPcQhLDqfwWq6PgOk4BA8NBfIVc/UXXRnAIUXfHdn6VD0hSnMTk
mq9ksKrYQ2qZOLpd+2yO7S1edaaz5SV1gvmqy2TJFyhJsA85ybNr+jsxyVfTDLcCP9sABlF5LGva
e65IQTLdt6kdhgVGG2jZ/hzv4BLDmBrLQW/LJaPQCNkdanynm2rAXaRThV58YxTTUzfat5WtJuIb
SjxN094a0zuVL0RHyZSW/X4g4WgRD8bGyqdtE2nrUZlbkjxWMmXk6Iw/qTjvSgAyK+gLYpmVgg5k
Nlp8bGxZJW+rzNkr68lBtQqqbvmYJJWC4SS/xAIjatcIDAMKqKMl6df6mb5qIvfVNWBYRFEWLqa0
vcs9/4s9TtVKG0Zj28TsTIg7m5uMzrKnG1cV7iWNO5fs9r4l7THbtw24IctWzCa1SzQM36PJ3sgC
FKNej7why/iWl/qZVgmsd3eb6+bKmag9vWZ6C/sIx7My9yCTjSXXJLWEy4XxowYtPWoV+RPEhqEI
KZCmWrd6DQG4kWm8VEa8TM0Xs3PPY4PwR0kO1SRLy7WZxA3Kz+rcO0BH9MGoN4yqsDKREroC2HaW
GnVEXpcRGk7TO4w2S4JwfmIQLdHLW+9abuFfk4UF88s7J2q60xuPChnxMtZEey1MDTF73gY7Uq2x
zw0YW4KwQloJzAo6CEMLezo5oepuhhCUyGQBC+6Lo2lEj4S8gUmEO0An8D2nlYyRc9F02U83jt8t
3POLHmT9omNnsXAUwICM71io5okY0G+VUSIwqOsFNIZLpDGMDjwyNvp+wNWOZDQyiYdwSx0Bg4T8
EbcHz92QdFqu9L5LT8oHemja31FxBFiCJR5bWyKK7WbUk2Fj/IUFWY3t0Yph4MX68CINTds6fX+p
S2WtIiafC6PqQU1xXSqVswdwVW99zCRWoE/7pupecy6AcTlGd+1YX1ScomGOQmeVV+VwSPpxOFzv
NTP8PvC6PdirE+0cse0x3YJntopD5FDm0meURlkeUldoSEHCw5W+V+kOHL4IJ3qh0zN2YywwWVAf
3C6oURk0RJwVkhb89cEutqpD2QZHWH4uyRJddTA06OU9LqIVgInqYFLfoDTvS3NLPNvJmZ+wEmP5
C8CdGSR1JrWLl6+mMV4Az7i+9jAb8o3lxK+MBqJDHAzRwaZ2h2nedCtVK5PlKtBX5FE0B4laFXnf
LPuoB2w8kXsukmQ28BKm52c/VFDma4xOFeCJrjh084eQ4E5bIWeVTFG07hBKZ9wVo9yGDNuzwez3
GXB3hkDzP6AIvHFrO19YdqOBYex2Y4lspO9x6VrgQg/XG+aCG6cxvV2tAVIhQ3hft1IgUctSjJAh
8/+qhlmKAw23tg9TbP7p+hAl+DHKnXg91UTz4J49TEhZIXhO31zJZsnqEJbRiCrXHc5FnDUT6cPx
/ClXTVPM5tb8wMvLAQ1xzhMbtI9dLvyhnh7aoMa+Mt8z+nA7ybBFTd29uMovNvzkw3TippiclhgA
4ykHwsByIp3F9XHcSCyV17u9jNe06ZwdaL/gMCYJORLzPS+cdlpkUwX1YgOLpd8BnNw6dSUKvo3q
OSybYfPrRy300gOHVLcUFr4uK6TKA4uWalGMJ4abUZPRYSieU0CVvx52W+Euchvoa0+gNLAJgc8Y
/zICwK7TboBZ/iBo18eaH7s3VqdS1vH/JXOGTnOqoi00P5cZmt4z8ZwJmQ6HT9pa2g5k8biAJpbs
DCo4oOmkZ0+ptkIf755SOlandCiTRezphBlopclJToJs0Tj1Jgh/Tq7hH2jy1es0qetlne9ju9I3
0pcU15ZLGrQ3gWAhQkcwe9AqatU00V97kJxLA7wJGm3vbTTbzQDdZJ34mOR6eC9EFoTgUeeIO4JB
cBZf706RKJoDJ/H/ISaRVeN0UDOF7vrolTYJSiheWz6tCm3EYq/r4e76uBXiPWenzH+t28TJIDiZ
//715vrnr/f0Htd47GFluP74C2X5L6BloRn5MuvI/v714PVfldeXe7376+ca57Q5x2L/89qG64u/
/vrXKyGD/Vmak/PrJf3zD0Mk/mvIn8//QvUlmtw1cuAyHfwfVfR6L50pqFfI6D+/uD72z4/Xe0g5
0g1q+sfrT9ebPqjhtP7z3zpBQ9b7EMIz4W8S8YqZOit+XFGQtusXi8wDLHf98Z+bKaaQLqaKb/t6
lzW9uxFzkKKbWjeFwV48rBqSEokQWtVFdVS6Jk5oKO1VOclmk7Rxth0yA47S4IDkmWeBQzwKcmza
9yE2ZgOrIecQyVcuRKSQsDhvkzrck+44rQjCsW7b0YC25efDyXapxImv3WBcZ5jd4IQQJWL5HoGV
mfQ/IRPAzQiBV9guYEmS0zqmvZH+w6V0uYS0Oqiz7zPnKzu2cFWzkC+qbHKWTWaReixYe+wk/dkM
7bmW5h2CFWSfA/QNH8pOQcd+oUHA2uiT881zbqWhb4qh+uEPQXrjj7guIINT/fvtYxpT0nWE+8TK
jrZZEe3DerK3wLXu8xZxUT5VO0qr22m0NpEHDLMJfH/R0zyxjPaY1mkLkQnyj4faz7JxXifE0Vk9
Q+Co8Fa1yuulcrKaHJbqR3Tfq+ouEj42J8ti/xTcWsUAw6l4b4Uk4xPbCNfPn0rBXwpbCg/XamFa
C/I4sfFLAB3+gMKCwo5m0QyDqvuaHVJLUYpF2ygK95hZ5dehu3R6/sVPqn5bB/imaEZ6t44qQOPE
4Tpxq7cy6B60thrB7/XlMsqHQxCHOCg2WlY7fLOzLLGDH1yH9Tqruq1T5N4hqNEmROyNjLzXdp35
0859YxeqxxD51peABJJFGflHDX3KwRj3oypQI1n60fPacp142HmjrohWOjEOqy6KDC7P57h8gwpH
2h0l8MaQAeE6AH7Az+HLUPoc9xrUoGUhTqUjkBsDaKrZ1AltLSM5a1od7Bp/+onGMTk7gnxbUbuH
TA0wFaTq7yyEZ1EGDCstm4MDTJFZR8duB5fUKY3gJCqh78ckwo2VPWm8hIOk9bEofVLRiJODHQOy
ZVM4sb9rzPI71a1aMcMpIFWCFY3shd6x5cs1xvJl1wbLfIBmqhhvIkivmChmQEuLgtqdFhiYY7oD
/CJ6oKAZtxFjogWhZc3BV3fomDx2JuwNkBoc7Np+VCbWsgQfiUYgrwSZ02XafkJQD9U7F3u8pCUM
spIrUVayD05o2foWnlE6iaiiwq8OWDiI7Va0suK6Prb0hxoXZZbI3HpZSiCObu++DEaZ3rg/kqKr
LxU4Or+Ol5M0z11Ah6EZtGiX6MVZN1B/KGmw9IfhsIxhe8FIbbwt2lcPKr74BmkEHpEguiKEn0Nu
HqcOrJrJiJ6tAXFplHcSBhqFE1QKHZ1CDk6+SjealjZ0P2D8OUUPb20k56gou1tppvVsvcfihOO/
A0wh9AbqX5S6YKTh9qSueYaFKyH9Cbb2NgmwfsHCnOrfZw1YqUGW0Ph0qOvo6KfTe84oWSuir1pR
vnc9bLHOwPvGTt7eZjZyrWwiyE56GacR/703tCa4p/A1hDw25LJas+Uu4L57zinsYboT1lph7ELO
KWtm0vT9juic3FWJYJtLJ4QxUQ/jri6KCdJ3lKx8s3+LomK8YwVECKM6yAXVALQjAVM09gqm/5TZ
e41qjuQE45BRuwc2JBqYjxldPdgmBNNtMoyZ+8LoJFsgzduNyj9UMDVJ/orD+3aw3nx5KspzEzPH
0ZS05k5wfDsVBpCcwoIsAHDYqDNO7fks6q2q31eDcXGCmiLOUxkzSmdrWyOyTDbKp2q+6ZdxKGjN
5a1z0zoebIyqPmIOTk6/bkzWxtby3v0qZIPFEGKtez2jvwVYMGfrVOER0sx4xIy/dBgHOowAaQ6S
H4ZVvDs0COcPFJTDynSZX2TY9HF643LmrHf5jJvG3Mo62Hs1nRUzytAjaDnmxqBf546zs0dAhHVU
7VvYUIsh/y4MQodKC+5M74bm6qlRub1JEWHR2vKXXeiGG4g6ATJXVmttjGkMef1O6B2YkincO77i
b2UgXLxmzXXFXPPo2i2jcl12hK65c16Y7rTpIbKSYpGH0caOgua1z9SrqcOSSNjs5DoW8nrIDfaJ
40/gl/vRtrZjMtr0Qt3FUGvlEZXzVrGDvYU2BpYiqEFGcESaHdl6XINeIjMAZRLlz1Mbn0KfoUbQ
Z/GWWQ48YQ+jR9YVu4Cu1wblVT0+ND6rbBq2BPaJACJOKZdsbtHumPlCGyaTaY4HPjXZerW5haXB
GtVxZnr8TYvl8VLx8Y3hBYB8vyk7silwQ8XLLJl9jfEjLW/MR96my62LN7keylrgZ44Z4ZAv+3Mf
QN3WEVms+2yusdx0vPFSbelo3XAbNoeWqOPCbN1Lwg4wSLX6rrbK1yjxOOiESk5D0rwkVRxtR5ov
m6JTG0nXbM0+OcDFiTCuHksXroFxCgVVSEFwWl/0ycFhmL5OWbRXQSCmTV+rGxUO5nqkUw/wsIsu
RHWuG0t9gfyDfg76NpdYdg+qhCE1fsXSkX1RDJAwUuZi6eR5vixoeW0KgYDNbTfHAY34XgXJW28E
8IYMWyw4JxjwQM5MU8/cir5mjaXXtTNIssDd3kPibuo9fZlxLzvwT03tLFVb+nstm3A5usMPTXrW
oWpj70hqdbBJ0VSixjIZtg3AzMkIas+0AvRjklbg3P34thLUsP5oXgyvGNyF1hXx7R0ZTwSXMl7d
AceZQ6IMnQxEezB3OLfqW8v/Ahknuy/TYJUCNL5Fo5Dfo41PNm7etiuj+1p3fvkg47g7DSEGf7eq
Hlq3Y1svw3zh+e+mirOXqFPVQS81oonmH1HGZavWNpMbC/TpPkzpMVROsAEIZbxrEdkc0PtqQIiq
ks5LNjaknDAaDGZEoDUWw8XFk4e9oaUmoJUk/TjemWbVrxyjny4AJ4KFjEW2TzFZLkf+0NbT0s1Y
hd/koPYpoLG70g6DMzPTczuU2UOUdjtaUAZytPS9la0CVlQHG5Hp70l7iRHxH6v+Bw2J5pQQFM9E
DWllmHskb3ViKTvyJuNo2OtG03F26dg3tA5gNcOsHgXMNkPUw2yLbedY6aQUqJ4hCcVLHvjRzpoj
YX22KZID90Y3XyMM03JUpEMSzrAWkU+B67ffTNg8tpkVZ2nQLvTB6u1lM+0JtNwMEWalZJw2Whna
tyqWWzHOpI2x3qm2/yKFbM9jXOtcQQy1KQvyaoKMq6tPMijavXBr6bp3TCv2sH3+UptANEyal6gq
vV1Wmj+cVrf2XmydBos2gjVYa7vv6q0+Y51BrMDob4AydK44ZkPwE2sdDVHHgRkWTzaxVP021Qt7
3xJZvgnSFrJ9Z3ekFgouuP6Y0k8YxM4qNqQvA6mr+/iiWHWNyJB3USTlQvczZ5GVsSAsg46IxggM
ocm4tiNhLfW+6XYTeW17pDx7sJHmipwJZFWsFH1tbyxaVZAR9XJfJ3Jc2P74FFaGPFg4FgBKzVGD
Q+ZtchfU2NBE5b2RZuvGpqUMjb3clnYWLxhURWANM9Yt2uOgVJpx5TB4M/Rmz4o0IP2wFY0PFX5x
BVQBZNWN9H4awld7yHYL2Vhy0Y4Rm74+BohBlb0sRcRuweUyqmdCW5uiOxmJNm4ysMSLuf48TJSz
yF1JwYPD/82kxboXrvct6H11quXaCOPwNhgwi6TdlRysZ2wuHDoqJdUdFW290xFrW0OVH/vxBuE0
M9K4SRDkynoGCW8RYaI4twf49GB6q8aBaZV7ZP4mt3FcOee6speIT4ZHvSE2s9aejYGpjFPfxWPl
bzRreB3ZKx7zgsKT5trRjSF2kXRfbPli/F0tnv1CgryMfO2b3b/B/LGfjfi1HDN/7clhJHBHufs6
hyGIhJmLehKewhwHjCHyxywfmpPfJsYX1T+UCUQ0H1nCCWBhcs5aVhJa+dsEwcldFna0h0iEOan0
LF1qucBFNe2STcTOtmnvfHYw72NaO2eNMFBDScSrtoVq1NU4fkvaC0oCnHKyCTfRfNOIoCULeXIW
bBu9s6dDgEqO2ajvgrpIdjWYlxL8yZERxfilFmQS/Q93Z7IkO3Il2V9pqT0oMMxY9MbnOdw9xvc2
kDdihmEwwAB8fR8PppDJLGlSalubEMkkcwp3GOzqVT06G8wanwFz1/loujm4ff5AtttlufWrlrQ4
dGbhY0Klb5u7O2GgeHqZo2w88z4Y7s5gHhIr+aqRiVGtBzY0tD0ufCPsznMflcwFRrvCDcSv1a5u
0s7FEqCgRhru2bHPBf1SBd5nyAvBnhtDjSoXtXRarnp3E+JdXDuVPa19z6w2PfXQJzvp1ioP5mOF
ULxOLZMucBPN0zQG1jku6+bGTbYC/tctxzeiWVI22RicyI6OhzDGvJ3W+lfa0Hdtj7OzhogwHlwG
VplCgAcdRKy2pFymT6x4I2hY1eKYF3H9XLnpssEtRWjpNBXkP+wq2bRuDW0qdbm/R0m4VEYUn9Kg
om/GTqlphi7FVZju2vqD5TuniEOJ9Jhl5cqDZflkywmW8eRlG6uIerrhIXMnE8sg4X7Hi2rs3aQO
tqMAHfkQfD9/GPT6LOuRX0wt0/JWTnIN3kS8DDzxh2yAFp73Juj6NPhSRfEvg/DmtbAhSzE17TFT
ycUU2ZorY1WvHxTgFfXC/Uq2FptjSgzg0cRgIMuGvr4ZiLNb6xT5H+Vumka01+Sx46dp1HU3Kou6
rdLcDps0+Ji7+VyQ5YfWptvj6Kc1S5Hqg2Cs4isRpuvEEN8nx+T+OxX6oJiJt5kImlXmlTfQQO2l
HNLxiQ6T4zQJazWVNoB1TqFtpXNahWEt4R5K3iFSwj1SECVtAwNfFGRchTJN1S2KxJMbfwut340/
2O+h1Pj6vOKLNMiHjuCNvqCr12Bkl412vD2DtcfpTeBPJ+CglG23m6TUL6XI2jMF0DMIq23vKVq1
OEf3RGBQB7a5GtIdGfuXKgGuFYWWvdQ+1bCuCjwwBqrfZzkl3yoEN9YfzdL/FfQ0HgLUdFeWO704
Xunse9UvArPDrPDo+y4p61jWCgKYDPAJ9BjesNooOjYNL2ZdO//0HFy4cA8pdY0hTlod/AUJdI79
BMZ3wiAqlhTVZEVLYAEEGTTAVa5yTDmY8NC1ZmpCK4pB7bavHnDDb0207oTFTd9g7afqcFvUcDKi
UMIenagek0m/rPGZbgu6XoaqpiSrxvSe1ysdxGw/663nSOe3NvfkRwCwmAs3Su2rIQR9CY2xk2ax
pgpJL6wR/ceL+nNbGl/GcvwRwz5Ft4QqUc3TCB3GEXtpTE/wl8JzbeTtSUgVrHBTlSw0WaI2Qmwq
20rXvO8fjy7Iu7FsN/b4kQEn1Jl/gLvPee80kN+bhle9Hy+ckJoRm+tUOum11NW4UzYJeS+ysFwi
yXCXwF9X66WSbHNLmQWLPEs+mt5AqUXjZ0jFz1NPjHJjcClauidqM9/m0QRt390I0eEdpxNz5VeI
X5YbKgg+YCyVrOztoz+ObUihDpDvfqKHm9vAhsJNUFqvNUu2IpffWJN52ym2kbUMojXcgtaxldiL
1DOPpQsBcaQI894gLk0j+9qe9MLRGIBqj5W6N9RZAbaPsUP0hvOsqm++BV8dGyyt1uUkHuQXd9c/
5noDYQ04qb37ZHwaKakFqguWZG4zZPSGm2PpvydGGCAv1tW2MZNx1dQzaOlo9Dechkc+rJFcQ8ts
YjY2UDdxIH4HEdYxNXdZTOItKKEFQSgHYGFnn6BfzftSl9fQV/JUVRTPtR3IM9/nzulBWuUQnhdj
lIdPRYoOkqKtpVnjLsZOvXCDavmy2phlkm5vB7DEHbL8LD/jdazacDubJXYKAGyN9Fd0i7e0LM8v
gk3ZQ5HyD8IqypXTy4mZml+crifGfw8mqYrES5PP6sAJR0+HlxO60d96bdHTm0lj2dnIe8naicJk
bTVc32IpvieFKthyVD87hvbtWFcRJNRfkByTExa7YOO72U/tPqQuKy52GZF7N9ByBTyJHucg+m5Z
1VOUfeq2CNkTTVDoSIR/e77VoWF6e+jT7nIM2b+UcO5hNdewet2MiyzRQugrlcM5W/5iz8uQVXJ9
ieaM9/aAWBQYGcJCPZ5t9RUNA9Zpmr/7ej8pwL25AKUt3IxPJ4BiW8OyXRPgP4Sz/a31M3OTmgld
11DtMfLTUZsOPS1RWc+AzlHCPfJWRb+F38qb6bgTboigXVd1lm3puQEEG0L4cTg3QqaNOiQ2EtuP
F2sJtbTQX1TRpscYsFldUffeNvWpIFmwzDzJhnBmHg46bFga3EwsuQ+kBWLQlDs/IrruVk6u+JQ1
FfS+HhaeO8JjHEK4zYHxvSBIbJJp3SA5PorMp+A42vznOWMAQLtq1KqkMncVs3KkViDZ2T6WLhTa
eOU0kb31WbbkiXeISwoL9STkPjA8eO3IfpvB+WJORkCxOG3tItXp3ncu4BlxHXHiGMYtFi5MCQuY
lGFBXNRF+277kT4Q7JPbeqYVU7J+Gh2Phb7d1LhIas59R4XHzx+Fdn/WaGtof2mzQbxI9+yLrlFQ
O6ektb9zpzR/FK1zcyMzuYDKDDYiSYHKAQtqwF2ukYSAtUfMPyTO+IC7qGDW9EB+Fel7Fkqa4nsw
cohgWf1Yj6n4RWFn5cJUZBTzlfsm74pDTDvVvhrdG2jdcfsoyVvMFMoc+E9b5Qno0wKfxw/Fda1v
g/eoaLmcayrHx9zJl2VojNwD7NfMr3Zl332zaF96qZGEtqzLcHgMdnMp+/aFS9W0H8HC5nNVvFXc
keCw2kBP6TEhCL6OfGB/RZ1QBJ9qZznkCKaUHV5Zz8CmVFZyaE3eov0YMRs2LgHzLmcUmElhiDg7
NAANTljmNg8j+7oa4+DWJVDhjbE2N9MUfvUxri1NChEpMiB7QHQL+KZUu8aS9nGcYncRMoupDPkt
B4uA0KDFprWZaWZpnsNZ8B70620Zs4uZcoOydAbdsxfmwPtDRh3y5XzG0f1SRIW3ycLeWjsNT3lX
Wyg0SRWdS3PcmaMTHgru0vuhIGXu1R1+J6u4JENh7MZ4w78Hc7mR3SfpUyk3TMklJDKY0FixsWJR
bOFPI/bQ5bKfa4dR2ThnlNgvQcplK5uSgL2qlN4ERLxWAdXvxEEGJE3vo+BZuZZiarkqJPsKB9VT
WRuXcmqHPT3v3SWMY9AHdVKcNc9lYo8CYCeN9M0YAULAC0fnY6KcftkVbnrKIyij06AsuPAFp1Vl
ZsvPgz8YmCZ9g3prqSxrz7vjkk5cFc2mvso4e7ItRN/ZGYCiZsORDxM6Fd/LdVzX5q7O+zOqPAUi
Tes9Rx7LiaS1nmXFHSXSmI+GnM3QkIrvVVZX19Tv1oNsnC8BQsuSKBD/SuQ71lVT2m/msFPDL1Ur
56WxTXWlteal6vBPMQ9DNrPj4s0tkl/S84ZfUqLvuVO4mFv8sK7BKJzOE6Rfz9531pifA8vZzuFY
f+E1WOFBtDKAWzI59DZE27Cf/AsV7/EmimW5HId+FYum2Bus0qPUeunS8J6UM18ik+l8kna9JCA9
YVks7YtqeX9EmXKfhnoelgkgAomU99Q8fkwmPbN5145XZ9S0z2jTeZ1xjS8S/UZOLnzMuGA1dHGd
anvcdWP9u6zzZhnQbOQx9GMoenDUdSjiC9T1knXDvYqYfJFu/KOLzrkKCDMg30PwtswqWRsx/HRG
a5CrXZsSAiDbNsOZnlu8tBmXWnxwEoYCVfOdpQ1yvJR9CFc8kU42tsQ2k43VYnLjuP/qi9nlRi7V
PpX6Ufrd5uvZyj0SVAmMObJOz3k5/675ftOjVL04YW/vGuboRc6zPJuDCa2d4yfzczyrMxWQdprL
c9k+jC1O0LNanaNjSRFIks7piUBjfrHEKW5ZbktllxhIwpsqYvmkPUmX5sC3jsRQdwy8CAyqU3UX
KGV7s5HPtmsgP5PM2Qdty4VGuUvL58Ylwth+HafwjtivDkNAHwARgcUk4+gZj/CbQ/nSwsyb/NhQ
iXOzOh54SbvfyrdTFDLUvHOYScQ/i4DumFjliR0tM1Y97MpQTJuectqbHD9DwfBh+8I7jV7cXXqT
vnbOjFXXS2tdPN4iRoF068Upzju8TZoFllvMEl2wV/fYkOYtTA6dtyVsVfzIkaeW3mh21264SlUU
J7ohacBsc/GBMZEAN+W3ZMFm/c68OOhzVDvBFztTku0PL0WB/MPt0Ge7BDIOzbL/Vo0Z1kWvdg6l
6L4yEZhHq+WdEFJ5YRIH9/Ukjwo/OZ8KhxPFR8lVj/aLDLjrORAtT58/AhZUIDf6W8b7+0oM4ibs
dOHBCDk4WYeLKBPpcZhCf6ka8kYdRSyMrJpvLT9ixbxtzFrvir7fDkMu9k3oZvcIY5xnNmufcxFw
3zAfPQSM3eTFGkmG4kCDWGAd2vFbmyK7xiV0fT71igRjgwDt5NXXIuIiAqwjvZVVb207tqNv7Lax
6d1Q9jwnf7JKDHcljbGBX7+VDy4zeUMU9p1BbOhMKcNrxELzt7QbXoG+e6WKwqdz1OTvGgX2ha3Q
LQezuA9UNK0nKFEr2ZcXOdMhwSfe45StzbOJ1v+AKz4rDMr8Xqv0PWmQd5qAvJie2o0jJpuJVixd
LqFDOdRn6pjbVYkrkz1UyCGcudG1Lb1vQezJbeINz5YRP7UJhts+r8Zt5NE6m0f8Y+iRurlTEBzZ
00s2wTpDJymiHZzenrzeNNw06RJN7uDDaxE+8zy9CdKGLEosj65Oj5RHtCf9t/E6y/vZk1PwonUu
0aY+f2Su8C+0MZlnaEyreGWwD/oonKY9UhXB+zWvzA/VQt0cyiQ42hp7X98l/rYwhvJcp6Dxa9ft
XxO+3Ii9+RtmqmyLfMhINcf+vu5iAIc6rL9PrIimVJinJAN9UFOQebDsGUahBO1od6zq7dL+EWAV
eu2QcLgNQL32fTCWZq3H+zR5kk6M6NeIHHRPo2ze1BVGhfBTr6rwmFY1Xauf8pXXduUpmH77YNoh
QNs4O4HKiCWEux6I+iN1kGb2qzvrZJnSI3XoosF+bQT1Ep9/6NW876DFUdpcDHSOSmzhRTWW+0kD
dSZQ9HXq7fS1qGkKCeXbYEXxXdsaz0WW3UKdGE+AD7Z1Er2g6kx0B4XJsaSy55ZXIPTF5y6iH+vD
EFWU3nTeS1LMJxW6PnJKPr3kEqWNkNmxhfrPxVXYR+0TiYqpJv6Yo0d/TxnXB7KZw7Zt0RxC3GyA
Bfpwk/eM0C4m7OphL5/ddtx2pQ7IlxTVxZ3IQVY2m1xqGob1AFhww3YXR6XbSbpzyt9IDcG2sUwc
DJa299zIeSS4bFBpxoI/mgyOGW66S1ON84ZOYFR94U5njws/5T564H5nUAcvHPU0zIy8dR5bbxO7
Bwoc+zv/Yr+ntg1XM/aQdZ8neldhQ1u0Ko9O2L7Vmq0mC9ao9Z7owd4G+VINfXQcYi68Zdf/5uNE
IIy7ji9Sb2+qMn+8ioV9ZdJ1royVNJxN7rE03HGtRgmn9n2ieP6liY32hftbvIAPmlC4w/1IV8zY
elbzxR0RytTkv/fUUr9isWXEpdPzxmpHXGaKgvvcz85EOFw2kNPX1lPi/PnDGOjMnchAol/w51iT
7domHLZBOh/5rIoDbj1xj9xD2vf5re4i+xiVI2eaYKzxfPtlFs8qNKx38aPo+kswwrpODCt+gijy
PnqArAvXl+TbEv3Ut51+KoP5RAI2Cg8gb+CKzugGm2riijoTfGVNXJmbrmm7T6LB0cwpTsjsjv7u
OrWuvVN8yyjZwh5V2+/4pChgjp7VwESSUWq9kfbQnpOuevKdwXhiYMAElAxoPHPWHkVsHLqaTx5o
yrs3U+riDD4IRX/4wmRBSVHP9RzJLt6Noyg3VMYHsPDnah3iA0U4yR1vZFSlVdyKo2Ylyc6RNmvf
ElTxJcvub4VjJa9zf/VUUq4J/uv13PW/hlrdp1oEq9GR+gyp4jBI2wUeF7/GYWMe+1I5C3cy5hXv
iWCrLWf4e+DyfyuDW9ggIf4UKV19U9/+z6+K8t3p8q389X//a/dNf0vT//rjzz3onn/8JX9wSIXr
wMn20Pxth+KFf0C3hWf+zXI8B2pf4NAf8yCt/IEhtay/wRD0rZBUHul3ovf/wJAKeNy4zgI20uiV
j1D+/wRDKuxHvPaf2AMHrk0AjAJ8p0cAGZLmI+P+Jx6F6YXFnLmx9WzWmbErJpaoRiFJGVbinKe5
8V7QibZAajziz3BegwcWwwrb6ZCXSB6DmN86ROgVZj/NmtPE8D8740Gxx1LUcRxNE14/Mkm7HcIu
IqshyjXy7l73vNyrxuWUD4zqRCbrBRPTBrrazneUgQKC9deMCr0y0BB4pDGkWJFa81AaO2xZHdDs
bjeJ0fsahA8fDpUfyyJ8aGGBtnf0MdSLqdI+saOIR2bo5itVYdXC9BibZTLmmzzob00MsmU2lbXB
LkXnY5cFZ9XHPCjea1MlSFfdcyPHneNFLAgM5R5h8lEUEO/mjJbUMPbZTqG2P0zrgiLjDd+ldglF
OV5HFMuuIh/qXeJo56kb9I8Os6Qx1exVaRbalrXut9rwvit3eg8qp8U8wdvKaWtu4S1wIZYZusnL
28SNZx90D10tC6mpV6l71yC9ncZX710Q/W5qLjVeHsJTsz1KjBwSEGnvLZtSrHKddzuLQW3NXrva
cZfdZIPuL64Tn/HBDHsGJsIonnOQcvz9OYDhA/4waPrspDXfS1Z8xIu6mL6BdqN8b0S+d+rz0HIJ
segR2mfVo03P0Uc83T8yFXqX1i8SpFyWpLGp0BkehQojfYC1SqptLf3mWhK7+g8xbu+Rmf7LF/mR
4efhYM8diOAv3KJydpzMiDrvuWoy3GARZF27d9fJWEzryB2iPWkCteafm5RF9hXm0oqwqlwEhZMd
3MTqngYQeytDCsZATTcZAIKbjzi06ubBvuJs98L4hXgt9vMpiA9+PdxSKsYwr2b01I79xhIVXqNe
XMBCQVRgMU7KtaRZe1zGuvG3QUtrhWggitjcnE9DqGl1qKj5gq0gy26bTJTUUcqVogsXP/w6/wZJ
rXvvFF1rs/82FL17T2oaZ2b91SqreMVNiB732CPUY8unTEz3zgkUrgf0Xj/W1ktLRRApJbNZeKoM
n/90yF3//pv9F4LxoxTgX3/jjuk/DiGIp6bj/DdMSx14LIPMunr2m7yn6+9hC0umNUZd+2zD3wgj
952Gu/ipOAHLxUoxGdexHr4qE7IK/XqI6xPU8Lpvf7g9QRi/oMvHFmV74i5i4Wg5pyLNNhm69wKf
Hyv8Br+PiKd53dWP9tdRu8uW3hCDoMdVZJJupy44pON3lOKcpfDwznQQ7LIivTYJ1lEz9RPYpeUb
GQciyeTZrVqKI7+lCsikvSVE4qNRwVmIm/HqBtFb7IwIPU2VHrwaum9e6YEurlksICR+0WZ3KgoW
BWU/G1snONEZqVaTbNW6CUfySUH9JTW74Opp5xB6QbkzZ/tn5fUn3Vpi53O4TTYWjXKAoYreLN+m
WJ+ciNBwaRLUdQzFTRsbADf4TZLVUDBI/C8JnZBYmiCxa9J8KXY+ICwJ5mBL7HkPXQoaVdlF4Mi0
FZmRR1wk9ZcCF+7mc0dGaPDDd/sfEumA1Wx0Ig5ddjJ9dp3hQQNiJ0MH4DJG6ExkcleBQY5cDNbS
0Fm4NuksY4QHN/vg/6uqPVUEB1dZYVyGBPgcdhH3WHvi1atIbTu62QAcGFfTCAu66FK9wbKW71gv
N4swAb3JSHA0Z6wLVtpjm6ybXQPUC+MpBttJU+UMI0oNPNIzK6hjg5vQri15IHCC/BP3e4cgVhSS
vxuwkm8a3wgO3MdxeghA+jOumecg6Hf10E80mMfnYXDLLQ/6T0Wt5KK1BmPRWzj5oiD/gTjT7cqi
tQ5kkwqlzDPfK1Jg+cpiiIDdSotyZtYUBUR7i1zLWT9ml4ntRfRIdGIWyJ/G6WYnJRHSHiGCUPp2
TN153U8uW0Ia8pBN+eFX9aJu+oYo/tAs4iqvd1WJkzN0maeLaFrNOvjKmo/mC3xjG1F7Ox6CfNdX
tDdObgc7D9Z9BXQBZogdgqCLcWFh6ddWbG/ZPXWrafZ5PeXx6dOlShT0qrzuR98yIPz7Y0B8Um7+
efC6phlYoQet3RY2ZSBW+IBd/OkGYcGbiWLEzzsrV3ehExzbVgV3P/QzdEt33s+h0+I/IHhCDGvV
+n3I5XqZGD6qv2y7tZmH03FMZ3cxVzxeZTW8YfaukVXFiOVu/DnHpvuclgecRXXfj6fOjUDsNYeg
Mryt0dZ45qHqHQxcSWViq0sT1B9jiB+4mcd+z2ol3xrxhHqsJusUxkVKScU2eaIm6nF5BiDH43iS
dNJTetCpNT0DxhqDxi8UIdJXMaQ/irfUQuIHP870oLDkq3Cy4SdLRsLebTHSWx7x9x+Bx7hkG1E2
Qyv6jswJKMN0ymPbOatejsXODoMDEqR1psGsWmtjgNhku9MJ/wJNbMrAssiDdbJrgYHCJHpDnhlR
zytQ6A2/XIGKoIbIRgml08w9NpP5horwFRvjd8+Iw61FqUCI2M9w3C7qAe9Z7zK/dUyTifLmTUX7
59oHGrQM00of2o5uUnp2SYoUxtELLcbPgQ6MNFKse4VyzrqyseFMpI1LuqkPE5mvIwXk1CqMLNbh
1mQcAKwCWj5RK9W7TyuwGj3QKZJsmaTb5BRgm5SAd7bNdE+NMNk4PuFE0za6uwX0BtOa92KDaXdk
eRIMHbKpy1M/+/H18wclVv3vf/+t9R5fyn/90tpcnn0z8DzLBXv8oML86UurG0Gefm6jexeN4Soc
4vAYPfIKs7K6nelYb3Vb7gxjHu+D+yObw+nssOo2qDCy07n5ZqIVGlWRrw2z4BZsjd0qtaS1SXJr
PJVQQhfGfDemLjuMyjNIxwQ3wy2mL0HF7BiwI7zXpV8t09CkiRfzeNrQQQH3FIqJ24bLMGiHFa0n
47mRnGW2386bGbs0RRZ9uCg9HeH9mr97KX4c5eYzkb55rTr7PIysKv3gNKJ2Pdi+/sJQjnl32V1x
ieZD81rzLUSCo/RV7LQ9M8k6MVl2vVY8OdesHKnIjAp/64PSalIaRP/9L975CzOL0wKmG7MNVjWT
6KH7l9OimlH1BWjpe+HNFHFmYrw0Nafnh9PP0bUa6eQDX48tm42WBqYaGgn4t7Q/1a5wlhM1KHfs
kyyKjTVx/AlHJho5XcxvZmS6xwFdYtk6Q0g1Askkthr4SMQjxM9KIE1IGnIz2EcyLpYBR8aSnR21
1hYNDNIdyJpOdv4iTBe2WPAFnL48zENCUNiKqpNH/Czgdf6s4qhbzfg62dabe8Ppov8AIxThg5T6
l2+n4zu+EJblhxa49b98O2mDaGdHu3fuiLwxcZ89peLWzWZ/aOmqJpUefXgWTSTewLbY7OeRcQXW
TjMIIiEDR50RguXKu571ImLMcsJ9ufIcRJLar5t1lYdipTJx9OJwPpthhfszKtmQVZW3x+M+HHLF
urXJ3mWPbC27U1IOJ9Ov6bypE6hUVlDhBOo3yivZe3f+9ykp3R2n4vzi01jW0ju2r23zOAP5OA1D
SQ6ULpTWfEiM3BixI5Qj5bzZdCkcDrk8HcyjkXYbw8STLUPpYGSpSDGZkl7FSPc4XPGf4BrM4jT5
MCC17lCIBxJbp7Sn2BLl64wdMF71U+K8mALrnJ3P3rHsargU7cRBcojjdAB7VjJf4c1bgCHRW2vc
ONQFLptOGMuwxvqC0/QDdAQ3eWad9agrd9EGCQgS2cU7XXqC0mpPHOXeEriAYyDaO4NL01U4mjVB
2LYrg00zRCJQHCS/qT3yTpKmyHs6mxvEVn/RqMa7zDLCa47v4BS66UdvdxwbHR5UmX+3xlF9C3J2
Q4pIHK2uwa7kTohZxr8iqv4c0OpGSifVFBUrbLTuQvTEpz/fQJjir2hlDSCf5pLWxlOhRfDUNka7
CZJCrh3s/1XRXRyXvIdpeAcZiqX0pThQ4ChdkqBW5hsHHMh7E/DFm50DWfWmdLqlDXtoLwHlNpnv
JYy3Vz0+DA5thzUJFK3pGJT7WCmLyaHqNsogQJwF/lXVr6VVZk9Nw5QDZW6DQWhcVh0nT1xuH9rw
sRvBiTRDf9Q0N0Ga1L988Sgzlh5+irQ1F5OF4minhyQ1klMTxHJTd9Q+f/5hEAPnLbMftizlHsbP
j4pHirHX6rh/h3D3cn7tTmGduC0humr1bNs0zSaTxpipwEtiKTLP/HKD/wA24zD761MM45NxVASu
+ynY/GUiDSqBLSAfmrvrcTnAoJytarf3Dx2KyoWX0n32PnNDlfPk5wYYLlAS2JJJb+ix2U7EaFhq
eNwomO5G223ZQzr9Oo2uRlndHCurXlw2SJaab6ZF7CC12eMSi7DA4nS0gtICt8BHUW2lVb+ojC4j
s+O9/XnO2q3COlt0ep9E2C7juNdPQR79HILhbhZ2+MKubCP5mC8DXNSFhQ0Qsw3+Nd6ZePUBCS2t
IYCqFBFJQ53pFwzOxabTD2iRQSNTJOqEvZ83c4BHGJS1v2kNHCrGHASXqJExjqyGfJbXVPyD4+rJ
7e2jMaW0B4YhDsIq7r/4NdC3LJ9fPNEM6yKGdtaMFh0XNcgM8i2zIZNXe26aXY4lgr36mL2U0bMX
Pv7f5mycxygoIN+y6uzT0Fo0Eaeb6ce3QZTmOQrNeVWa9imLPBLOQZs/cVN87zxB7may8pPXcM8f
EgBa8WRm67D3f5SwGu5xj72lS9L4CFgNxLncVVSfHsXjOhPTjIByE/qrehibhcuV6a7EvFRoCFsi
KJRZuby5iMHt7ZyBjiJqbvPUdW+KYthiOcIS4pfRBT5yuMAS5S4TM1PbIGHbrpRRXTooVq6tjbd0
ADBSRbW5bSfBGef1jBlcOqS03GNlvRCxbo4uhJxFFPUzvusM6KtHc4adNIu51A+rM5GTqEqDcqE9
8vpJ0ygCTn2+K7AGU/+QvScZ7JsGS/GqwEO9qGJaZmURMsOySBwyb8Jqkj74Wj+0W4hn6al8CzQj
PqR11YG6ARwtFQQq3ZQ/hPPEGzcifIfxPlI8kbEgo5jLFM5zGB0hleWXNEgP9BwWr4C3viPYiHPz
+CPVhMcwnu8NJT+HAjHzBdIw7XoAfUldvZX4Ep46s2OvmtggkEmIQcMxK9C1ZcBHGOb34GEuzSXj
t5P/jlr93WsC75a9WbYRQ+bS8wZbZGbLW2r8TFUSLBX0kWNSAMeIfXyMUGSClTBl8OrMRblFRSQK
mOGSz+GesUby3oyuxLSheFfiRaSjDqa3nfD+hbYAGmou0xeWf/VSjVW2j93qtYbQB3SiMnFTvgz2
I4km7fRLMJS7pj2z6ZOnOXZp6ZP4Ju0sOE6l1W58NSlMSmA/MERdQBemNx2rvWsM1Ew4wE4st57e
8oivHZcjaLTzRzNOfHnyoVqVLjn5iVP8BPYh3znVl3ossbPTZbCzMvc0kJy9+iO+ZWMYi2vttM+9
wuNahI2xoT2wwMXekNSKkCfxJ3MnM7rpQDvLe5USdwy4Qy37IAQqVmmTb8uAZdUSyUcp/Gap9eBf
M7dGc2h/olNYlySuQ4LEtBJXeTJvQr/wts7gQB1PxSaNVfDCMsu179xWIJjO4kQu4zWLFFz5eFdk
qt01k86Qwdzy6NUT10DmJ0ITTrQrjaDbiDZuSb0KQl81gUlXrk0FDq4gqwfvuo2uI9y0hTNUxR6g
k1r1BB4OTl6yVXZTwluCJVbV0YLbjHB1VKOfY1kUZyuYxq09TAcwdVRLPq7Nk/tNFXW7Z3h/niMq
A/FdZdsKtNglBcAYTsSCsx8FBNGNWQTmySIeMhu4ZVlCAhmVLCK9icS0buYLEVDirnVjs4p2uMya
AgSSsL/4FbiqrvuCucSi3pDWgVBwSSCt71Ej5+uLyJqvM2Lx2rRLaCOBvrNDCPmlhVcelvaQmb2+
FPUIv6eyfxe0d0HOFdM75bFPccvi0akbzjQnb+85mZswfBNhV4Hj6OYVPG9zMSZ9tyNy5f/9Tfm/
dSFkMb9wYf//N9M9Jan88zroj7/gn7V0TCqI1Ox8XWqyHmufP2pYAxZFbH34X2niYTx6cEP/2Ag5
4m+h79I6x+jEroa/7B8bIRpabZpbWSLZ1BY95Nj/yUbIecwWf5o9HB/4f8BM7AsbFPZ/oy5H2uC5
rVx3XyUEOwNnopFzpEjUJX5fxu53u5/go34PBnFnU49Y+BBahi74aMKg2kBzHjjvSQIxhe2bGIwJ
JSSr0Obmj2fzWsjSXQo9wnXxKQGqyDy4YXurhSeRK5gqhC4toj5ANG1cutz2w/2cXbDUPej7AsSV
+SUnPLr2K/gl3Uslt/+Pu/PqbR2NsuwvYoM5vDIoUJYVbDm9EE6XOWf++llUdU/VFLoxmNdBoQTa
ulZk+M45e6+dzUu0y3HPOksr+7j35P8LIFj+bz6SNW9E41OR18zXdaH3j2aB1ZtNII2Wul8Ew9qF
cqw4eFc5lmJc6uCR9IK+SdRWgTctyiPJyTv6hR8CrHnS+nK3mXmnGAtSp7fg4CThg1WtNvnEwjNF
V9YcWEZwCXmb6Wru/7Hnnf/63v7ZpZf4+v71hRJXQiKHuoLtibdSlX/R1INIziq9xxkdhMEbqmnF
qRS8MpMuouqxyu28SKdi5BRudM5csUKsDdzgABRey0QYkUQRZDaFmc4ZHIGigSxLH0EMcv3VKd8R
qWHmaNczav01VJXhKrJQU3VTT4R4EBGrH5QMJESeLFtJXi6xhPwfbuAvyv4WxEJ3qFG+Y+CZDvMQ
vhJWf0xHlfpsMt/oZt2Mioj7Mpb24gIcf0AlnibwlsxzGJUwMWkIAuRIb8tDNuDPEOCI5Xi2QeUs
uiNQjagVkCJsqCmIXGaTX0201DbyoO8ZzkxtwlDj75wxQiIgNV6LroF8ksFiZPJDAReSUw9UNgnm
fZgBS0DJtstU/bUeJ/4duCvkS+R6Ci8VIhhnkIVvvFWCHRnoGiNmqYZszPhlyfXuAjixrB0xobK3
jBGdX6a/ZP3qzwVreKeZclYHPIhQhjWEDPWi5sV3GFByySPUogRUgjVLn6hZJtSgGE3UTzPaSyaC
rKDuzrFmHlSxQsKAm9dO8/aQ5iZWzeR9wcBpBXC4ykYlVlWd5zWc91iri7IRI+aw2iJvsTx/opQx
HZ3hg7MAf+uH5o1uFN8ltian7qfJq0u5t1XT7RBF5taCTr8jg15LdGgUmamcCLLCqCy7SoAaEb7K
hbKGATQrykb2LKrrfJHWVKfJz43uK0AArUUwTLpF3SDc+xT0HBlbNxpuIA5EvZcLLkBonnM1v+fD
rRlm4sPq4oXgxY+ma7+MrPYoid4MEy/00GFMSOKLHDFmleL41KSdyOc4vOp19b7gglfRU3fGDFVE
WLzQ7F1NDQ6I1dFviGRIxbE3lTRm6Ro5ZSJv4zlAMNasMBYp3BqVlLP/9CmXa1oZQMKQ+NabBTYF
NqjTPPSMWrqHqGxo1CZAaMZ9mzbfhnxRrMHvrfzWSojUQ3H6pH3h1X3vpxBSkZdyrIzcLLNNrAtH
GjM7czY+ohlVkhD1ey1nXFBiwlJF9dVMjecsjX1VWB6SKhKZb2KgY50uslZiEpjPpyEur4nefpZy
+x5RVahhttE4kmAU9B+dyUS85ekMHYGhuWslCZOcRcC8KCSuYeHgLPRnuhNYTLOv1jT/YPP5aLDx
oyv6FLAIO3LHCd1oE7gg1jketLeE71NKQAYExHrVybZraqSjtV8P4dnQtG8I8ZVdqJ/qPDZbQ2Is
XgRXM6mOicXwRgT/bQvaNVMbRl4YdSXZwkIRwBBZ8gHZufQL+YuY02gCmKlmN+xBG/DzpNDpRsAx
xPpRXrCSKxOZJa1IgJtRXgEzbMgr5DEAWnHWYAlcZcqpBAKLA5UCaLjMhnmOp/RCGfNoAd2q6BvQ
piKgRGOuyjCS07WFYap9pMdIlmNYqvRn5H0b4GtryFfOsLRo+YNQRE8WPhNHn6dbldH5XgJCT4JR
PP/1vCluAFSWm24Id+GSfBLW4K7H99yWCZTD6NDAYwuywGO8561C9QVww1AjwliG6TeDgk7pOvAh
KZXXSeegki7rHYllvKUIk/XJ+pK74BrqmduOdDxjhG2KaX6Yk0JwxSFI90a7lnr18LbsZ3EO7Fqi
M1IF2zJbwHZaohPVoFVGQYSpVOk0DIKWirIhyDvS6g1l43MwatIOl/heljllMkqwnBaFE12vE7ia
fdFJr4rmqUmTualhPAJQfUWvdUhjDVAApzBzwZOmf4pGEdNWnh6WmDjkAnVv0QP1TSJcbkXLVAz/
ud13xjM+7MqG80tw6QIrHF2dA77fdLSSiOpKeVHiaJdl0uhNhTxuEN6cWH+/BNF01g3iAsLCeJFw
GCRp+4Ofmlljr/ygiEQ9AaqwYKMJYoxp+dDc75qt+lqp1gOqcq6BJlV4pHzIE8gCyG5uQnEWWUvG
KQRE2pSXCKFxhZEgKNj6MvyZFBS7tK6mMP/SRfLgpyaBNafrD9YIACSMp2bVglUbedZOYafq3pzn
e+rc50koSXUSZ84vXHtmUva0VPrGyDXQkC1dI0UTbiga2VhEHCWB/FkJwWsT9UcFaeIKIIUbEIpb
RaWFgbQ7N2IckbK2Kp4RS/egNy1rVo+VnG7H2XxKNChXJjQGk1ZRn1uR+5FU8eec0zsgGPNTYyGS
0KNrBLkjxn7C+Bh3hZeibFVNOYcqxK5YAaonAHTciQraA4shkz2muwhs/VkFhRSJtJaMOKBdWynd
KZLFAuSKxeiziInTbIl3MEUEIcNi8x4mJtWNjQQCWqtES0IkzIxCExhL+RuLVYOwB3kyY3Ivn5Nt
KFn7LiQiMO8Q6JvaM1Ex4QNtGmPK0PXmxllk4gxKZPxZYqWzcYlu5Vm+RU1bbFUk/pxcaqc3jOcR
fkcamr7cDY84NtWo8nV4YRBCebWct8AYfma6vmw1donjBtzocQz618UEHVCWuW4LdBQ79YnwCtfo
0u59/ei6IAk5gYu4ubS3sO5/6FDN7Eri22iM0G0LXJeq8YppDKKZDhezk7y2lN5ASVUbQ0UyqWY/
QwF0qmK1jc6ntCerPgBQOZM396FyQXQWFQRxUDBeR1cyZDByCA96McOFBjFuGr3e46G+CvJ4SiBA
23H6zPLTB7/yHESxZmsqeJdgsfaSBQcqxKEcarf7u+Py6KBut3M0YPv1acne28ip9WQm+m+bAHGf
J+OlQig+8A5x4XpjCoA9eNTn+kTjmxeujm4EBybIGDQ1JuZuy8rO/fC1DHm1irvbbdNumU6CnqhG
w9FoP+LQNPaMCxVnGPOLUuqlz6me0FOvLqobA9t3TLy9jyVpNwmI3BWaKLaszaVTjKgauib26VfU
jhoLyU7QWflYDe1hXaXhvcQemOTuUFrjmZErIKcSbXVdyK1byYovNVEMTi9z6QLQlVCzZ6nDVZbI
VDCpim56HZCMq+mpXsbtEuc3GTSYDQwrcyOC2hLcc3DhiFHq+s4JUvEJ7WpRxAUjl2Tbl4zVLGnc
sy7pd1Zh/cYhMMgC6i0uFT74dBzjB9jjsstEDO5chWAgD5pHIlrEK7lqXAjD+FLn6NtTSxDsqlBx
0NNRdoAdIKXYT2FrunCznDZoFBc1juROK5AEIR9fInZkxBAHGKFIUgYCvopQJVOcwDwjr58iQnTc
BtYvJv/o0EPQ2oILoItbE/6hL3qJ9jnKdl0sYylR5pihYAt4oxsbJNbrjWjGlf/3j/ctadZBfY5Y
ntY7RwEWmVAUtXu/868/UM74hydWRuI/H+J+3ywuA/QQ4Vz3auWXo2i5gFa4tivbKFwgYvV0Ppwh
jiDpV2WC8TCcWSuzw9xv5PU57w90/7Ga5HORJAOqDNiS04Aaz75vogyjvsD3DhDvfdK03C/QwDiF
NqIwTIiSrJDR5I1AlLZh1AQfAFkzGnR3FHChz+XjyVBDu09IdFY1YMH3h18f5r51fwq6pDzb/bGz
Oy1TlYhRCDgxhQL2QuwZ6GRoQfN91eNDTFTkfgC0AmmBkX0iFSCuRPEQWAjPQbMuj4m1VkwKEhJa
zDszVhfSU5vo1AAmO8HolDbCjB+fCUsB472WnFBqk0dQURnzK7lxq9CyOCqXp3HiojAFnXw1wjBz
Sb1YxzE5q7mMlnk4ws1WdURwkqBqFzp3sc/gBaSSWsvObAwV2gxJATMBc6WchWMZmDXrdlzobZqI
pzQSPH0oP1iPlHs1tAhsi5qXLhcmVomFV2cYEHDtHsVOWRhhrECJvPAiLLAbQaq0TYpmyQWoGT6M
g0YfVPpemiXd5zmr1LYJfGbRWQs2O861ylaFSr1GUuJbMwQ1TVttUC3nh6LiUtHlgAHaSMs+Fi5I
ZoKBGjFYA9CW8yzeUsWrw+aSq2pzkKXG8LClP6mSPB3HhWKK3hrzq75gOkqrI9Kb8EQmMrU6IUrU
+Oq+BUZ+6SxgCMxNkO8YxdfQPUDBt3wA66XbMp85FBIrsaQO2xvKkw4cs8Xq0oBTEOB4fCNb4lIG
UGUgVU+bMh7CZ6DPf5Sa8/e4Sl+mpttbY6D48zC+owKdtsZoLEd2EWxvMjTWcQzDnS4PrDEN8zDq
gnEgtmc1Bc1dRfMkK97owlDuVdZ8UvXhnGIK22Jm+NLKbt5XpfqVTUZ0gMidepPe1m7VxckjLMz4
UcCTYgfh1LgYXnxA4POzoCPyTddUGi2Trxp+t+cQz/9eGPocoleIsLElv2ZuEEyl+PnsIWHFWiBb
emCqKsMYVc/zSH84omvpacgsbrGhn9NqzHdxPx3bWajOlhU8jomU7Uylaw/hNN4yI0PrZbnBshhn
0y2gglwbdEgPcabv6B/bEaUJRhbkUEmjSf5YqW8x2ES+xHTYMM8x99EUQnDSQwBuFldVsX4LWI24
XMSwOGqJtc8G5qKY6R6rFZmq5oRs6hkAN005I14RdwLeGUqkrNtl2H3s8VlqaTwsqo5JA3EjI/zW
DjNgkNPA4EMtCsgZwU83pNVVmgA2kpO9ZSqdguzQ+MCk5R0OChI4ImwnEc1ikR6UQSwPGntu0+rM
wJVbzgg+ijRlb4wT5OaoeA0WKb0aRe9KQdMecPLbtZjHjPPZIYZFQcaWhwec1KkBeCidbMJQRnwY
9EtMfQKJjwe/1BZ6v2qqoUOkjpe0SnO7FgCcLEQC85dDN5iQQJsK8V/f/yZZF536yXwPMJUijqU+
XZpthRnr0rDnQjvPfRLa3KVflL0UteDAIWXk88LiaGWbLk38ocTlcEUcBzYx9RtEq2CHqsdAyQdm
YB2jyQxrJkEoiJkOKAR4d0qeeOrygr6CeJ0kJ1uMsEe6pbReOmOioYBNfu4O6ooMJP+0aC5anJ9j
ljTwtEx12upziw+0V6pthDn3QHDpifV0gkyrMPeBsF3S3jqJYgXZtCCiFqb+Y5Aust9kas5uI1vb
eBUxa/rIWaYBLSCKTAV6vbgRT/DWDZJ4bF7rRoif+6l3U7ocTJ064B4sGBkyXMUQ/80SZiQZqJJX
gxJJDVbnXYOvrdfH1M2VVvYmDQR/O5k/YZ7POPzBuk0Z9Fxt2chVp7mrv70KyaCQdfU2W3m3G7SB
8ogOHJIra1eJ/eA0XfHQpLdGTrDGozkPybHxV6JAVx0w19T+krUHJC7ihZ6ljRQDYHYF4oaqgCmr
b6w39604fqhqLslCLWATbNbNiUQWOmpcHSPBRya/G6F97hKrQk0t0ksSGkANTiaQtDMrAFVzoRL8
LKr/FII0e60oyHDV8OdLosXMOkWAgkyhVOBcrpuIfxU6CnXm5/XeZFoUnOQsUxDnMt7SWZfQX0xA
yaUL5GIK+C5Pcg/rzsysTnUjA6keFQYhw+uv7jdza70gzM/AF5cjxstYXvwBOut/bqZlHe9F6Jpi
ron+vN7ct2QAztSB3fifP3dzBpk2AZuRZvC/1aYr/ftWQR3OCl9NS1+fQoV6B/jK+k/6ODSdckp0
7IEsXEh3qHw50cG4lg3E4/V3wX3p8vfdOtd+L2zxD0+gKrTUMv7xt/cHuN/8/Qf/+lEUkxyEcpPI
ThNSg/79J4TZZ25YwP/71x9LJo7qv/7hX5vSmi+lRSDV//7rf/yj+y8BQgyYYGEO//sd/OsF3X9E
lF9RAkcQx9c3DeVnjdiaDOfvJ/jXi/rvHuXvfyJNHLkYOTbVulrkRIgPT50yL2BiDPVD1yK7LaPE
u99dqyYf+2jxJpPmGoeGuNcZR1PUcWMEce/TPIWhff+ZZL3On9qA1l2AKAYQJMWbnucEKQxMBOtZ
eII6+KxbeUmeDnsAx9W3RcvH08q5FD128dJnrMEdYUOBHzRTuTHl7MnqFh9WTL0VlDyaD1mLlg/X
GfiUGCYxARwfU7Hsm2H8ifJy3MiRo4fBsZcrv8jJ+GJhwQVyJmMixUaNFEdHo8E6XRtujCVju0mr
pzg2/sDOPVla7YaKdS6l8FMvIZBKAzTkRP/T9G47IHifeiZ2fYwSQY/J5wjfBpAkNqMCgqmVL70V
prXhQ4xVI3z2Eu8fvaWTLCsQfvqGhUWCaYXVM8I2CebP5Nm7+aiUwh9MwQwopadiVG9JOj5H9Qw3
UDbP9wlCgfHfzrLxWxk1ojaojHS5em3UX3Oik6uZwykHUCDne5QpdJsABa6Zqb/khqzohYMRpZgN
w60shR/y+p4FxhVgHmTJPMCXCVggrpTC0e1Y/yU92Uh9yfw9LJ6EtDggSXK6HNIGSS6Fpp5krX+J
aYZFNNOz+mWYtasGpQM4AHJaJv2tqYpkkMQnuZ4gYi63tBymnaRCFSQE6aFr2l0lNH7G2o3AmtRH
v4Cg15qvVagPj0PwxygBDKX16iqBzzITk2m3unKsQyVzY71j3ZkppJgDpoMwF9mjVPimld0mxcQi
iujAPJBmgtEzhaRq0Yew6gXDLeckR01Y/odCfe3q25zO4x+Z0pRBWmoqH7MwQoUP9iBBH2tt3FmD
deywvdidsi7PH0UzeYZfDWCjtJ6MyU3mY62pDpTiY21qOz2eXav7GEYso+UofI9W/YDbJd2WofpS
JS+VnLxOQdTQhO0xRVTJQeiRp1ojRmmaCGgp5MA19eqrXAfNFlHmAyeSrZKgvZhx8W7GWtc27D2Q
KGWoSmtEmIsABaxQYkFvYghB8HvEvFmb7mAqogikjVqykA/XQkYvy8Ct859GGCdnkfFotzslI3gk
QgUAibYNkCvzAWJKo/80UwtSqfvmYDnz1UKT6VSL+WP02QmNJRJP4EpOUKPiKYOLTDQvjLE0dGgp
PpuKPnuGFtziErKa2L5QlAHxYgGTD3x3qgiEFcDlOVZ4w9VErEbQLCBNsl9yj9MofUIL88ccMeAP
ZeVbKZo0ZUk5H1jyRysquq22kwvzIHFUOqqOjB56MQjJSESVGDr69/JrmWFKK3ODRlAWM5Fo9d4W
p7pCQgmkMK1g6zF/mlQ06NVSY1rmc0PX/zZb4r6fYuTCdE0XPoIKObg74efnIrchjTFFW5VTtPjo
Zh/X/4MEWWjG0pUGp+Kl3QoM1ppndnjONHrErtWgRksxYTQlLbs6o8sAJDG3yyJmITQh5xIV3NzI
DUj2CmkxlG48YrLoFkxhjRw+5owKuJohqg9EMldGe8Z77AISAuQQcuXOxoJG8XtLu+dAzE20WUwF
4eDUTC4JNZgCIAk1Zvq2JjF6St7AF2zqJ8TIZE+o2SltF9pNwls+GQyoiISATEzDTv+QSzhE9fpB
SsnA/EvLH6lWmGoFT7j5P6B4fjf0Q/g2pA9zGzZwgYOcsOBl+u2YQzbEUcVWCUShMCEehLd1IM20
q7bbLkJ7BRSpGUmk1XN4gUY6D85IpBjUU5b0UroAf9JyMjPGBEIXaqgiz1Xb6ta33+H1MmtW6g3o
0MnC4V8HVMwq9SBOPZ4QLneriedOEEZv0OtvuY7abSLPoVeL+5ZBGnZ1dkFZZean/hlMquFaO2iY
iae1Yd+tRyRSsoJQElfuSTrBDG9HlkDaZAI0uPxu1n469F7yiGgVHo6mBRNysIAFKALsUH2HJK3a
B/L8XXMENbSdwda9DDGtG1Cn78H0B21nhe9JQciKQxFznCLQ+k7Z6URap6L+Bx8yDbeK0QEdGafL
il2kLcWOygnaHcXMVPpmOTtrxsMGQQu9k1h7jyWmxkn6rWRy5oHzoCO4+puscLwgMPxOOYdWgnYz
0hWAztEgS/JJyIfJ6yX1s2v72Ob4RtLe8poysgQKQcHDU+inJM17hO+I1cypczna+fR1yKqsIJL6
/lWozwzWIB9aTc6JamaHCESwd5ZwNTks7byCFdbBjiuBN2zRMQMOxBcr/DZw6ukbMNnpNcilUk5G
QT7VL2l2AlOy4LgZMRSFDgln8rHv68meSFtM+0dRLGqY4TPQvh4SzsyJL2GRVC8sDjDQ/+XH+f9V
TCOhckdu8T+LafY/n9H/oab5z7/4L3O1JP2HqDLfwUatiDpu6v+tppEkAxe1Imkq/iTTwIjwX1oa
6z9EPKKMi8jfJUpO+ttdvcpsLDKAUUZpiHYxZf+/aGnwY/9bA7w+hMjrwmeNz1sxV6X/P6QjqRTU
vWYE+qM0JwPxRiVKgzjc9/R9kY7GmZLR45M7KiduGLYMGz2MrnRzWj+TYgrF++b9JmmpugljIzII
KxraBW4WIWr9ab25/0gZMjLeyqJNNspQqRuh9u83Pah7n8vYf/741+9gMLPzN7Dg0bVx5s9qsArc
3LfkduKXqEA4VIyAqf5E17dKDEbU982gBpmJpA/5YPm61HrD1bnJ18ZaxkLN3NEbOQekznhWVz9O
zMG2VsT1CA864S0GiTBwKenYYqodN52Zg0lY8bgTp1RI9Bul60W3L5CoVJaxb+f0y0JzinSvpi+i
qxDyEFD40CKkTS23Z4Gxhk81TM6NYNDECevqCk9y2AgGrylMzFs/W3uD7k1c03JR5EWy01ZDuqpR
NkzLWjbcN9umZROgdOUrNG3TWGh299cpVDSa71vgPYx90G3qLFz8+4201NFWHOPTRDrxLm7mXZgE
uZ+SSJlOoV+vgPBJRpNMMOtGoiHTfSZxeogwISBINPASsgIMxmofhgzNVGOie6o+5XlcAy7N/e6e
iLT2maU1B0nARGcra+X5902oUYv8/eO8hi+5xZhcJlPqNxBDKGLXG7Eoqr+2DCgcf23JkKGQtDA4
kfLCv7/y+42x/nj/ncCCSJ5yVbcTTMj2/fV0a289TLcy58YngnuY3aWUCVysEqe+KA9Si73Drm+y
9mSkzvQDt5yTK72JstuA1GClMQgbyR2Qhm8IuXEEogwdc/5c/eLCU01WQd9f2cJoahFX8UJGIpMS
umOzeCLY0B7bTcAqwjgQBQAcr3hL/0guVe9reWSqg9aZYJ02RfvrlkDP2uWkTE8qGTPaxoT9DN+7
wbKMEKaKXKnzIxKKHTowo8PMmFg5ID1EauyXL/EWVTbyaS718ZVhhIH61Y7Iv4UHo4t71v0iSkmZ
4B3WeQ+GCs7THdgLC0//TehnosxB0o9aBJ2ojfq7eCqelGSjv+i9S2eIj62mCicvWHX6yY1VPxu3
NL3AkHiRteMakgFsMe1xQpRFrf9YWV/VD6ZZPr7T8BxfkB1jtAy97qF7GvD/ILh20Uos/VatHbDI
eKiR9NAGjg/lBQRje+X31TtrFu8z3bMqOEDCmxxW5NV7X3qYjTPqhIGLpwtgNwFL46ULYjdb9Vvd
nobtHJ+r1qE+mn97eqHNd5I7hmXznHq6L2uHjGsTTSqhQzafbgfhk8W05YifLBQtBrKZ1z5CnAF7
MmE1lH3CE/srdV9xlm/KK2yeVRsT2igGSDlqL4pIj92pnsiC20O4FguPXn4abnSOzWtl7ujzM+2i
BIc3MYpe9qTDWLW71+LLuBUvlpedEmauI0mcB6t5BwBv7BgdCnyLAOzRPyxkd7omZ6QBpY6DjMzc
xscMxdZ5rt28cwvLNZ+VB+ENNQpvht0WGcvv9MwkNTzoPtDBvbkOpTxBBnXmZj9lS6IpcT7bhCm+
DY87Ttz8yLSxznbqS3pgCLQugS5p+TQ81C/TWf7AF968NVgQLIedbXgwq0e+1P6PnsEjQm9HheWx
Q2nZRia/kyaOccDbhiAi/GgOHl0t3Suf6TDGfBPOZBKOw3DJk7zuouJ2/wN10RkA7qKI9wwn9fU/
1nf0jOvmV/0BJPoZ/1gXzjtz6+lPoVehQJCRad2CDNslyjPaWIfq3CpbaJ3Sa+DSgLR8IKhj7uiY
SU7FDpPEaS68isuBji7ChoT5mZdeSRuf/SHHwuNFP3VLKIdduT/DsVfc4ViBOngF9glGPN8MR8vV
PZmGqKeswyg7eItZn3sQGStHZ7J1YCn3XCOKP8RYivEsWjvzT7Fs5hcR6GHnKd1bq7xz7ghmgA72
pP/g2siMqwbCFv3lg5js5c95cUrgAJTkNrOv5wn4N3Fq7xKO8l3y04VbHdSpTZ74lXhpPvP2c3km
i+qr/AUCRUiFyeCOliTPj0DfSd7mm/bAGpDT4rgNPXU/bibe/+Bot5ihtTNukKb29vgxJJtlX52T
biehUQi2fJdR6wYBC8N99Rz4hHwVzBbOwneNNoG+HmO0jGaRUzxPkcsTyjENDnt66F+CZc9QRiQN
inxIYWPyPkp6KHabEe1y0Hoi1TCj7DkgAxxdzwk7JQBYmtz4yagLyGXwIkJ1uq2YEFzq6RcO70t+
TL6gIFrf4bULfA1YEScQ5RfDOcNBlIykv72Vwy2pj6m0tZ6E2p2EDQ/DDBWS6Cw8GMJHi9JEYpDV
PjTfEJjegqMl2cZ8Tmd7CN3wZRTJVHvRdKrShsB20tFwF2076YXiQhQv7XQyxD9MDwjlDuGYc7bN
PQYSkNby7DdPduIA49OWL9NbRSMbfiiV2NPyFAwfcvvbcpLl6K2hHBsbhUOoYjxuwdaoaOqdeQyG
kZSZrMU3nCxWIh4oCWZCxO0ggrD4ZsDXfETDK5jEPPGDyS7/ZHv+G+xpE0web4zzv7hlbeZH30yd
JfsZg/glzN5S9Sg/UmvHnbMcx70TvDWklhNKwD5LDCpR7sD2pvCbuOgEoGVO/Yv0a1Pw0eY7DIFy
SQTEuWwwP3pSdxzGLS+vYaA6uyRFSOWRcc6CZMiW+n3nEgob2jg997QbE05jMBkvBrMeicjQd8tX
/OSqH+ad+qicllNwM332aNruB+HNAEnBKSYl7Y72CFEum3YFUZ+E2GV8XCiPGOoIh/GkYEfCcSE/
yZaraj52keCaeeNzudFcZUM7JAPSvIFyX8QvcfeYTg8jSfZUvwdUQpsXoj/5BrUfArPUaBPIaDZs
BQsuIOPGMRnLxbjuCLpeEPDibUWudyCmtP7qgNMivBGY5wGDJcyr3EFXriWPLo9cb8cEReKm147S
sBtU18yOOuDhwpErL8wuBUYgNIxYJdi7rpyIbutDjXZ+ooVlsrq1rX31W4JEvwlntd5KgN249Oo4
5GxGEclvnF5kOls5kmObeQ/CZpDB+AfH2tOY8IAYUOnxeTViU+VgpS8GWDrZAQEfSnb8rb5WR+s9
J4Dtwm/nZhscosMkPJqsNBzzta5cXtJVPqB3mh+mrflFiKQrPmTXGUrDejrt/giG2zyG1h5Ax7Yj
QXYruyRle8VHdxG2wwWxKjR5v9+3p/GgvNe7i46Y87f5mB67xTNPFY+xeNFB3RUYk9yod5PxyADj
TdzFwXODxFJyTGaDSF/smaYgTuintakWuDLLVYtaYV+Y3pC+KGekVZSwKOgLkgCYBG3FL+tdfO3b
14HezI305OGSb+hJt0/zgbUSrwIasq3NhANsIUNlfnakKZdcyBi5zK/ja3Pj8+fJ4v5QXcjXoF7P
4b96Trlvn8dn2GnssZULOK6j15c9Fj7CvdvyS/AooRF5cVxujU8ZMFbwpEiW8sLv/lx9qpuGODeE
1zL7kCvSMMfNiQjt2u/DJ+HZ+GHHabbSTexegXtoL5KylUiSpBndAsx8NZcnwNZgYYdPOt/SS8aD
VRhzd81wJYpWK7f0nmr8fRswDGm6CQb7Ae8j/WqavMRIFx8IAFRUmZu297JdT6xkD8biGuteP2z1
wW7pLcBpILnmE0TeGpX46bX1qfzhOm2hMM03ygt262hb/iyesO0e+w4gtCMHN6qq+tTdxK+cdK83
EzT5Ji2QstrG5LTtETE7GOh8ZHV7Hq7NtZGPUuwMV6XcWuk+fY/JTIjY6+szpEnohfVT+s2brxVv
BHDkELuG9d2K/foMa6CbCMkh2sUZjEdZdIXYp83YnpA08U9L3aukXXFVuz2RJ0XmmSJ0Xzv5mAmS
eUxPwSuvqJ9HDmanCE9DucVhlnQbyibrDzGigYB6xKlU4J/bJn4yKnAYu/6nxlc6vtG7SRUXWze2
L1+TTuOezxyRmPqABANHcQel2I7Ix7UbZSHhtIHro/Vrju6IsLhCgFtKpn+/YThu+QJYatNsPgIl
W5O/rN5fenKN7lv3391vQpV7LVFlhWE2iGs6kmsrQFkKwj0XuO5IWy6tWe1TLmM2XmMk161Rood1
38pJEGDAtN6TqeS2AXs9TDAcRO9+96QpXbH7H/9arSo6vDptok7bGYnp1KnwVjfh4MkFK0WIkSt/
ijqzX5/wLmiKFT5qK263AKx91BcdwfQzWqKi8YH8c9m/byoVdf4M39yRz5h+IZx1yG9/UVDKh5TD
/0iJ1nJ6dGIadM2W5KAcd8bgxoZNF3HiWTmSi7VKGX8Jnjk0O0VFkuSbyLa/QHuaID7QhdrCo0gl
QfDZO8lFAaDgB5AXbQKIx6aYPA4iQdmOkGwsnXQAV9Uf++NgG478pD8px1nalEwSzI1moLe3ZcPL
f4vX+Sx4HWtRDBI8B+vPVxM7w0PkhMf+XX6nQFoOvPvHxEXCJjjdTretyxy5/UZ974/1B1UnAYAk
SkfkJhDUYHqsx6rCHl5r0LjvoS+epQ/9qfsSZjf8hSfBB62+l6hp0Da6fPdzDUqGwHhb/h1+kjNF
apVdtS/T1S7TSifapdFVe2TgPX0Vm2LPwgN/cPXQkezAKslp/wiy072Rn/AbbaSPhHXfu3FBacdH
Z9rzI4kIa/GMAMUJ3tvf8qMOcaU4SecAfJX+F1Hnsdw6smzRL0IEvJkSjt6KpKQJQu7Ae4+vf4t9
B2/SoZbhIYFCVebObXZcvPqP4hKe80cI9oH9DZj9o7kNgTNxIEEwY3fdK98y59+lZRiDgmFVH3J3
RGfsRB63u+pW83mGTb3WLt02xJVopRxnYj4TghFXkBEKQPbfMYG0tiK1WT11yXrCyG5FikzdOSDf
uBjxR7wUClunfQ+8KsBD1ulkA9YbkUQkfa5GL9yzKpllFN8JFsAA1k9oD8ReDE/B/ZnsiX0s3gdv
hh3b6UbfLNjiHgKvgQzgxVtl3eAxQVfvd98wTtRfXrUmlXK2izUZ9a1tfZOSKNy6yM35+zXfuArX
GqT5oFZQ8Tjfr/TPyg4cRdohxahuySkkvw9D4MUpRxdxifrRIoS+iiNWyQRB8Y9U6+zZBHT41FQr
fiOVPSQj9b1UV5KjbsOd6oYYpjhILghhuuIjWMUE1wDCrPiWjhGYrzQrNlvrIG4wIJvW/T05kctg
POutRAi6n53Kz+hGertSOvMvDl2XYIBHaIf3LmBl2twXxmPfiC5xOiOwZ6S11GNX/lVpvumoBAJQ
bD4H+m6Q/uAmb5r19ORu1L7lVacXi/pDhqp8x/gtP9C99K8icB1/qpUHlowKyO5LT4CAc6U4v1TE
noXOy5KwdGCGEtEUII4H20Jiu8YZny+61puIUFOvTLpfB2duA5gJ0oXo8+BWRm7yRbQpgY/mvwm9
g3DQGqiXK+uH4o/2VPerzQssY7xCcGnkanQo9X+IARgBLvQP8Z+Z+8OePhKi6/i57IPhKwrwJbBj
zomWN+HrtV1SlnKUtl7/pX3nayO3MZlcQCcTz2A6E96K7E17euJj2hCdBMxE6CAMYIYbojOSr4si
jWccHOxZfEDZCxe/T51KdJbanb4lGIw7fEReeEtrt5+vVfRp/oEiYJp1Y2GkcEFD++VZBwf7Aiog
vNN8a98skuh9YTgj2PWnsjjadztfcljViQcHJXnHPRU7x48KJUPqlBm12m44t0dBpqZyhmclE3rC
Jsn7ApzY6JdRd0C5kvP4CTkJKEMPbXCsWXumZNEwoa5d8Y982/ZzrjxsvffjIeEqcHyHth7b5r8W
/CvzjHiVf+IahQAo9wVgnzDejgfSiR3Dab8DTDNZ6gelX+UPgsL85ERiIdklyzP/tK6zdsxTd4RY
JdlZdsnSNwagxZMI5Si1h8YPx0M7vWAWtlA9OU4BZy/gULgPBE++iZrNVPlasunROAA6gBPUYKj7
5Tmcy+2wDm4zwmgkUavlAqyFv6fL3W1+0wsPSajcsJclE29R1orpwXPKo60Ve+zQjJPuskv3ApK2
ht063/OLFLGxVeMD1IuTKNDOxIzyYHPkNN+GaxxB0OKd8uTZ7VAEHKqTfp7P2CRApMf+u9i3FAt4
jW4VDx4R7Sgvd4mrK/cROeN8f+0UiR3duPM8csKzP2TmJWYyxg5r8jB+c2q0s59ghqXgZEIMWLor
76Teno1PzLssm/hM8Y+QQ8hOfboTvkkyxvSdHNM52pLCYoKExt6EPIAywjrjEcRjyN4FjlgKf/9d
b24MmbjYztui+eGIyG46n/mqtqPPDvzqRLCVRgLMZLP5wAkyKELKNRwUxHNEPkK5xzBxK84+EJb5
x1GL6x0KVCF715MdJxS7KAsrHg+GRKu56t7Gq/zXcZtvPG66buejCyQOdpcIONp5rxCu0eUfVFWY
qSuL85UHRV6x2UfHcoMdG/x2/NnRJRRfaBcrJgHvMJfz9/lzPPCksWFDNEp6XhWvsEOW3HFgIsOO
MMgNhHTybw2WU7mhQ+VaCcqdamE03GXNUysQ/YAi44qZjXVV6G9571xv9dbiYF27erkn1rDaKZ/4
ThuFQ5wjZiB1b6eYaU+emZ96VuNv7NIeexoWeaFLsLYuvb0G+s161jj3XCzJxNFhB7m9PjM7S+2C
dbIcVyyxiP9Za98ZdQppi3AHh0NUrUPjjLhu7lgKdJUc23gTEJsb2HFpq6OdyS5D1tdCUYFTvC67
kEvUoibqxwPHRlO7MX1ywADSs45sv6vR1R+4IETUUPIORiPP3fgntTfL9NqB7vIo3jkUAQV7uqTf
8tKGm9JPvFg7c1OUp3oPL+Fd/SWEyzgOu6ED2kRSi+HnKlxbhMCC/TrST3IOMdGxh5IcN59nFIkI
C6/0wUXgYIn3kgcTA0WWxHP8o/aqsS1gOARtgouvhnZzkr7ngQiM1fI9cSko5y7dG+oT8zG7MXF+
BM5fWjaSFxyd0i2WG8xdvfHa3vVt/pVeRVf/rEtHJ1KZANv/AP1+3EhPLLz+Wc06JGPLi2zGOvBf
px8cU1o/XJtfbL9oFvM7hyQKUPHGhQ3617Pb/lGLY81LNiwhF3l1EL440tNta6tb81C9S5BK/umw
TRo4BPcOr7oE3rHog9ik3EM72KYAYXxLfQGrIpAlOt1/0ALs+BOCCc+K/Cf3TkNibe+M99ENHzlP
AAXeyMHn5cVa0uwcG5WV/i9iB7ZWUDtE1MYuODA4Jpbq8nbay//YdXGBiqGjncIdq6y7Fb8QP4NV
0TjY5DNn38+XDkLEX8QLQPeq7AocKNkuDD/GP8WZt8m5vpJe7zY/vEnoAW23ByytqhM3ud4GG5XS
zdfSg0zb/mk+6qPqTjsCgzxMu9plpcgsT0Cd/h/HMtl+2Zt8p/TSdilNyTbbSydtOc+zzU9FGw2Z
Z13ZoxplLZM5yoCsJJj0VWYE0i4098igCLJmAi6We1q74dv65uEUYEg+WSzyr9w5XL9VexgfUENP
PL3tfXoSns0D5XD5fj+zt2Xf3No7m2ICfgJ+8xZTJrjyRv1Yvq0nfjfzHf5N/sm5BEUr68l3+uGg
ofwP9spnUDuRvjN/qE4EnNcKzJI30TWnfHjTLujBzFsq85ZXsE/0vfyG0CJ7Duv+L6Pv2UISOUwX
8Z0hPQEhSNL3xU41XPK+afewEsNKsWuYt6zkTeVahxCD+1W0nlwVYSgVuOZiCOMpLs/OPnaVNYmy
Z2s3rafr+C755h69Mul/wnHuXpVDdwISZ1ARedwNRFUyhZRLdRGZK+kbN8/hxh7ZvvaNVfYtNYQG
rSnfQwyaX5izCb2Eboydj2qychs4g8tKxRJwr/mWD0wwvomxQzMtYiFjOgq0f+hiILw9ZNMdMQqC
m1o+9jYlXjc3qFPFzkSkWtj8AykcMnKGLEc+Lba5xnKKmKqKjTUFiwJtQE6FfGadQU/W7Modf6Rt
s+0+x7eh9UjvlN8nWydO7lUx97Kn0Rye6PooTK9Ex0ufmqtvyjsd346BwIbGwrjjGmAdsmMVbTKR
cCe4369Wo/2AFRKy6YdrzIpYO8JXsB7fp38iHw8966F+Fzqv/+ke0MUtwk0uNRGgiK7xjXmYO/Eb
4EobXPUpbBvJj67TY2xcrfOALspfohORwrzQfNTnRCh1yhZ/y4Qc2pgBAOAmN9ytdOAQIpaQQax4
4Wqy5X0n0uADp3xqGALswX3m27zsFReH5lv9HoIoMYKiGDdmNweMASa5qunnwCeKN+N7POKT61mz
jVSOeEB5D5L+s24JdLt0V25bHayQ5QG8rdCimZIzA5GzjWAYvhJ+O9v4pzwYekDWzkNfY8QmreOz
shwktLssC4j3dm3eSaCuWg/ha0QbnOECtiZWypg5oB2MhuHW2GKxQpiK0wyI4g96dzt8x8BcVNG2
Y/L2uv5x48AKna7S7EQBlQYhg7SdtHjzKTt2hCTxwJzNn5GYTB4JHqgZxbebHti1M7od+r3f2VN5
qJktnusjzjAw7lzZq7Y5Dw+lMgdJeCBl3iu/+of23e2TAYcQJ/wi1pTwTbbf9F+J/PFf92FOr4OK
WZ/ut9t2Fx2YsYb/lLfEt97aLd69NPzzp/rvRUWL7SV+zUYjwhfW+B/xpGFLfA2E80Lbj1FytlqC
bSOel+XIK0b9dnoPit2E84/Ow7Ris056HHK3ZrpFL6mpexW4Z7Eh1GaDLcGvx/7gdWbdpW9xsdHA
SxaKNfozH0s+Ms0F01/ad2wi64Whm82YqIFI6xeQUl91BDNR00YZi/dafVUpyvHfY0b3rgxbpqbI
mkg9agWXYwHyn/lFcfySSK6gVmmbcUtBwLyQxs95Cbp/ig/8lwrBYbcsrIum+THhXOvmhlpjNilg
VslPVKxeR5aTrvMvwoRDJLEiGmubgFcGHKMFKM30c03jUrtYtRnHxMMAQTzAn2Ufo7p35ZYJF3eP
CjjFs9xZpNc7WHBjuBDVBv6JeQne8XvZ7Q/RKdEO7bAx3IYDkbx6kBifLfvIx6UyTt6plvNqT64z
rMM1NZr1ZdxzxS4e6W+IrpnZ4T61LRfVyBtve2Yz+gRmyi8kXR4Zn3Zv2FSahmPhmvpGD89A0fpo
MFoCMEmeNQ5ggFAln8AV/sYfYnt71J7O60AaSE/a5p8L1r8R5DNcUKGkUduOR/Uvv5ByPW2Mn1Jf
1S7MwlneBAH5Lyw47V3B14BO0CUcXEo9Zv3T7KHS7BqnmHHDx2yOIZXP6DB6c+rGY5rMvMx46ZG7
Hw5QxU5+53tpuhgcUqaRw5U64gPl+UlgO5KZTC3UNvW4shQ3IQJOIYsDK6rVwrrGCeQee+0tNVdQ
/lMSuKDHfUI/q8/VvSzXBu6RKsi2KyVgdp41bKQEndTDSqC5UzuzUVBs8Fa8/jsF5/F14B2HsSBr
XXXbw3woNgQRr4GOWAtUdgib7uCyM8ogCqabcYYlr53kLcej+lC8xmufhLRXpNLij3iXJbsh/qvA
RDOCEGMng/uKkryFj+UmKate+YwxIOMNMoZglLU2wcnJEunsRLNjoXxNqgx9E8LkbNwRQkr0qR91
tyVwk1glu3mPIRskdxLZVDf+mpARwJq0A/JXVX+YzwzMGRiNxCgZDpAl5QYqLlfdMzxdHiAXLmOs
954x5V06C5v8VL9lVw51i0zUneAkvvLLwCihH8X7YcPAIbbZi2+iekq240lHwB7Y2V/wFJ8zvS+F
96b+KHziHx3YpfzJF2B39wn+j9oUrbxky7vmE/GuK2y6e3zj46hOAC+X+fAmQnXoALnxuaNDeJoO
hY8c/hXt/prQ4SzDoqG2y96aNx7N6Y1FxoYn1552U96xC4GwieBqY3W2ghau/BCBMB46YAxhkbiM
Fl42MZO1jc5h3F39FcqOyDgTTIhZGUc0155yJ1+385pApqxj5uLNgauxvYyYBHhluk3MDc7iEkYF
xqZH+2S4Pcl9E7MMDxZZHnh6yupfYbbK/AFTe5MQSIIx0ifJh2CKu0E4SgcOFpI9GH1x9WDdvi6v
RjoOcgTm0Svlo/mLb/n3hLP5HwPhCy/Pinn91hZLESymSxqlZ7tr/hqRJcKRvoLlfK/UlQm58vXp
FDwLmSwBbdUrRoAD1hygfm/cHT5jS/9BGfaUd71jHPQTNCFb3JnXV4Jc4xq/WuIiBGTebRsMCkmp
SXb6bviaf9CoKjSi/5hzbLpjM626mkgefxwfYX+UFHw1VlHqFhc0ELjZgOwaB8MXmY0gf+DxUzV/
6R2Cvyk3cmZ2mDRKq/mbIFGFqaDfRA5MCPjJaOO2Gs8plJ5vc4dKLrpUdwjasSds2B1Ej4Sqptxb
pbeM6zpaSS6PQe3UCOze1HP4J11xXWh/SPDtYMbyp38EqxG+zGvKT/49BItPGczq0D7FtXJnpCg4
5U340K/TR5ispY2s+fDZf1pKlN/eecU4rrS7EG462/KZLd6N2WfLaG/NNppW6jO8sSno4ouIpqkw
UF9NytE8jGvmDBXM+Zevp1178Vnyx5/03DF8E869uGLFV3flQ2XIE98y1anu5jeyLA3wZ9e/MTx5
GSilbuMjCpnfeI3u0lzEb3WXniw+a2O3DDj/46NMj+Wz8ZXwNWptARrARW8MmbEhIC8Ndsm77OS3
6JNlF95EwGbbPDHyqWYn33990VanIAzrySeTqvszoCTfa0AhG9Eqbo8MMVU2vFtyX25wAwqqWnZw
NKc9olQbv5f62+JvrP2/jAtq7TMfWSMbJ9wFZqO3PHAYKzO4hTflZn/zTfeiC55JVMgTBy9EgBUU
kjuA5a475if9KBAkzfQLTm+/i73mWl2sjXbGY/48+eq3wsBwXEEL2clr7WxabvceP3l0oy3k5Et2
HB2mi/O0E+GRP/GQUCg7L460Qd842DIC7tVsrOHhAbMAzF9xMsYrkg/RPxFqHHU+LePb3xdkG3Kr
mVIuTrQTtNXMdaZdj1bFXV1nVz1099q/OtrxfOlrtQSr23Cff8FiIkSYrd9r0OCxwSXRnDU4gDow
RDS2y0WRN/qJEjOt36ytuMvZPjl66j3rstpmdzjWxpf+zfd6aaX8sUWwUKSPBDoNlf2zOcgOZi19
TEXk1PJ57NyESc2MPwJ8Opstm0+oohGhs61tYOcxei0R8a25wPsUGLnRUeeg5V9U75XyNlAkLa4k
+4TRI58Sf+o9rwRZ1iTKtrebx3jDMI7XiYvXJBjnq10QOdpX/5a/JTvWJ8PrEjsDkG2ImLfuIGzT
N4jyroZBCVN+usarvI9mZ9xQqVdsfbxFTkwaxGhtPhlh16ldHKQPcN0/rBiMffgo9i+KWOiY0ydu
YNap/oo2PFoLeOo7nBDmNpU99KtsL3DcQ59zK+sUwIiFD/do3lta8NFRM4d9e3pHjkIEgrgNHzA6
hL1+ARUgvSD45KR7S9OteYFYdoHmeuk+6qfoNNTRmVd9sWML6MLsQWH5KCdOEE4afQtrSK2hoQGE
2xSaUn0Ia3u+UGUbZ2nGhxeJ9qpvLvNbe9PO467xs3QTo+uisn00PhvMCRdtYWe9ZeFGP4oQSDiZ
gT+WH2QCoQMpZpdMJFOuBA/OIzALVe8c4TLkz77lsBO8N4YzPZh1N4/kYd1pSjsi8jhs7iFtEOWX
izf39j0LDsQqGdS1IMZ810KCiHh6Nf/DPsd6T95oGDpuZOhnNE1ufW6OCTUHbU1tB61bylTKbv7b
fdGpxoOfHK3P4NZQasscC5iJOJG4rmkuccMZd0V1TMS1/qP/pDJq51XERdwbhqOla8bo8Ts9Vf+u
zoxDXJ3BlXgyKHZzOz2Pv2K3Lm/JujgiUKGDM76EMyddrpzy8KOGw6KwuPBLSTDBmffdiL/HNc4u
o7ImAq5m1Eph+lcz/3tSQ8Scr59SCYyF85HX3cOfKXURFEXwJGhzeIJMNy/X+E9g3TClft88yZrk
mORoqoHTJNiya1YZviYTXgUoPGRmTShrIUQdiB717eyT15opq/g+W8vg6vrW+Mglt/LH77jYkO4H
IXun6XZEJvvgkrWA1pkNeRFeFU2Yu7h8Y7rFARze5nX3Rxj2LuYJGl6zBe2tfaZQVMN1VO7NgABO
7E+cUlmX2SGGmRGu2Plwni0h8Rk0bbb0g9hnX4FlLK8Slu4G3DK029qNOKtIJLrgVk2RO3UnY0Nu
LqweRYGGuuecZizthWw4eK3PV0xtlGlL+Hesb+XeoyLhDefZuxRAGSVLCzeFhBDn0pE4VBhGUFvL
r8tfy256qsi9EXbDdOnKa/xKMT3k1VopIbJjDe8swkMYN+NwLuatybSLGWTJYAKnkIOSfc/6lthp
pHCzCVxTrClLqMuohSgS8KdtAEMo2Sm7ZRebG/ZKbseSwNXbW4IfQKrD/H0mpszRsQQGPHxXr9YZ
ehJqyLTDHhOrXMIlVhRGReVJ5ReWAxjAaxMcjgcbc6xvhrv+PZz/G+z3r2n//8/5//tfLBAgv+SS
8D8uwH+/F5nhCx1p4MPxB6TppqKNy+3oa3KEaRnfm5Fu4iBsnAcsEDbEOrnkk8OCa3kSKgFQTl+C
bhuHYw+UwldGBaOeaHgykZu9Kaj0iv99678fygtpNCik4Pm9fk1aCn5svb787/+tRvXMurb87qXM
zRME/OIU/0r/SXT/+17z+kH90vb+95+5RXrw31f//4P/fu9/f2KqPc5dAim/zoA2Ej3l62UxHWTH
e3353692IfK2OJHT7aBlzSkcNhMpUzgeQlTpg7XCm5X02PSbsS3JrO78GQ6QnHSdPY367OiFG9/T
fj404XyZgrZzQmzBkecp2gn3qlOWRV+Wkl8VVfiSxaHz1ExVbYvxBqr2DQ5EbsPz2genqZhwrSkl
ZHnZe0Cc6spIssnL4NOl4TD5C3pcL09KmjwQBKtg1JhBi50xgMM+XaKlMQ3a5B6eaKYkRyFO3/Oh
HDdDTH2K4oSjT+fcxNWTwVXbT+tcZ7Idj1+lWMo7NYAWRVrBbKoud4WENq6RJg5ei1U9axBodDzn
nSztsJllumFo+DEzizcVr0L+P6eEYzfzJ6oQPO7wK/L7Qc8RNWI/E1IYZTEjyxh+pwbboiVxw517
aI3tyEGIRo/2VZw2WRm9D4m8LWGnvoQkWL4zQ6uqtagRpBMnvccFKbBzCwso3zXESwsvTS2G5LWo
CWS6YTiEuvzXitCZ9ejl2SZ5y8K8vIpG0ZYX4zfJta/CAs/IYi0gvCB1NANmwmTCfUGcvcH42VYN
RnuDIkl42rhseIJYmbh1jphLNqc8gmwHIXAufhEnJy452/EUX8kQ7FrYYg1x6wzDQpIyl9HR6tef
R1ZGzt0jbobiGpQphKdIvkgiB8d/KT5GVBZ+kSOQE9ss37ba9zSvtUJAp8MeiFI1drjkbjtBcZfi
bHHjvH8PxKjaVPk/RP0AgzjHgU1mIybf2tZiFjAgeoglMIfm5c+SdIQFd6+9Jiu+4hq1hXRMqhqS
QmlCWlhwhjFSzCMNo/PlQP+2ouUwyxmglCnBPBY1D499xnx8Imx9KD0jfTrmWg2rpQzWWkTaVsaj
tjEU4tiHCVP0eYHNHVngwcwUFb181KxELHMkcMh6gyIKcmTKZpaY2b9mjJqXj8eJhO0IeJZogaTg
+QjGSISngVu7mFG7Gp9sgdU/rFZ+E70BWkObiP0PEBXmgrj3hJ5cC8MeM4itsSg8JQnVACnZH4LJ
WVCBoNUdA6JG1QVX7lHMNnL2pdU5UFeTYORJ3GwXwHU2qpuY0hIMQgGuPDBVFcENw4SjLVGsW6/i
3KBUqeY0bGU49Wonie5fHonnTkgwHAAj5NB0yKeBnZvB/i7+4WrV78n3IxBEVkgJrqnI4zx+hXtp
256SJsE3xw+WMrVrSLelrMIzJINh6jLRx4Zf40Ath6z0Zk3f6VyAoQY9zHuW2YDr8SokSnGNWf2u
W5pk38cUKjm2TlZRpRi9f8UtVpsEGkBENAFC1JA0eRwLVcYQaDZ/c7KVMQMP36OSkXJpZNKqxPoP
+7zeJoR+8eVeLbzWRIOIVY8fYss0/jSLGtMAp0/Uvg81PU8Vo6mOGeKUzpCfe1Zw9MqjFACxSgaf
sSU4eTqLF0PNu1Mp08Kk049oiB/TxL3GJ352hTl1oWV/tyW9PbldGASRA34yVSBHQX2QoMJZ/R8F
aGbgkoiQbfMCDq7WXKdcUD9S4EZZYVaJglYOo8HLVGE7UkTIk86B05odqfbxZ9abiYuIbqeQnw0r
kqwxbWBAOoXIEgJYIvFcXyypW5l9ku1KhTFxUlM5dJIiOjhsNh4e7Se5m11ZN0JMV4iqwEztRubA
y0kfzBA3fLLzpphs5qVBfmNEp0IKkdjL/Xsj9/ey4Tnpl5JwZLLYZVy2aLTa6JhXNKAaQ/tFQ3gs
4h9a0s0ZY4UJpMb+JgvBVQhC5hS1kG7hItadtsPwB+6uxZDc2gdskaX5LqbAlAHuJ/gRh76UzN26
nUby6LO7Nb3kCvrL0zUKyLWgHB7170zP/2bsOX1ifwZbF8HgczfSDWzmAqglspxHDvI36dSXUM0t
qUwdU6Vf6kcgLTnU/SXsL3HVRq4VWQ+1FDOQZnAKHjOYci35qqq5OCGrHKaf3Yboe5g4j0WibzLT
G0L4hijpC5vT6CH213lsH21JiCBxroERsagi8rCUOUCrjWGoMGeP2FIiD8dxaUsEIJxjkn4Y48Dx
wDwdbmHHo0ggbedZPcV0weBj0AX8NkMRB1L8zHDgDTxi/V72s5CbNbV0rWbZ9BI+EXqbXXIMdggL
Ah41SYrBXtoRowViwzJmjCvmAKI91qu6MWse1gIIRHiRl5tknzhEUZ6KkCVvJO3gzC+YuqUQV2Pu
qYXNJbIEuCtCJa30BnAZ2yvTFmawLzkQGUJ02jMTAQ1yc790WA6rNewJ/GQ7mEvLuqqGZFtOuMNo
GLWVBSWklSPtS0JQ/koLiKIPyF4I6MJSIY6ZoNHCQDwZoSyEJqihMpMNaDQXRaoEN9JEhoQTjX2i
gnpgI8DMlhN2ZTB4igxrRoGYMcMU4GLDHKnnAZ8Tva38sIDCZ+jacZ7AjEv81AZmsT3z/dhQbZmt
34sahDIpuR1OiAXHOmbQLk0ZGXEQ5JtIfkom6DJOl7nbAaiV+AzQJAp3K2tNJzBzhpxYgdR4+97k
InkIdbiWJjbksG9HcHiaEbGQnR772m3RJuiWOEzyxni2qSY/cvU4KzgBqAbGJD0A5izinmt25S9X
nJbdtJ66qY3vc2/+BFl+m7DSPub9gEVWuFEm5gGyHo87TQ5hmls09UMOCtVY5t4q8i8tIH5hEJni
l8l5ikxjqyz9/ZU1xWKlrKG6q0aSWVGBtjOTxiQQDTun9oLHtaC9Yf6U6+p7njPIEiCxJXhfeh2m
VCtFzDLYaNKvkmqPktByZ6pE7PjmPe68ZFbQvzja0GVOJal+kUJdiNrrYhibWCePN4bUIEu1b9Yh
UOHLiA2r1U+lHWu6r87N4gkQizQYDDRYeguCMYYHVS57liAJp57373Ra2BzLuTkGQvQx4xK41jF8
Rqae5JihdOI6nEGTsLta/Nogub6B/yO2TLZVMfOnqU02QYz5UjueawT2fqFEfhSDXkkRLP4yqZEh
xT1ixVcLJDSZG1ELtAPHdGwdw1GaN0YP+tIkpZMKg+WJFUN6jICdQj3oAn4Jesh4VdMRMorSP23s
fkyx49fCMzToeUd9xwWr7kG+mJt6j0uBeltkHd2ttKpIBdstFCf+8oiSWPVQgJPFLCGfZpijBqxa
adH2Y6QxTKmFlWTAFTLkZhNroPRTiwOsvpyrMEdwi7seDvW2YXYz3Nocu+jFgHc1HiaLU2Jk9tPW
uoTJCGzIsX8oipJssiw/Q0SY5AbBJYT6WuJWx92kEOWLnzFq39Vg1Di7G/VOndTwWuHbEuL10zZQ
FYnH0z217j4Nqxr3uWXtZot2xdIqf5g+C+0gV/G+RSrsCobJCGjGZyo2npGk3bpsIvSV98plSmAT
5kFKAZm+zaH5HWuDtlZmxfLaortKWE3vc5WtrJjTDy0V/tKOC0oWBRmjwybSqo+GdCNquvY9l2Pm
GmJ5jIOarC8a7pEn18n1BgOLjqsQawJNSYakSbmJOd608XAiuWVeSX4dmqJnloNtdVROdbHsRy36
NUbcNYTwO0hBdoJ01lyKMa/oqvmoGNIxjwR1JXSwFDxVqqAcY6zJ449E5OVLdhEtJipdXLZ+9WL2
JnW/sYxasEMF/heCTW0ZADFCas8WhUitzQ91yhErmnGH+LiVXJyRdrWYu2VrfhB9RbpRhoWqBHZU
FilMoRbwDcenc4O04E1kaDbG7Uc+JS0GRCO8yTE1fA1ifrrTB5kWWh52usL50UUyIpMi56sZ7pwY
Ko1jxPDTNKVx4xiqRhOrbDA/4rJgT9oVfNJLV6OBHpGURRKuHrqGOHTEoH2lz2HiBQGt3qKktyDS
iYnpmdVyN0q711KXONvWlXImRnTR4PkmUb+0HRtF0M+SUYN3tV4qzlsB3sSUMx4yGVIodKlQmLFz
5tDCZ2Dc8CRb17baNxmRZ/0LcYMryMMDx4lkCisaN0op+1HQMFaeo+4CpnAXMgndRi6sFSxEoQY3
YCBT/5n2BYGDqulSzWPl04n7YGZaK2o5LEjgxhmytKZfSKGItpJ2GUUGYsn8SMJ+baXYyBoRCWF5
SMi1xsMum24yPjWsRu0okKDVWi+9bPtA3D3t5Aq+1QkrRYsIq4VEYBVTj1iLfAUvw2GQ6LwbiplA
SYBCa/Oo4DEF8SU8LMGrWJZYnNSlEHLaA+s8d0ySUYPZ+jabvgGNSnaSMJyTUD7wwReM8WjYhLFF
wz7UR0NMPlMlJdKUfHCnz9n8ygKWoJFeSZDD6kfpoJbMXF/xdd+J/rUVKdjJgZU9RT0AZhS6XdK9
dIokS9i4Kb/S7QQ/6zRmfSJzl8kCm+ZWqoQy4ZfTZIfphfO1lXBsou9+0rbN3KU7UtxYHabKWKcJ
UflAaTVpK8JZYWi9oLYdFWMTJdeSrDMmG91PJMKpaAAH6o6mx2KuPqmdIxpo+4uRq1sBznhhD2Gn
w3DUF0qaC71GtTXPU7PmFEAA3SjwdOEj6rU+HqLS8CpLG19QBhpvGVJcTMQDuR/42QSLXGz6Bn5d
ry4F3bZqjwpscjGoTL+H49K84p9KVUdU1fyb2Xo1K5r3eZ8ROUsIFSRG2EejpQWOGuBV2abRehiW
wyLK6a4w4f1NS7Wz+q51qiaAOxjELgZgF7KJgEYXeUcoDqbaKhuTmrcPPTMYwYmOPj6XMBS3GII8
BhU/rGpojRVvSl9xP6O1KpDCPk2M3Atio5SiRyjVwZ2e8TUcc8FTNHQN80PJcNMPxWWykwpmVctx
ELLqx6UUvakgQJUu+Ak1oxIb+WfBUFmOJfe16xvcUASmdhsf5Rj32VGJLyXEjkqGYVjN9bpNM6eW
hOAmYki5IqCYmaybSdkz0xVvWDZKi7YCO5sdZeEFxGSBbDH6hSj/Y6P8JbyEDJaC7q7AE5snIHeC
VhUwZ1MYr8mZrRVm6WJGT0NrWm8FwdP2/3F3HkuOa1mW/ZWyN26kQYtBTkgQoCZdiwnM6QJaa3x9
LSAyM16+yraynvYgEFROp5PgFefsvXakc6IaNAt79vBkdAQ65izjcwpDNCEI31ui0hxZ799wUDV8
iFV1HDX+2ABFdVlkgyOUEX0OoQnuRv1m+vdYHApqUmTWtNbG6OV3saGZ0s/do/HV6Nm5JHr9Lots
6wqn9tRXL8dbigVrLzboPJI2+GhEikIRzIAoj+xQhgaeRjQp67J85StHgckjl0IR1bdKafuVpCA8
FYnZQeYu3hS9fyA3A5SEfo6rHClAbSLnkxCQ9fFXYITZdUKqL+e0yvJ5H6uxhZNYwxW9fxQwTpg9
JZAhkY7eFJoPWkVDpKd5NVL88pVQOhu5ZOdgcgHpIdWMiyF7mBTxZhZScGNv86URDJJK+uMMlN2I
Sv3F/PaW6tRetMZnlXXJy7baUs4EZjw4fhm+Ed2BLmvX9kyooYqZt24pqzE0HFMULmOGb7+RyeZL
S1fzWcQYsBoqpXeYumhNqDBw+8RcZ1J38+SICA6U4rnH6mT0Kg/XdbcN1ERyBpPhLSMjJvGsp2yK
8K8ky2BF88kbzgQIv5lSDctcT+tjOagm/S6wvnoItNiyyo+uV915m7HOK0LLRx3QtGURgxGxbsmn
KnM6yTsx0EUHIsHVlV9kFDdM6bGwSvaG6SAg9cQUp7WvTF7hXTw041ozrQfT8K2NNxFiWpf1k0lk
jD6Wqj3kJbbUXHlQG8a/TFIrO/EL1xBEwUWjKhfYn0hwTJnnqPHAQ1tnA6gmPybrLq3UfUWax9ZA
eaAkRut6AotQEyen4mWMQqmIH4FVkhiCZmTpnnZEl/AuqyT2tuTj+jPVCpCqwtpiT7THZ5gK1iWM
iuskYursZWVwrJTd3mTieEkzFvLkNuiRRo6G6HQjiT2qlTVn5dYjPEkZ+NfsCEu0vRBejZqug/ei
ZNnGnBRE+iR/9EH0URW5cTUpR7NrGFd6ZzxbiO9SrH54XtSRYE3hJ1Nbt9dNnZ2bcDHaCkIs0va8
QivRF8rkWigxpoJifemx7J6r9rmY5o5vKPGqD3xj23vj2RwG0GgGPVLNG1nIEbeARwVFsSegQRhl
RgyJ+hVpnjJS1kFYG2375vvCc5QD5iLDhPZykb3K45RuZS0+eF4tgjjDfqi0s8iyaex0xMcv9Ayk
uUSxWamvlWCCYgBouzL8QHPq91ZoST4nLU+eekwdOuEgVQ3AnpG0tjsJL48IP9/WSCKHIkc5YmCG
W0eSlWwjWTQ2pcy7CiT5U2+1e6VOtTdLQGNFdMx7pA8fYiOc5Uo/Mtdeez7Z58LT9kDqyO/MahQr
Nd/BNFGdKHsd2BVvvQqOjICaITvGPUb+COl72jP4N9iymEiGFfsR5me9/Ez8jAXpwnFfuO7/+WIw
VndkVGOomgHw8HDz6LI83C8Nc6RRPW8iun602fgDoV8eNB9+X01LHSbCcv3XxeXH/+P9v3986ipk
z7+vGyYdxt6VhP6HXxngkVCyfTgflkvLQci7bF91uFl/X10uLbct9/5+8F9u+8vV5XEetJmi+5SI
NBjJMNtYBIfvvbjgrxnnP/HXxeXW5fqkDNwlpNA+ZCt/YH8CPHU+cHbhuP19XZi8f15XZ58tPprw
1UgnbUvaytoSxFpeq5Qy9wmxOvyVQrNTvRS++2huvUGBlmPSPU27UtsHYqDtp8AzbctkSbNcbcrp
H3fE80MMXaXzICjb3z+wPGy5KlAUcvU+OCw3hZqq7geZLGikD7GKfxluz/K45Z7lkKcVv5xN530U
Khi39QxDVzS/jOXuRiZWL5c/R1XWEAxbHe5WYsXtEIrYgYUDlK2ZVmSUNPNJbCeWuqD7q0bNQxPR
oOmqkZChmV27HOShQRBB4BTYaGtCIQJ1hrjVr0FAa5GZhJmEkUQiExO4WtExC+qadqEggC0O5C2Z
s9k+mkFRRFxyusxXl0Oa9ki3W6OqtpVPLrrUYW9Y7un8jHgJr8i+k56q/O+fS+qACXVs9b1H1KAb
L8+wPHfhCzN5ROgO/Dmh+/v3/foty9P+esxy19DQSZH6DFfov15U/K9Xtjx6ueNPz/1/vfv3MxRm
ROxIW+9+P/ZPvzMPzW0YV4dEYgEMM4vhj1wCV9eIaw5866GHOUxFAZ+dMTbHmNIzOCnoGYQV0gwT
QkqXH7EqlVuj9OaY8GAHIzLbEZVdHYW2p6sU08dv/G0XdJuoSXaCj26lzEF5gVixPUv46CrxR1eD
dN+VNOKrhKV+xcqFHafGLhtSgaDr1MToWcoeO08rUwYIMDCIOqt2PXofJC5TbycMxYmtRxZg+Tnu
GdKsknBmSRQBg8cATP2uxKxEs77LKoSfJnsRdQBqUMPwyNLvzg+FTVWggWItYJOydW0p0dnY5VEX
6fljQ96RWwaQQSSUFB1VMvJEDPrdDX7FMFH9XTlID7KRXVje1mDKRYQIYbRNmIK3nS5VMOlh8Ejs
y0QvRE5l4ufK2ysJP0xmodeeB/KcpJYOpqTQpgNvConNt/ZdPsCPjTFtRQJaYm0qyJLEIOkbaJXh
fowIJc1CqK45vUUvugQeUU3pZCGhkZovzY/NzRSVhi1b5LYHfYv81EOMXnt738QAIhrWS4yskhS6
0CYkHgdRi6KHEHN9Ao3cEiZcZfVNNJw4SRoajRod/Ti+1iWbbQJt0VAH+HU91KAyzbWDqr0bZCnJ
cYt5tqaYpo7SVtPRjgc5woD80sXIDY2kfMFlkK4sE85J1fj+qjSpk0pEZjEF1hNADsYHQc0HglzY
O/j0YOMmrA5GL5zpE1Rd81iKrIsldqZNBsNkrMM1zeBzH0vHXjEBvaZttGnM/CQ0SkkagncRZPWW
lXPdlpdDAC3eM7JfVkJEEkiSYYyJvezHSMJD4vUYx/1SOAUZNTSmM5hCocB7kshnH8qIInaAvmvK
ASUSmLHw5XUWS69io3zrsbDNfMwV/OiJcgBfmGC6poL+0OnVcKX2KPss1mKi21a6RqKmAY+mpBiy
F1RxxDUVxzvJZBeUWcLB8B5itdPuCIz+0WRc/GHyRBglCjI9Q7ervnW1CC6lmV6CreBLbBMmOdqq
8azr1ZtPmoHzxq8XNmbJXq/JMfEpLXGTEaOakkoks6WsWZWMljYS2DozRJs2lrzJY+PT76rgOae8
5XkkRgR96JQ94DaPuq4DQXYvxuGOYuaTXKreruQdEixFoNSZa09S3hyT1EIDZzKIqmmPrU7Vtp0S
mNum8E7kZld7VSUXs8vTPSWBk4gJa6i7N0C272LBK0gLRLCpd1fk0rUOBrZ+vN+dAGyZpaDSjl9S
rAunKsQnINeU8IRAQk2DDisOkYFHmvcahIiqp0yEqROkLDrxADeBd8onYtlFvh/QI6A/RxBnVHGX
WRh8/fagorDrMfbUFUglhnNH6aHxFQS2oKlNy1uqUzaoISTaig58T0XfJlHaQ/wSk1Qxqf1D2lSo
DCOEMry3CJibQDizpgfgJyG6HbMDXFz/arTMyT5tIVUNfWdQYPNGlogaJkN/KcdPoxq2bh2zDZcC
Qzt3gffZUEJrJQ0khoy8a2h5XWUbXcOmAB84KbhnvZZv99B1yGLGldVRmdJ8RFNd7znaBPe3MJr+
sc172pb9Y1nXItrS4FtWWoVgDEVxGg3N7yDJEmt4npQuMRqXdnYi9pa1rvBMJ3XawDuJ5I3QXXiJ
si3XXoNilNKHOtSlS+IRJ0yFEnYY80Pm9w3oPNSkCDncSRC0TR9hqoAGlMYojXXCq3cy6OyDJgQX
8l57NFozCYHuneNFZkPemXgpJ3RhNKue2inB1NTd9XU9rWWT2sdYSAtvWd33ZvsZQUql0JZ9DRFI
wr4KMlZp4rMgljXveoUHSYOUWTbjQdRMjG2t4XRRSwk/VyjwKMaMAc0wW4BDHxoZPbgaUi0W7Eku
pkODuIZA9PQ0i8w4c428C4+EvaSbKk2P1EkvgrgI0EO44hGc67E0Krdt0P/3wxTvx4oP2prqs+qH
wGmKzqOMMLwZMRqQZBguMXV7ElxorKQmNq4hUjAN59ZOHOK3HsGrMQxviU4zXdSjUzsJ6KNHrBa6
jIVJrMjk1ZDCj914bCsyQ0pn7NO7pJAYUzPrg0B6ivkNFl+9eo5NMUQzUzzoNLWyibjxUmdmTgXj
S5+/qrpMCydOj1XPF4iaHau9abh5YnnuxbEAmsNfH+F4l0Qs2WaKBbkMHknL1iSkuhYRbCHfFIQI
UEB5unTf68DtaDNjg5pvW+6YTNh4paE+5nXjH6xAe4X17ztRJbb7dibY9PNB6mPMFH72FAhBsA/S
ytqP6vAaCIAq6kwZ9xKrPeQlHCpB8zdaipwgQgdFEmcm7UrAxPJcPfRq2R3mPYBosC8o2UeadS65
4gz5XA7yvy4tV3+9xPkH6jCkMbdZbugameXcML9ys5cehTgB8mP0om3iLUcX+ZIOzaHIxow4Q9LF
Vv0YN3tTNrlIIz1f5Togackiqm2oLDeDiZhWb4qP9l+y0HkuS/rloALjh4DDYbkaCCYVdDZsttpU
BKd6777aDtOvF6XUdT9tmrG+C+YzPFaZD5ooJhiTbwubSzYRpLDk+3w+LJf+cltnEmbZ6hiMSFKh
ODnvnAShYEnrKy3qy1g7+23Lhi6bP8vfh3peo7ah5q9FOs5rtaTZuZVmMuuCSPVjnz1LJrpDTYRE
Nx8iQ0PKtFwPZx7rVFKNsRJlqwsd3PiJjC0UL5BZ0+q+a0xppxsQi8z5MCUIeYWGLI5e7GdSFbDY
fVvgOqty7RQYOQOELsv7cQ5ZWS5VcwZL0es5xQxKsf7MiC0VZV6LaWw5uLa8huWSzlbX1lUkXAFR
MBow8KY2IYJbmy7QvZ1WQjORY0S/fhFggk8k4m8D5Z62SL7PJLN0g8gEyla/TT3rPPZ66Zq2QclH
mIu25wtYdoxa2ReypOxrJSJYijl01RBcYRsyQ+WMToZ1aRkZtACIN4kHTaFAUFrQrRtrVV4rHXsZ
+pjXwvNCV0oNTieLLe+GHIcfQkIzhIoc2vkg9R5i+kmhMPRPTC65o4DtEwoiVWWSztVJ2JcEJjSo
XoWFEJdM6eVAfXWXN5PkDvRH99N8WN7/5apCSTFJKebwdvsA9ObPgJXbPw7WAEPFRCuwniwBBW7C
hkgOFESlvZu3KF5KFrzWDBL+fQIuV8cIT3k+Tp7d1uaDovRvRYGnrpuWOJMpqp1AHG4K9njGfWPX
D8Xh/6RqVwdqIwxnGRghgY4Ud4Bv+sy81KyBTxLnEG/ijYE7THyfvgI2EBFlwg3yaniOG+uxvAmP
+YHWlIhIFaX2vBaEuRyxICb3dW0cg6fpDbzY13ChY+E9BY/EXpquMUI4Xac/QBTnL+XgUvakg1jg
S6IVMK4UlfxDFu40y6mxOs3rnFsdgiAhkBFrGTzpqgf06rSiC9Ux6Lbi/XRpPnOujsgGVypiCBBH
9ADfZL6+ko0wp3nlV+n04pB/VSvxHjMaTcIUNzjCG/0Y3sgqQLxcWPzQhJwBv7FwwDvVRBtWztXg
4giRyZjWPhHDgLctAI0+Sm93AKw24bWlHbfCZozQ4lGgUio42M6jGTRlHsdP/yofUacBLtjgj4VI
kNB6/SqYzpK1/qB/aWf5QXhX9t4D9XjWejV2LPJKeMeCI2sGhhX5LXoZL97XgDf8pYeB3bj+UQp3
Kgb+dt0zaOtsJB21tAW6WMjJj8Bnp4JN9yp/5TzAAT/RnaBrdEwO0Q3HZQHofyOpjl/hKMARi94C
Yy+Ah5YwoJAW1hp5HKCo/spKjHEDSbx1d0Rt4Q43n9zx+2+rcZoRqfxxxOdtlkyGW7XcWsaDkLh/
wrX/hwR62YTnzrpw9PNs9/X3PxCeiJrIckIzTKSpkqbp3P8nBnpRDn2UKBJGTXFfCEhWNvGPcMi3
8a3d+/dQThN0C47oXQmrGVOXsqJxNE/TJ2cI61o0esnMdhl1W3Iqj2XTTkhmTmrku4G587IrzM6+
gKFqK4IrWKQTEoupuDKSv1eIJigDn6cf6H5O6qRvUDhOeEC3xXN3F92nj8VzQ8VhTdLCd7SHWPua
fKgYXNzunJD6s0KHKXLCYqzfKu5IR8I17hjM0Bpskc1gp0Y+jW9fwdhE0my/Vm2+HWswbyhLJxV3
VPNsnMAwD1Szj3q3sVrnu+q+9Mf0CI43+MGYgKHB+MEBpU1r/cAuzQaY9hbdEEOKX9Stkb/2DzQW
Hks+dKw2sIq5h281vAYBWT9Ssh2GWe+oEWQNWG4V3CM2K1+QWJjn3DljlMCrS2044f3bI4l6M0IW
2dvkhlbfEe6UZyiYjrXxv6ebjrFbccPHZOY0yq8mYTLHdiduA1c94wtV30kmxD61wXrfkF6NAGyT
vpA9MuF6Qdm0Qe6MOZLvqYEb4BZt1uEu08C1rviGjZcZAfCoiOtvwGShsWF1YDfr0N4CswT2SQc7
wEB4aGfjxQGfAjj1jXRPs1IKWOkcKZFDF5/pDZy2yPjOo80qwxbKLUSGHX+i7yhX6Ytc5XI7fLAF
56UygbvavnwbD9Yb+0qXlZvD2pxEP06RGbRwftPeURKiEN3sI9fc/C9n/gz3/x8nvi6LkqobumXJ
6r+f+IDsaxRdcn+Wze6MZymw5zGG0+vJsF7lWWG6CqF1vWObQdmE0egJR1I9E79nrfL/8mIIQvgf
L0ZSVRTPokr2wV+/hVpE7Epldf05lKkV8q8Rd0G2IXoamnONw4b5w8ZnF0HHoA92KZqLTwMXm+UT
/pHwsryc/39jKkzR/NMbbn80H//1nTVhM54/0u+//4HqJ8zysP7jH7fOI5+kLj/0j6QK0/ibaumK
QuqEqMukUfTfdfP3PwRL+psm6prOzaZuSarI8PjPoAp5vovbVUk3eDLV+OO/aiKzgr//oeh/s3TD
MPkRXZ6f8f8pqEIzpb8M0iyoZUOxGKgtleoUK61/P1dDPVSjRKoDeF1PdW5Zu9GbWWU1UpbXUa1Q
vKWqTKuQvR+7OhWng15TUxFNR43DL30ofqaSoBSkwiUaSCwCxKqs+9C6jnWX7unLWewEUT4Skjoi
Ljmacg2iN2wB4PmHQoq0Z5H2nPTpK73xMJTacRIGOAuaMd339YTyOGVcpoDgXbV2REMBOzUtk8bR
SxBeVTXS/J1Iz1BqNM/Ja0/6IeskliWdfBySmMy2KnGlPnqxRnD9semD3k3ISUUvWm58kRIqGnKG
mhBdRKFpxzpKns3Rnw6khBpZJjsDHbxGBqmIcue110nUZlIds6y6ymm2HjUySQ1j2qUeswbNWogA
CoMuGab7Pmln6EitXJuMuOwCEezkIcPUxi5zfdybsRVVL8Qgod8f6NIjtRNdpaBB2GoK229wJJMR
bUz01Ofl0OjyDlHQuCFih9fAu5HIvTO2jOoxJSeoA5GySSNmQwCquG5D4V5FSnvW+H11VZBpLvWH
ogLhEY5s26TJ21i6RgBSAcafpmYB7qKlxQ+8ZcwmaRur43fVjzvRUvpNUjODm0nu6vlwUecObwKW
HnXMcK2SzlhFPRHDXU7vohPYcEeY0GPkw2zmrf1EWSb0qe7A5CmK+jHtZ67jAKMnoz8Ysmt3Ah1P
oNLnAP+tCzsQucoUeEZ0ZNOc0oeq6dsoT9GuNpPJJ8iiVovSl5AcVjMJOjv3C9jLxqsIzijua/VO
6KE7sE6e62yectVlxtzMMN89LejhXgvwdJICqrwRbsqcFWOKNWWvWD0EHL1IcHEK9SnO52Q1XbYz
PDrNEIL7axvQQoOe/Drwp2ljkDx0YUI9hH1sXeWU24uLL2dvtE7JoPDALMpkPQgm7Vjip7dpaYZk
OdPPVAKWLJnc5te8Y/42apS8GrCcGnPPEMd4OUXp3tArvBpTczGBF0qKHJ5i9HO1r0g4IGgHNAL1
LGMkhKtMd0Icw3NRcvMWsyqiCXVMC70GOE2ZDp2Vz/RrK6W8w3sQfetmcMo86aYGOUI9j5W0gPnm
UlZYUUtkP9TjRnsSAUQ0lCXXrR56tjig8dQtUgvDO5q/0WZoKfd0jfRppiRKCjSLxVij0jgkW4KP
0ckJLROwRUTBBN/BPwz1Oldzad17SYf3BZh52E3xZmooxKlR5cSjrh1NKW6w+wWAcqEYjH5MYxfZ
k9XtexIXpkn+1Kr4kfFSAIUJBXyqRGpOhfkSdSyuypzct0A1d2YUQFYqJ1YqUgZiiUXzWORXsYeF
lSnQ7PMQ2nFMDSKfN7gk0LloQ2n1bUp0tFKYwoAPEb6lfO6xcAl0WtbF2D91eUZNs8K5K9T8iXoI
4py8BF1WIDNK/U1W8meZ+hPqr2bLlhotJBl3uI+G2YdZ1me2xWcFMgopqAHiYFUD/9THyHRpDhGL
a96q4M1Q9cH51lPQ4r38lSHgwZK0Uq9Nk12SoejXcV2+juZEWILZ4cyd4txBYFKsvDwYVl2dseuh
CaBlVODFLPkp/f6BelyJmMEmzwytGLtO0xsIB2oHakbsNVoluCUox3jz4luVlDu/QD0gN/0PTYPQ
FuP8s0lgl6LKQrVWDVSrWMUoaP9WHenC4Hsyt7UM1BopYLqcDWYUSKhFvAcSVH+6TuGn1JEShAS5
ccqrazZNrtCX18R6DEw2WOSHvViqgNI38VDdy9uS822s27Ne1E9hUr5nQ3itEw8JuS741E7oVxYT
xH/PbN8JoQv3BfAJU5NHqgao7zpqDxtThk1BwiWB7kQWBZNoZ92+gT+bsiEi8/gr+w56/5oEybCX
R/GsNxpf5EE5RKl5ksnkCVIkvCoixyjQZBj0Hc7BAnOcIVLj1k3lRfaS9yTxQmJwxq8iFHdFP76R
tVc4Zae8+nEB97kMXwZROgdBq7nSayH2MVx+n2AbFTd1GiKfL0MDeptev4TQkr3W69kgIuEnkpdw
wXp6mLLuB6FsiYp8rXjenSaJqGll1FryTz4F+VypJhelifKLRbI8URIT9ZAALKX5Kid6dMzJfqcT
pVnOEMCAQgJ6Ea2z2eDX1mWkvQJZHl1RfaE8JE49iqpNw+9aNaT4yugVu9D8CMPw1EnUtCUPaTpj
y5NQ1Q9yz8zqRWR5atXBrCK6VIbgDJZ/8bW9V1KuKzJG7gi3HqnM07bPKigHsunBoRMPyMu4j+9H
EafwnkZeZPgT1toH0YeUGUL1qZQbmWSAepNanbyrU/pP1itRivejX6qnNoCu2Y35fhTCB4Yes+bZ
a72ENsK8gXT6kFnT02jkePgxfNejfrF680MTumddxGKmkFDKDOTICbhUSnq0bBA7jri9FcEu4rGy
BVnaJWQTr2p6FSwjiO6OXoyQTSDRCv4mK40Y+7X8lnpdceblAWFSCNo0mDjo7R8NBVskOhIkIfMY
3rfjk8oXw0bT3/jpF1/VaScEPXOxChGHj3hMZZYypeFaVU+IBFANVksH2tJs2Lvsu1eSnVWyJ23D
DjWmLr7WnkZGEcJLv1A/y+HOKxXdnnRss23KOj5kFeXXWnAgjRg5n24ci5YcR43MneAyTio7Al+E
rqQwdEXSd5sylRa4rUCfKlKwKUK6vmprrIMyvclWcmk05YSG8SY32rtfPw8dIthQcjMAvgjywU2b
j168pYf91OGd27QzpFUnZxMiKSe6E7P+mOL0ZFToEPrqYxoxrZbD1UrUe6n0T5QOv+RS39UwT+WG
WiQxE61WvEgj+1KdU0ws0TmUwpaz0SnEKXAxcnQuDZIM77p5y9qfJgCkltdsZ9K+gjhGIOJAQDax
g+3kBjHyesk3XuuMdpyvfeGRgizoGd8hILu+E4ib6aAGRpRtEs16oyzs0fXkHaMLVFSFtu01waf5
nF3HpDHWgme8h1lxyBRahCwQTn6h0ViJLXPNu5RT3JQvAW7lmqUfJ+xa7m4TdF96cXdG5d/8rnnS
I2FvzutKsSQd+0tVcENInNYhcQJlwIYY4Ap/ExI4vCZTJKtrqRZ2OSN4LkCBEgInTF+FIgaN1iIs
xMtobvNutCVYrR7eo6GfDnSkH+ibQ/T1xadGmlsSKUPLkIqP7VjtSlPfxf3MehhephQAGYtTb2ti
qoVCJtNHpIw26RqU2sZyKdqDU7N60kJji0+VnQA8G531rSnS5wem6QXSS1IJqK87YIOWCvqgcxtV
frfi5hT5ws0IzHuNADXkfxDS+7mmOqHAmPnzJFYS8Gxup/hBjsnzUHTtUaqyYt0T2OJ19UmuI8lt
Ej5++srbTIXOHjPQqSFYrxAhoI4zClhZ1MNwoj4R1b7LKRMS3zBPMmJEhp6go60vewgSy0XNbMk9
wU6AaIe7TfJ3/3HPcj0sy8A2W9xOy6OXw3KHzHsPgnN+tt+H5Z7fVw2ZRBRpDLd/uf1Pv3558PLC
/vKYOI4OitxmLt25Rtosj2OGxeywXGTcxxL6+1eVmrQ1lT5gsU6gT94+5AZg4OWJlwPRwCCC5r/w
94FO2J+vtnhV9iWmXc8bqVqZH+nyO5ZHqf/+0F+3qXuRdSrbZCru9RyN3c6HKW0xx4Uzm8UTqccs
Ny6PWQ7aHK5NWSJd1/rjnCoLo/rffv731S6mjtk26IPKJYn99z1SrsduyTu0aOcWWVxQ0kSQ5pL/
cpvRDfG6T5BIx0PoOTWtol9BD0vGQ5AONGWWi63gXzMoImnrln1wFE61ema2mrQT+4koesKzoENw
WHkbZuo93Ijhrb9THqgfXfJ1Ce/twMqF7vhT6mbeuniZXliRwo3PP5GBYQ1as5Leh48SUG3ccOYR
K2REo4Bd0BqOz3d0sYjphdzdnsgOvUsezasyTKtPyovw/6vxiJM1XdMQF1cdCKfeab/5/rJXAUsn
Axh5RzJG0JuOpX8bfvQMPOlGTF2d9Ig9PBcuNp8Z6TpwUEZ8gnbevQOFpH4ZMLXYyq0+eeCj1rWr
vDCUYBpwCLBCybPynovH+IBlkGQsCInY3ijNE9OHyZEp7ZS4eJKkR/RxAX0TjDDqRqfiRcjENbmY
V3iDYbmK3aZ1RAwvPpvZ4JLu83u/cfL7GSMHMwel6jHDtoBxfCfLr0CAB+Qh5giM/cRRMlYmhLBv
bM+TTiuBp+mGHfsefR+6qUtNvha2VNvZsmKBBKJVxXvGUbLzEKMoJA7kLOtaIgmY1dfqIznr6uNw
H4lPwscVXVXj2dNWA9J/SB7Sdwbo5BqupG2+TgjsK+/IJ1wh/MV2bdo0f1Yyi9wVDYgPy3k1rAuE
HagdHrBDsJN4XFobVGEjErcBVU9GIAbZbs0W08ZQEn0A/dhWm/FVvRSbTzam/pH07t4eX4kfFt7p
wB9hkGp3L7BKL7CFSSFfDRRu0eqois32cJV46yu4wWpr2lf8Rty8UnGl8jeSkrFWr96XuSPCz0at
C4XR3AHhdfVreNJ3+ld243+Cl76rFwy7t/AJl6H3JbRO86LiXybh+upv6NOsWH7xBsDArTmvAhyt
e6KkdPtbvGYvkCeuzIo5mRE7YYPlm82oHb57b5/Wk3k1rwi/Zm3kZlB3nr+3sADKUByvFJEIEzMc
ZN3JyqX7QY3b3+RPJGC8N8LaEWNbsd/z88W/fyUvWaJftz4YIDsuhOAlBDgRXQ4bnUqzt6KQaoKc
Wg9r2qaudD9igH+iCH7+Vu7vw24nrL8bKKW3ApBdbkeXEPjVGi56+/QY2dDIpcNE9uNqXovcDYGb
4DOwU75L2ZpqTt1DsIwBdJbCN/kQl5F8xQJR/4o0kKce/dyBSILSJY1u4J3KT4k9EODlAMVtKCa9
Iyr6560UNBx/DyejA/+Q3RPVIKI1UCIbqNHK30+w6Z943uhSuuU3Fh3OZTJOUIBlvT2si+f6yA5F
xoftUmeh1kO+Iifb5yk6Dk5ldw4+kJCUleqCRFRhCBkv5mkAVE461xbd2DpwvlUSJUDQQQMOgTdv
fp0p3/HatdYJe9SVMdrVy2fsVlvaCY/UfJi/yQAg3SZdp8Dw7BHAw0k4Y9MRVnThqNrNX2c+TM6y
Ax5wnyQMUv++dxJ39080HWlVZZciO3n+zqDGsffTg7jXPuk0DUSDTHd48rxtCyVY3w7lLjwHVx9s
q7HOT8PKf6dIQkvhhXr/isbWe7iJ90j/wj37nPyOBRPvXO6iD+zSOwKcV8YNbWu8EU/TLggOTk6I
FlS583teXOW79ieDfDBeKsEh8LHcgu/WkatYvGu5tS4/6nN4T9cU9yE4uOpd/opp+EjPrHQpZZXd
JnSpT062VIBOBX1Lrs10BANqqR/dlzbnFJ1KvGgkHq3e8ZUDW/4JxUukrG60AnVajsCitdKJn0hz
eQE1DrDYFmZbVLbDZ0olqlkFF3jRpAMUdvqdu5WwZm2Fp+A703YTQFb62+Yq3MCaPXGy5C7vysbf
o3Mcn4LX9q53O+PCuzMd4Myu4zkqwbSNacXeSM7AczkIFnl+znSsV2r3lp8kPiJAn69xZ2dwD/HY
rNI930JsBJCopiPfkXAjZvfKFljck2QjcVDNY4Pc6T6iXgPHHZk+Lm+k8y7Yg4GPvv/GwrOCWk+6
hnJjsmQKLNfDAQMVgwM+7PwdfgSYDX/De1C6/h05RIkz3EZWqsjtCLlh+sOVPn/2lGryj3Q/kbUC
YUb8UqCLcKKcAqfbqvO5V9B3ap/JGPHmjz1kiRfJ9xQuk8d3Ui5hKd0tgbSXe16i+A1Kd9XPf/SJ
oWfwdmGw5fu2i2h67Yik9G0gwluwtMs/vyfylV7Mwd849dMgzgFJOKY38Rm55tq7y65gr58IJA3U
LWo93gnCAfp8Dexi0N3kUwTDbX5P6kVjsQvGn1eAZBadHQtwWLW4NbEGx+tIcEHy9k/pNzMDw8gL
ZIUZbIPdh97hhfOc6c3blytxg3R3y2kVfZk/OmxudMMVc5TDKVTzXSldJiiHmZQ/kOTyO4mIIoyf
oKlu8jcyI4bzxPo0UrJW1x71ObqZ0QMu60m7hPudykTkoGkleGrPca+XLpGnKygcSGfACP83d+e1
5DqWptdXUcw9OuCNYqQLEoagSZJJpr1BpDvw3uPptZBdrS7NxTyAIipOJdOQwMY2v10fqrIiamPX
xY9/tB5YWVuRmX+oKBKjpCy6WyT+mQMP6R3H+7N7EZ9YqD+RjYxAuFcO9TvaRls2T/YMiu9pxvw0
DiNQ2nDjhof+Y1VPZRm8hh/Bu3CgufcQuvAuGcHt4HLE7sv2AgifqHx2kT/CA3nQiQgIatTO78Zk
sznZk+HSCJY9X0B80EezoS+WHNcDD6d9AnjDEELtXB8iKH7uN7FR9GQteQNRI+QlzLVG3mF3XFs4
Nh31Bx9UNS/sdQjsucgtJfTnb6k5OVBguMVpEFZoPubQUr5TKIHBs5ZL5Ls5v6hDdkCywRZQSMhs
PTiCWJbRj0Pcpr8ZpleNN9pFQMVSvyD6IY9WT3xNPSRkYx+BOm1/PFPfCruDLXokcYEIWhbkaWQy
HTDGsI945AoJ/03/3pwjN7Eu1c5wvMAlmmUHLpWEW2b5o2LHlJI443UC6n8O60+02/KvWrg3Wbid
vhW8SVmxTgJVWuKe6kAB+TwjvEh9RTFS7tAAtJTIJDCXcwQa6KemhoPyiV1nfGSUK2LvIcQn0Ue0
3NUqc0SfAmqOK8JUk3EjxKkFR1K+KrgITyi+5Hszb2GNUyEnUxVprmW7wSnYWQOSKkQSqEras+1I
O9QMzgkZ853yyd7GeYIhLcHSZ2tj+fc8ufxKt2RjuZgr9RPdufVEYMzHUGXhndl5Ipqf9v0PfPAn
esRpYK7YOMBxozNCEojN47FVbe2xpp2OfVuDiI8F6XwthyEgHbMqPrWpLWnesAqROAtqxCxtjiuk
SLC4O8QdIdhtm9tS7SpX/VF/hGoHJ/dn9BQTM+KtOrPOjZfU6XwR/TyfiIkMmYfrWTZEVzb5owTT
hurOziFI3IBZk7y0IQK9mQhBh3TEsVdskQ+O2cVY8SD1KC+hoAh7RwZgQS6CSBA59sKXWa3ytJ/U
MyGVJaME2BUeg+QhRCHwlL4brwEamerDNLgM3/BNh98/x4O9j9qtPnVUrtnjTKhKn9HOzgKOB1Jk
CKVguhB+FEe/VukSYOC2lPOkgsPy79NnKMOJy3qeATtwL/Xmro47LTxqFCFs9dO8F52hR6jlWKaX
6UAnF1qmqKTUcNroofkR1GMSO3lhv8fiVpAcEbMIsSe4EhtkVjifXynH6h+ay/wEYWqUXbF8HJDr
AomY2gRVxKc23gEO6LkCHSPNV/ST0t5m4TmY3sx4WwIqxmYA3PreiRsswpeOCDMmON2L7VamzIiO
Ass1ULysHQyM2Qv7MwbqcqDohDmvnQk0GogjrNplyLDYSO/Up2AdPaZS+ZTdhPROUmc/1zBvfNSh
OAnGS+aix1OidoATRil1ZUu7odo1+VWP9hPIweCeJdAPcOG2hT2RdAO9z26GLPgqM1N+rqXCYkZZ
v5spl146Y86sOn0o0ENF+jF/UACmqR0h32R2LcOrVTcF7pKV9wimSSS4FSJNwVasHJWhOZOkDSEB
GextWzQWFMALKQTgnZEf6hCqrT31f/ATAB2YN2Ih9IYTaqQagBwdDNtRI/htF4ktViBC3cBy0PcF
gzTRmmvYIPDP6/RDegZiS2F5pGPS3Na+qugx8QtjJ7k6NSbJcYZ3jxHGOaLZZHrma4gWbnQkHI2g
NtiLlG5wOgpBDjzmKfAHHBIBKoc4bLER+S/J6J/E1uYBLJ9Ygyh06Ui6cC7X6QWNG9SZgMAP9GOn
B1R7DPXDNC4NxeXiniNbksEXfI7vKrGtz4qmMXyZH04lWdv+yFAAEbzrd+IFGQuSX0cYWuxeIY9q
T+QbWXOQBnRXJO6ouBzTpI4BoqjxbsZeFp40t8tdpNl1YHcvjeTk0XdAzdUPRxJld6UfT3cumj2H
0myl2ofEQjiKMJjY65bsOsGTvXM8cD5tujPrBkVLUtjuGbUq7NeaeLiL3dHdYH2zo6Mc/xB+pB/d
8b3yy8179a2gDvdFoZdOK+S2+65UdnC07FCE+4jZmOYTD+HFwKZhij4TFmg3zQVfdhef8msCMpMY
O5FZ3LsP4YbC+nTTGaQPxR7Ok+4kX5hdaNhxjBnHewUm3qa/pH4y/eZzeGEvLWwktZh7EpN4arwW
4W+HbBJZZKxU/i3O+Sndc0Ob7qbt1uABqEV3PXiJun8mgst2g6eXIh1TVLvxcfrumy0mTSwPyALv
aJfXCEYwq2snb98nZmUFItG1ZOIepjPRrMHMbNcBJSrBK4rcVD82jyn53Avg4fG0HiTTjbXFJ+G5
e/UT21h57T0WHC3/Z2gNJnvWsbixeFmRmUuunHgBe/rEHrSRMZ/GHQLTJMF96QhXjVk2/1B0/00D
BCU7KJEFNi2cKDK5xKL+iE/SleXOp+Q4DZeOxqlvCoryn/iaX41D6RkO5p1++r2ecDgnX6KzHFE2
W91mjPwKjcJz0J+L5G0x9i2yXCO+N22DSGmYyUNJCAGzeE2Y9k8KBpX1krzikxsu+nnaTv4hwCR8
pk6QfxmV3V9lB0uHDbJAfdjmORTThanVnfFUpRfMS33bvcE+o1FNcc+izxM3vOZMrORXBG2J3VWU
DouWwaGrOd5KXwSO4rbFFiVYTUY/C3BcaLk23bVBjUqid/2tRb6OBB/7H3WZJ4wmzbr/GIBcHflp
Gl2c9kGBcGXDY/EkmxLS0sfNEFPU3s+Nfo7zP3BpXvjwbnQtZjTHcb2WhSSds5aIho54F9ySsjKO
ag01khDd0scRUU4XmYcm2mDNqsoFfqH4phP70C8QydofJpAfeNyDDIxhy5aFeM7iD3b60RwbeVPd
4YkIX6uKubLNKVwYHLoTLkgcz+o2IPJS2+ERIa+X+gtwx3G8R4fgpXkaOTBxOkGe0cdsbqLrFkTT
rTFeKHQG8vsx7WElEE7c5K5dzjasGpDiKM7ZHPY1TQUfwR/02KwjbV1SBVh2k8Y3VMZq3WYllvod
gXsD+PBwrIbX8YPzjI95zz0NW6h7e6n+5CjsacSb8NlU4U/VklTdpu/Z7V6iYHJsr1gj/Ttib325
leXDylJGWbXcUXFBmLHDjiU60P7M7SaizGxDw9kCwfBHOXjWI7b5IXfwMMmL2j0xTHlVYHV5kGL6
ED7Mo48a0CwfqGZMliOlIrKLM8HxXNywBfJ3efbuBtkwZioKDqtDhxG27tOIKxMHWYMdPwnoaRet
m9OcenxXlA8Cc2jyBRIa7UlciDU7ybFNWyZ3bjxVgTOqF6g/1QsomgreCRsPdqjZHvJnsztPzSNP
/SSSAO4P6cCtnq0GSyD7LDkIamJwSVhR7nvIjaM4vxKhK3RaII5BQT/QJ/8RkbEowVn/96AEB0iv
dNk/WcZ1ag/6aofq8QWuzg7Nsjv9uWb0neX2IBz4jJ6Ivxf8Kc7M+i9iI5bqTTukU0y0UwKbDe2I
j7/GR2j03wUwjNlY6cJE/OzRCA605yl4V3TpvxGnw4QHbvyCxYu3RMCy2qM5Ryk86Z5N/RR0hM+3
3Uv3wv/WiNtOe7Ee6+IRzPSBFnn9rRd2OF4PzHukUlJvoGXE6V4Gtp+lcjDD2DXOeBpm8SGOUL+Q
Diy4AXvKTuyofAzha7w2FnPEro75C+B+l7grBI52U2QUnO4T55LKREp4+jMqdmtAVz4gqIiKF87n
i/DAMVTabKo6FSckfjCiUAsKdzlRG09G1wWA6eBOu3VA3rmidmQjJRFGw+bqRXMiUh0G+4hmzd8d
MD+x3d7w1asbwN1fbcpPRmt4wdZiW6PIF67dOvvY9LBLg7f+KfrCdcEuJpbLBkl/TOUaOzk54Fgc
fqDmBW+xesPETAj6kRNqyT9+srtNr7nkDfyODvzpQCU+Ktu0090IarC0VuGbzG/DE4CYftxJnNIv
Eq1wnxJJbOihhGYCyU09H9d+M8XUiniiihioSDEwXtghNaxNcqcFL05R2j63CEU8MMhxjWSME6r0
MDj9aXxSnXkPRAO72mWRKZ/djVqyIwGPmmgNBqj5hnUPBZUvif7jCmFSSMSssBFQ0EufQ3xFqjoc
jBFJ2UnJuV9V4IB8/0F1EIsq1beE3GkSGx2AO7WHWUJlBLy0gajSz6i90MtKpVW4T/xX4UZMlC3D
S6M9ISUuiweEYsv4ExLO+bPCRmuqnUsXeSXMKuTpGFEKU1JcpHSPkxS8zeNJeSnOqcPZ9sawiclL
gJ2F/20SoUmBS6A5/TkhbhvDGfbZGlZK0tP0yTuxrQD+Ii7FCT/254zqqbuOU7s1IXmUR+VTlQ8y
Gxy6uxSzTusMTJ9Rk8SxCU5JejY0jzfLWtivDzIjg29xU3bDLX8mk6zNRySanwG9v/P7VXgEtNJ9
AtGwbmCnWMRk2R3q7E5McCJNJodPWRFRdBgQ9i50Pgn24Kiv7gi1G6NjmRuInQiHiumz1rwgckqq
jWQo/mt653cJ7NQYFxDfNUCKHk9j0EguORMhIdxqFCONCyAMvuDvRvCf9rSjcQNPYmSYGo+3sgof
TcNSeyE7gzy39VYKfzqqY4BoEmGK98TaJ/29sFw93FWqj+XcKodcexHY+rlmARHOxpvDXdZ4kziv
kydePQ+2bFzrVXrSHpmVBblfh+eAvlV3XgbcNicSAC3ZHO3ZDcMEWobyWzrO1XOtvDNfKBLzmXg6
T7cmQFqvY8P9dsoTH8hOxnhUbCnTnZ/mKINodiE7RBP5GperfBKnrSrdE3S2VCA2KUqy2zL6rqZv
BrUf3/hzPmd1V2A4bCBoYWcpB4aVO+K+6L1G0XSGB6XsuCSJfD0pMH68UF6z5nOM4cJZyIgzXipd
yZab0KxGpT3+FeA/2wAe1RPswS+ueIqEKN+ZnbwnnDHOPbqQSvGVu84INtbpM2F/XnD5RNbRcgsA
VruZTNyanZKTD5daAutINlND942o5tosTF6ORun8Soc+liMPlXOeUaX1XyCgQTE4K56MN6UtoGFp
HICrITvMLdpvrQCAPHDC9RGxKzCVAo0d7iq0Nzp1vPrdQlrDRSLMpT5hKHei8EclbH8yIWwSQxtc
4iSEKnvTWSet6ejSK3OFl4RcUdVarYTfT+YTaJbnElDjJKahbrgz5iTuSaWsoqbs1Vwo9zpTEQTC
PkXe3Wf4+XgO/gL5vD3Dyt+TGV8fKIqiSLgyl+OVZsvtMOkVh6tiEfETfoXHMXpTRGp4vW3uFoFn
Lg3uIEPHEHCN4A24/wXyWrjKZPNHXC+TYH1IEJB6lOkiUkg8QHxQtCLX9I04t8dgj7MBUZXNiNtk
Opi9PZ/Gdz54uJElEPCYXD6X2+G/pb3xhjphHu2Bx0NcOMVrVlWUi8+sCk31WfK5cug0vycroAHz
JQks2tS/8RB5s3VhxFsWaq2hTkey7m4cVPwf0+XBskD4DH6Rx84dcpsru8cedK++hjISAESHnAX1
Msok1/wBZaBYvza8TKSiJWuXV9slcCeyupYt3fXsQPBESAkm3JjzfHhA1bNAKaczG5ek2yIMB1+I
+xmZStiDO2M58hj4XdpA17lIYQrhZwgjOKeUvhJxx9xhrlLW+TT+aA3splUomKvg93gMkgm4hL5t
wK+bZpUFdy3liT+IxONoHcnXMT94lBNNFblXSx6fRM49yjC494gM8z65Yx3GdfUZuH1cFZe9HEls
sCzSatv1ByZZd+kfSZCGDbqMNkTz7k6/I1GPqoMqitlClY5Hig0ENQK6ha1EH/QAc3WsYy1ysByn
3qWnRLS2VS7Re+I/LpbNdmL116F7SygTa2k9pb1XPVHSJsoucKVWPgFSjRaXXtVS9EmNo95GxVgq
OaHmitoLz5jLHII7a89ob7zkdtcKLmR54h12eSDtjGHTCLY0MG9Jc60DSyMvJTqyg/NEheOCCPg6
/BtU2QsHHDVz0qyf1Mn/5whTsC10O2oqGR9Y8vjCabMdYUY9Tz61btzZjMon0WBg1SowQ48FV6xZ
p21zQc3NBN5rA4oo050k28xCagrgPMuCw4AhtY6oH4+OgVrRwHTtLG5GwScDyw7E60ZzVkeqcCqu
O6FMHCDWnjEF5MdS/ueCbIEGblxict/cH8+VaRmQt1PX+OSYHazP+hpwTzhOTMZ4z8Di5nFJ3P9a
EGRQXLSNdCcgmL8Jy9U3pT4yBt2VPy3LgY9fJ8FAKHMLT8gEKU0fVOCpRDnxyjZkLmTkmCy6iQmp
bfph3oxWvfXYPbeAl3Ogj+NjrL+yGK1D9EWVav64zldgoTippg+xPSneV2YoR16Km7FR8drK8Z5a
9OofxQlmqfAiUuP5u+xM1dWHdaRBs7CTEeWjf7zxMC2UllI4u2KOFVBkPbr8EVdZB1wH7bCt0I5/
jvAd2Msp7yLDSPWUPbMo5sOgXCnpr+/E2ajksEzIkwgeFESIrkYWeCyDdf2oiH5SX2hXlN9daHAu
+yPf4FHX9aEBGTjYFolzalgegmdGVJRPVHYlRO5lmxVQsoegn9rudI3+h11jfq7zWrnyLAm0iiRE
SXvW9GwRqIetJCAk1Dl961JwSSSXHaggTEo5V26t4zbP5p59WJYtdn9cfIiY1PeD2LBQ7rPzYaep
Xt7ZaeiwPZfqnmnIXcCTxIEWMNRZoI2DqgyK0FikiW9FD11IAbgbiiwep0s8WilYaVRkmolfjh/C
FxUrbGPqTw3NFJDrY146LWOKeWO9AriuWpsaxHUmwc1DxHjtStqKJzD0LcOzHJQQ3Xo/rA9DdJgL
sMqvoFHWrBehhMiJUPJlhTZ79iqZkFO3HjSsRdRR1A/CCBZpGq+qd0xMHgVTlop/QlJFjOglK1Aj
1oeRZcCWBfvwxGEEoozZThJvNA/8iK19tTmQWLkKn7w2I8jJIM7uOrdQAQPacpIXIqf9XkgfM3Jm
83oX/GaJYCAvdbtCwYDCSEBTFFsbqMcDSNmu616g9vONiAgfb7Q2K493JuPEuZ1xnG5LmdlI0n9e
N5D1zM6IpPnsJBQoL+iOoUJOMEi7siwpTg/a55qNHgWuYS/zVvTMx0CDvpjw5EAC5crS7ZD5ol1h
ceCKTtwQxQ6sCmhtS23rYL+7Pb0lm2XggVED0x8UbReOO2F2RULnoV3RT0giBrzKcIDJTCCH4RaK
a4DFxcbyuxmxWKtL9sacYUlxZexECxhUruB3O2czYufgEYU0BGc+D42dJ6doRYfsQnqJQi27/aAg
hA2K807QfH4dYh5+M/Yy3B9q1vJtKZ3Zxvr41JjUGWObw/LcYjbwYXwqZx/BMl4yhhhnrBZxwke9
kMHRLML2a5KBx8pf5SGNOdSMnyyJw46WnGSC76g+A9Qhn7nae7wVJkjqsYVkCzD4lXWQpESHB2Z/
OAKB81kzxNMy5eORmgBSMlhi3L3xxSZ/ITaKs46/uh7fVJ4Q/qSyCIznWmbQtVT9+VRaEEzmcG6I
MMFsXhBuFyTTNSf4hNsWiAwwejYPzUKpLaxpL1fqbmIw19dCU5AtGjQ94e3ZYOt6afd9U8tUCSdY
SPr4sJgZvY9FZ+w1kC2hkiDGklLJiY5L7FW6ihrApOzhMil7axWrEBOKqAo192lYe0862ijybpb3
KVxwCBmpL44RiW6BppZYb9CbblJo6sgT7MM+CKExy+iXFaMibgeoJEx2AmeNLo3gQRBtinXBlRae
CFCqp1Efs20YtAaNFdNKhVMVeAT3WjVxpFZ+grmyEoxF+27y8GMMOGQqhdM5WnKvN5wEuyYMTZAC
FE1vxs6COWRIt8lEARUJo7/+PND12Q1S8/z7rSZVcowc8fb71jk6F7uJyE2xtgUV8tTt8xb+2ljH
DFk/HGOZIsr0//4jhwuFmL+vu8igGFSuoOPULNxGrep9mEb/+kdpPU0rOUrGucbcEB///QuJnnyZ
s94j01WQBFr/aYaZVuB/v/79aoB8CbQj9+cVLRH/oiV+v8zEkoJG8L4JMJrlINRUdgppMyNkMzV0
PxmskZh6f7sLkGz6vVpToCK0qdMOhb31y99v/vMP17+mspOf/PubVRr4Q4MP1gGr3TaI7ABp4CJ+
/4GrDGXw93J+v/z9plbVL5ZIJnFS6FYKcxHCmMpJB7P9r3/G9eV/+d7vT3+/JyMGrSR67CkG1HSE
TdxiCGtKXWr0y2G2GVEosAPUz40otxD4IgMGCO0FYTva4qBpW1mnytw69ompo+pslF4LCRIFSHGh
WEwz1/B2QmSgmP7ANmrw/IJPiBkZFkG9LwOrc8ZaIzGyUNOWEEJLDBgE1VCE52JVVVTUBddvbaSL
WmKeEOcwyVs6m1Y9JShdgHH7FVczXqqOA3kQNXTOs4qa5hmXKEOzdO0mNNUU5CzaENZkfubtrdEI
CGqNVNxFUiGg3qGZ5ghzm3WCqFdFIoQgidro11mWLmC4Sk9RKXytx2DTTZgnMzWHntYAvQBNoeMS
EJ8rZ1eJoPHGKkdaOfSPLXWVFVErM0Wcr8p7H0C8GEsKSbimtoOpJ2to4msBjt+12UgcqlIdi+Y+
J58Y6XCmOxscaAM3yG6MYxrCep/T+nvqBQ5oCPuQu0ck2EmmJ0JKtp5DiN5DY0tWIUK5Da8QSQjy
2Ciew9JhUAfTHgfio5aIINVIRUgu4WEA4n4uxc6nnj7WobaXCf5zaRixLy3UIJVEmU0ChPoI6g7x
lPehZNCaelSJvD4rFr5DMWFtijC5aFa0h5yOtumd/kCYHMZAxb+yiZTotZ7hP0R9FIJELVUvKwEu
EAHSpFTbTQqKc1WG8RgVJGB6glV6QD5qIbYjxoi+9noS0tLUF6e8lm9oK9g6rRC+SQiRUi86aA0q
jyxwGtD5mkEwPDEa38qeKxaElKJAwTz23aQ9iJxdRo8m+IQEnhpT7FlF6ZvRYY2K2qeVWNox7Dng
co1G0yoOXyQdz5A6ZrRPZURao2FCOrAoDpYy0CiBBtdgaKWdSat5L5WBE45FdqIdbCzHAbjCoJwK
ubouY0+FFIleWlCWg2Ror7WsUEowCF7Vx+BrRsSQTKQZw/A6FudW0a2XeA0hao4FcO6QT3DA47JD
gFiDJFeVB01oToahjbsUxQM91CR3HGtqVVi821owrr0Uc+7FyFVnoRmvkwg/JzYGojnGd1EtIzh+
etsSVf2uIcULIUSvTsceEYaiQGDKoJgBfSSAS+IhMhCqA9hkJwtSJKWBULaU9G9IkZAFWrrUTSTO
31n9NkJj3I0NjX20fTwoQyrvFYCiYZlh/c/Bh6agYyikIzroIQjpe14b7qBK1rGp6iP9NN2BvhUI
edIfZW5poKkInHEEkGugIAkZH02TEk9IBhj9dB7lUr0Xl8dOp3m2Baq2LyiOoM3PNweDKjZ5xkmq
klVlR2/3dEghCxpo3yB9cy8vdS+QMk6Cpn0am+J91DNa2nrJW5TsYZ3pdOpaoqMJmXw0ovnTTCv0
kuLIMSNa3kZaVGqp9Sbsb9XaCYq0G2M4XqJOq01hUevRLCPYG84Rqxtiewlo9ka5FVybVlMGYtR0
wNaa4Qs99pYmgz6XQ2OfI1xDl08w22kfIfAdtr4kCos/KsV8VaNol1TagSmSf2aBfDKRdZK7cnpC
y8Azetrc9JHM2tgSNoyaN7WddqrZCYclpkwD2iENYNMCy8Fsn2Yxm3xFVI41j4aQI9XfYYQMc6/8
aCP+DR1XEDosrCJJmh8m8rsjXDYQW9py1lTlpbGklsjHEvsNZG1CiwSiIOvjE9KEpVfAtoRmmPxS
QiSmjMgiA34Bqm2XCm06Yq3fZvpf93Oojl4cwNWd5aLYLxgyelau0lzKta+TeyBZtctmnPpy8qSH
pfjQBdXRChflIJPP0tNYvnfzQFKHUqy2gduB/tk0W98QhYCQjfGfOUJYTVaip9IOaTn1S/NdiJfh
aFXlKajnzAPdENM9IH5AP8ObD8hnmVVzFCukQlIpQk5rwM8jkzFn0kkSFrZNcxhdITUiR8qrZ2bp
tqqFCpxgh3s+AOwSLC1z4lYgCxhqNxXhkmzRdIeW0p9kCo5JKyuU0+bZdqkwO8sxBmeIt5ulpF1q
lTSQmUr6oQ+Ge4e0ox/SoUPiYQ2R0DscNkl8itPaVY38T2tI9AdIqPPApAmDcVx1O1KYN/JLl4ej
E6na5I1DBdPbGPxamzlqVVl3tRH3yEBFMhezZ2lQqNFo56tghCTFFMSBc6TqrLIsaHxEJk+eIPjV
bC29OsjuKMr9EemPC9i4t6nszk3eEiNIJwVS3HAELBx6XRwNxKBHVKTn9pwYWwav9AQ5R9OnCw3b
0DXUGtOZEhcBpapADnx5GjJcC6HZdxoNSa1OUKHu5OxO+895nKcjFK8HIdGB4i85XRAY9HUFT0qj
WRK9KyIoiVB8F+g+ZonmYL+rH4FI7zOT/bFQJULlhunHWOg7ZDJW2cP+CK77UaINOSwaJPhEs6CA
20aKKdlVQ/tkrVTVAagnspY4W0tofsUL1mZp9pTK6MSpGjn0dZGQZloYmo/s3my56YRzKA2UmnQR
laZlR2zOrFkzotR7qlFSZZ4MJ7oep7T4Q+M+MGBd+6iW17oZzG0YQ78vBu5fp+NlWaz4NEdnU8up
bejfgNNRzDrjDciHeUkOXd1MxwaGN3XD36GmY5iHTfccCY8jYo92arU1mMPhO4bJerPILIll3IMT
MM1TGA5fYWsEnuArWrVDiQCcVjcRBlhKv84x6VMpP0QNekZa2n5J3eA1MuZGbRIEb8zlFaHDVQsD
v2+eWcbvRts6arh0jiYNpJulgCNoSR+k6TQrcXTsK1KoZqK4o2SRIDRwcnDDgR7i8K58WAB2oIIi
462JLX+U+zcOnEcdhi9aIxAl0NplnTrgybRjhUzkJC0d3eZrjEksb5MVl35CHdycTdykTIOvRoBe
sVTSg61C/7MOlLU+aogXnuGh1ifABIT1oYhbRAjMaEANZqrOigTvKrVIvU404qQRtJYxWQL2pvTT
LIPk2AQ91UFJ6um6Rsh10iA8jCLywoYdyTY+knaQJjiuxiy9APA8L/2on6SseaZtnXPSpHozoSFd
ltlyppng3lxYl1TnUQKKoKpJViDwROQ5xbGydelKxKzLcgAxHbI6i1icCrVNiIB3xOr0SnOysN0n
w1A/t5QtuhX5degOj7reEL5QKx5ZhkE3iGTpawn9oKVBoDDOIIQnPe4wXEVkizQfzqbsq5YFdBdy
Yw9XZzW+iZwZ7XDHNa28ljZsyoF5mZsZElmp9j4D4EGquDmMNBkTtJTeG7U+5yvqsl+WbrsuHj2d
oVeGDK6mq2tNLiapkLuFPs0urEGNfmzMCIGdKUNbYSyJgwSJ+l5i+zpKLv7kDSjISRyhYULbPMRg
oC0WaSWHbGMKE3zVtsnGXvKDIUdtsoQTr7NNFiOdFopJr2zQ3hELM08IfaKWLJe7Ml7bECj4LCRN
OkzB8iCKg7STgUPs8KeVcVmtAkrX0xAtEnWhnJGCMBzqvZQ26bWPrcSLepLr6CQ0u7I0YIPps3IU
gxRu3qATNYsDVNUnXx9pPzKNHqcPGsI+y4aI8yolJgX7UJUWBfPEM5VspvV7Dp9NwLPbJYXOnZTS
a/iaGbTgJxj1tm4s6bEFdUsTXMGZJ4vBw2yka78A6ZNAy55EkbiIrkrSpTJphlUxbdCDR6hoak06
5RVYEKoRupQBJl4VLKhDduWBPsafejbivbWUMZETFAX0yl8E0Mx5l43uUkr7oKFy2zJa6PaE0YqQ
mxXN8NwpPNxV16cWFxxDDVrXaIqUkc3UZggJOqhl0b4KAuQ6RR4sbJak8ZuZcnS8CEJOMVX/3dLt
F/pf2u5BkIfwZIrJWVZH4Y67q3B2fi1NW2/V9jDoMREbk1xjLzyWhQGUDEfB6MlqigHHd9aRRS+M
B5whu0iVrzGNdOqakStM1Lwg7QBVPe9eh2B6Juyg4T6Z7HJauyuNpqaBwqqOQa+MJCQyP8W53xtV
w95SR/uWTL/QiIGX1umwQZlsY9LS7AlLXmxQ3Vu9UHHALVconAzJGfaYzkVGZaik0H0ijblv5J1y
UcfBHwiPDIiXnaJZoLQdSY8H5ifbaaIs0IRRo8JOw9zWhW+ZzoKDKcWvU8yxKkasRmYLCxoTdlUQ
K9xGKt2WstdWYhuddXQuq1A1+YXmrVRGBVpn8y6OGjSvOGaJVhWZnOVVisWnKCFVuAyk5U0Laq+c
keoPZgQIhaJ+j2JY2coUkqSk1rytKP+ParIfUTTgduXpwxQrN8EYB0+0ZoO8B+JOn2NI+fUcVZRq
CDC0OwXZjCa6Zsv8vCwzLWQWAeC+zB+Ktn1aomInZGF4y7SXdhi+psSiiDbClawIc0ATRQhMJnYr
t+K+nXK6Q6gggdpPvYK5H8z0FDVHRRLfmwUkQ65YBwPaAKJruknt7fDYWvlwTcXxRxlpIzHRugOo
YGmb1kjTG/J0r/r4XJWl9r2otyJOr/nUQJMtFtJAybQmnckEtRbh1lQ9TRxIoGi7P0NtDbvOIpcH
t2bgpF8sD4ISRDGJikb4LR/CQmZBgqg9IDFtC9TwOVL6woY1uH2C5ilhouRQDfFXXGbflRHWRHXr
SyMF/bGglnLgVDUW89tqRQnxJ5V8ZLc8f/SmND2IvYD4A4MEt6L0aiWgDsABYS9fpGbYGWmOTzN2
bsEOvu2l6TgMCLnJoYLBH52WHCicNRikLqplN0HX2E7zTNtBDzgi1v1cXmMua2Pi2BDEmLuKgHhf
Q4pbMKbk6kyPL6kL5ImonVVfC8v6UXKhdJO+/Sx0nrgcB5U3L/pZySQi0onhtgJWkYFvV5m00qgC
3YB9UdOiT8H4pEICsejb4qmzfNTIbieDWo9UI1QwRDIbNq0CQjoHD4NVfcekKbsu/6MFMBx7nR5U
FAEFdprAEj+EnHIiKQTcOGfkkWOScYIKU7JtPguJLij0BOa2Lv1GLdleVVy5YIhe+rZ9nYZlOWfa
xcrpNAYin3kwPwpqF4EqCQIWc0ss3eI9hKy9dmmDQOfY9pv/r/lsiibK8n/HZ3v+afKy6P6OZ/vr
b/7CsxnSP1RDUSC0iZKsW0gh/se/CG2G8g9VUQ0RMRBJFzEEYKf9i9Cm/UOU+LapItGhSCvW7S9A
myr/A3KtZPETzZRETTX+43//59f0P8MfOE6/cMz2v7z+H0WfX8q46Nr/9R8rIvNvJEHZImZgWQYX
qCqGilrU/0tnM6WhX+LSJNuiW19mD387vi4SSY8kpHvpbwPz12f//bOU9c3+9mGqqUsKd6paprKC
5Vbw3d95nUE/EPYpw2A3N1LqymYP+GjAv5JqhdooKPTid9uKPvVTxBxPVmG+1gKK7/hpm3jI33OD
jrSsRMhiJPi6BmTSCXlrNQ1BnxbxE/qx9ypTyRDq9EGA1qCMpx7JflM5pqYw3yYyKokWH8uQ5E0r
rqT1uXQGBB7++xs1Vqbd/+HuvLYbV7Js+0WoG/CIV3orifLSC4ZSmYT3CLiv7wmers5Tp6qrRr/e
F6ZEpugAhNl7rbn++kFtBz6p5Ei5HN5//KChkwL4STxJe8baDa0HJzNGNg3SGXHrtCRDgGk9Mr4t
kV7TCBHoUD+IiHSp1s+ZTcp2E/jZLhTZNYNox/KpZ1vs0yWntZ7kBu17J6rWBklnRgHtrs70N0om
xcGA45Bae0iq+86h5zIFFoEDrXl2g+ScxvS8hDkHYZgHzRAoU934NXIsdUgnAq7Qx4OmgSJH/zIl
GrlmWa65kndq8bbbzoMQ7TJfyUQj/Tdo30dyfmnOVbvQ01/yaBSLIA8xz8l4F3vUryToJv4kupIu
vcvL/gFeEsLmxkSzwlZu+lWl1UNCtqCTUFqf0CuXwLwMphoE9ET8jlbyUVSYb3zZfRGqgybUSfvV
fzhW80n312PlWhwnWwqbK/QvJ6WgP2Jm7SR3YUjdl57Kc2wmn5LZtyMVbJEnub+oc/xSgUU7oKuw
+hc1SybH3jUa5StftVs9DXdBYnqoW0Kxq12ECXSjKJj1hzLM6QtU3vvQUGMzKEAsBHKDOEQv6jvB
ti7rAU5BG2y88aK/dSK1aS5EVztGjF9GFo5Xl9ZnzNyNb1hb130v15Mlf6ShNRzMunpPw/xkFQVd
gGiOtY7UIiRYCw3DK9HbD1nBiedSvE9Gukp68tnY+YMPqWJjH4qu34+GszL09C72yfc12pPtgszP
DqZAb9B2NCL5DwMb9ehq5YLOsScvQqdK7o+Y9cIYg5ccV66VPg9NcvWAI3CgHjPy6/7D4PGvLikP
2KnueZ4F2mhGov6J9dtYplKj28tdZJbY3OZVvxfY40a3gLcaT62VvP/7E0P/l6/oCdO2PBjD0vvL
iUFtpclKnVc0gXWVjvMweRFRDPPF4OTqrYzyO1Ojthh56j0ZOYOjgiMMBypZqxxnSxRc4agEpFJ3
6uPfv7d/dc6CWvU4WyyGGJMZ6s9fhqE3eZ5pKQEnxgkNUrh1Q94aMxnaFdulBVQ4RA6xefs/v6wF
c9YEuGyyH7f+cgyg2JMM0aMQoT1wHWxM/SXjgVfE16ZS1P7JkiDG6PnfvyixQf98hdoGd7vOPE39
0xwVBzooIC7cnWiRREVgv3rajWGfnvySsqVbsmS3uqRdWi+0dJ+TmOZjNRgU4Vxx1XV5zDqEABRE
GP3D7OzEbADjWVomknEb8TSpLre0tLDmxuhWeCNErqd0/Ym8f7CIKSBrNXrLa+2SW84h7/iqR5dN
TwIBv+J1KW6y7aKKia69p2ElHhyzALfsAOFO0mwvHSYAFqa5YG9afAYj1mM3DzJEAyy9wfLPXD42
sV793eJ1LpMeQV1/L/0KHag/wKGo3E/a4TjdeWekCOP5qCCn+XKWG3nWdVDUXnwkcHGEKKvMBuhQ
eKQQNrF/BLXKaZnCF7ACJgNhdSyF521HtdEcD2n+gO2Drfiz2RUvSp//7xxOIcfx0W2ZcyqtE6DA
5LNFq41UKb5cuzLfHfY+STXPDvQjsWxW+cqQG+GFCQ7FlBxaNbcQA/gadfYfiMO6Yf2FOWx5nhC6
zolouB4AZPsvUFlqpmR9TvWwCyQOLwx1cd7dg+iH9+fPWx8I64LtUaiXZ9MkxS1s3TMNH22RVsF+
HCy56tZph0s7FARy+J7Y6R7OxTQjYjSLmYhYqyztHkaeojmqCRWcCkN/oT4E0jvDr5FuFAP6qlVx
zjazk4u8UlBa7O+I/CXykSb61hnWdI9ySpZiZyL+kLRqCvUmtLQE9xVB6+O1pfToGhG+KVv+QC5Y
h/2jLPpqE3XwBwjwQD1i1QTrWD8TrcEO7Y/PQ4kWnzFrXXA64S2m8/JkivCU2vmjV0FzcYbaxIKL
zqfUjXepKGgYlruxs9wlIlXiJEZCabPjQGjDEivQs307Fy2VPm60nCjfsNPeqPIthjokvTwzX5qp
QFejbHKC7Ld6bIClp9ETFRp8hJRmHJ+oVB+2ekof1KEBU01qP2R+tOpa98LrzuZ6SfpVvW8zD7Za
2D+ZcUnlKVp7IouQyfbneiQvyOMbclO+Kuu17VO8eFX3mFf2dayiYpvV5SYvQYfpJRFqjsv79uPw
QoI5WmabUgixQRuwYpT3J4O/DSGa+LhO3WlY8V2t0pGkT6HZfHvRpCDzSSLTWHyVCWnWdCRs/pZ2
/vjF0sxbkJEAhx0WP6tTsvIQyIzUkxeTHnpUTZFgBE533zTEpXSAKYnnrFdUNIr94ErwDRWnBBkW
Iae/FW362GQJaKK6BbhFGBIOlzq3KU/Nk7OJ8RHGbLv2LArFlJ7fR9TA7MrD1ylIn2JSx6O43McO
qIMKfiGgw3CXqYocWKixPuJ+jAmhxckw5tZKuHS6YntAYpTuKoFF1fcKDGqjvMjAKZeZ1j0FDa3y
Uq9fMi5XNvPmhYxdbd81yVFvjOkrVwcn4WmYShyKZtarXSEPR4IDPTzEiWebxAYzu1QQRkHwBMbc
bqboMK7sInrJk+EY69jd+0KADkrLl8EgJA0mXbOWA2RI0F1bNyNcx0qYS8MkQ36tuQO7TcLd0Qd5
OS6yfgznMCP3vojK4xSa9+PsANe0r6wYLixaISCT1BCZBqunAcCN7ncfnZE/BoLjn9VCHO16ODSu
2BsdK1Sb1UpBTvMmV9qT6TMyTzlDrBXku4ZMijSOLrGXcz15/WOjdWpJRStE2W9QOKaNSVUImqIe
78aEeK9qMRAuQ+tlQCBe+jQ9tT4+JzEO2AS5clUA/UEy1CDiWTgZ3rDCp0wyINSS7cEP1c+K0WZf
91zHcmi2DcFTaVU9Ea24hzwjQ2xCJhgiLT8DbyZstl2VbvgKvvJX5SLn6IS/Y2S7a4YjdNyPtlLP
sjE+E+tA4uWhGg14PbKI18nogtes6ZNObv+W2ujIW59Fd7slEfJuGkianXK3xqyDR4d4F7QA2cuN
tWyk8ivxKlrQyfCUStCEmWsuHTND4lB0HdYERA+aZ9y3NRCbkQrGOkh8XPKDTqPLSjbCQUOapqcu
958Jh172QzGRGEAmYGmkH3HOtxNar2BKiXeqSa3XnFIQ39G/SYPZhDJqcik1mROHgptE6tXFCtBv
YXs0khgV3QBKDVg3HMoIwczoLEID33RqkSXAc754pJmw++geK0orscXFXBaoTmkvvrgyv2hteZ+Y
bbzKvW4V94TXk+25rhqTFMPJfYHFCz4kx19WAnWjEdUA+6NwvW08tffaMF3rcpbGEbvrR891I4m2
Hhk0QxrHgRBsumDxmluEMuFWD+Nnt2IkjWt85hJiRVT6LaY/CfoJB3jbVcXKdjFRdsqEGeIBDOz7
l1KOlO4MGhVyQruk7yMaBKzgtS2UWaAGcvyhRZ9c5c3aj/vZFitfVSMvg85cHcjkpcEbYw0gl1sB
auUi6ETsnSajmktAghmOZCKUaFHLDnJaJk7CY+fHOpI+ucIgOZnvpbQ+QFfQ6sTPXzBvRh2SepLx
SjP4No1VlwbfmYXiKqsIzWA19dKWOGLbtIRsYvcHw2/ehCa//SyiBNezjfC1V7o9MMxx87HXh79Q
DMlOCeud+FESYPAbU9CiXwrJoHVTUB5ylfRsI5P0APX3GsfABGyv5o2SkN4TiLdwHX3d5+FdgbzG
D94bMjjysF1QwwQRYYKRLAd6umSS3v62H6EJR0xvzQR9YEhpGEmWBr1uj9TEgTglA4TdHvBHD+yF
ht2ii2F71a7l7Wo1vWj0zaK+CzH7pLNrAHuhYMxtk6tNnR5tJf5uneYX0MQAkYy9NioLFoXVEBUL
zKA0KAVGnnckoeo6zC82eQU4miB9DUtQbBXpd2MVvNBMcwfAfHrcf7Qa5mTffTcC3X7X6kscices
n+q15rYapuhJLnuLIT4nJ+0jKbStzpzbj6ReOJ03rO0SZgU5Ab/CGOmdGr/y1qFzTWnSpYqw18rh
vXXJhSErr8s7kCF07QtbexlH3doPol2PfYn3kAXPWrcmKCcVzSPlWg9JeTTafG/NSUwaO9fG2vi0
QrZCC5t5A1j/cWNPmNMtqOqr1rEvLFcnEmxMPKJz85ucNeo6A7BfYZBsxsdV5BmF3eH20++bYC5Q
ZHGCL051hKa5/kQ9HPlMnnpbx/ZQMpIZCGSI9XcLY2YckNyEYNwPMcz1pUwnnI3zk3stoBMFdKay
A6Qh8hh4GdaPtL0LdYkyscpfay/DqF63QFR8g5mjR2sauiGWVICgyjTOpY0nmKixvDdItGqNc2yE
nKHZC6c4066VYFsJEL0rDJiO3eFZBqy9EgbKHg9qSkMaR6Alv1QdPfQTun7mnF+2np7d8FJG7D2m
MXjw/eHMMmlAPRY+9EXzkjfJU5VEx0wV4PKHYwT+S/eML085n9bBm7efHQpj4u1/EWv6YGBO1o0e
XYrrEkClgwWhfdAph3ldvQwq/cUa6khtn2UKlehYkDfnUQzzRLmoRw8k4YjMOG15lSnKbPxrOLC9
FIujUOOhNzF2UFjnWR09Q0UIBr81crCqGlXrstwOt7SsOVvXMehR26p4dVgJHdo5lDnhQCeNfQwy
LlEtKpBcj55/uN3kZNIfRIQxtqc/489q0UkxjKW9vb2JWGuRSJwHWQ1mvC6e46T9blrWKreje/vp
dq5Ekw1dbPRZZ5uBCmlpEkUXxsTj3X7yLGVS5oHWFqL5aWr57Bg1DZhs+mEU2HwSJ9xHtfgIYqo/
fZe/+p6/zeeCBvrka4xxhw3TzkoLyIu5fTLa4EWaClE/2PpJCXsXDcxuuYB4pasAujD1naDt2bh2
rVpyEdCtZxEXFSFRBizdlpZJ+V3k9to2pp8WMp1bDbONPUh0OAKCBhFFQbO3jOzNVBM9NG8ne6GJ
tTMRjUYqHw+YjJvr3mF74vP11G187SwKcrat/Ro6mg51zQdo8aHa5QBCbspY3LDEPLhsL2sXACXt
EdyHzjWZp/W59HfbJPol0TtOiXEta3deYemL25Z76nhuPXLgfXbtvjQy9Gnzy0W++YJkCu9qxPlB
Ce9W5tIyMsFE+llNOIfjJINfncbfjZ9crTlqj3xEZ+DzxfVdKABB9AGB6YYQ4TpqxWMMrnnh9/wn
d7zXOtiJEhDw1gnxuijGw7WicVJGcJmQNG4UFN+uRYCmOzKEmP/goz9jemYJF0fll9f6T3ad7+LR
cglfSnZEqX1lzsx4hPydUiI/GdEpVSlNNd9YdB52qtAx+p1LPbX9amjBLuYzZphCZ1XNdUwHL1cG
Qk6nelC3Wbm2bfQ59YhRQ6A0vR1Kz+fox7lI94PNNa7msmJfhGDl++FCeOZP36EikPcjcSXQyf2O
QoUTN28+0g93pMJhi+JVV2j55yRAvsH+WFuGv0pbZu2+JhPTZNFEzR2lZu3i99R4U47WPgzdvmiO
Sufivh2ekJEmIrsVcWn82XIg1t2UvxqCqSymMtjbxX0sIYQkYupXmt8/ThauBH8quTwS804zvYuw
KZzQLOX1pPeoRTBABklVouVbcWOqGKkTfUQqukCtxoU6n3XJEK4zXUA3G1id9ANpa7q4ThPrB7qr
t0IIGnLiXE2wQz4VR/oPYkG6OngjCyHw/Bi7tooTau/Zxu0AmDQsF6SEZks3sy91bX2nJbUh6ZcL
Ckm/Ik3c5dZT2BVgWzHz377SKJ5txdFyLlSSMcY6J4/027MVyRdrW5SIUxee3Gyu46LfWTiNyOYT
fN23yVM2DHdxQXW+K9jLZZGFeVakxipF8IHsHFZtmexyig0Lm4liPXHCLwYkXGxKqcrRByWnE4la
20fwSajw0DHOMdgpY5dNGeuFPsaqSmG4KEECIYpHvToCqwgye6/aHqn4GJNNSRVG106ovpJFHReH
NLMefa8id8xLmY5D91j18MFyraiXcedtZAaFrbHydif9J2Laoy0R1ly0EcUawNb0pld2XCSbtGen
MEnIIdG4J+7zPaD1wK6gXFe5TxBhQq87AZ6PLBGlznTNxEs7n8D01mlMSliaPbG4NREoE+no24S6
mV6LS1+628ykOidiykqTHQEsBt0zn3jUL2CRJsdbTybV4ivllZkP5j1H5EAjGbw0PqctC6gmhUzi
IsEwNLBDt3NsItZlhX5so6Ni5NLFRS9UdWka+qBEYV/FxEir6rPJUDkr20kPGG2qYTr+fsPSVhTs
RVZtDSOSRMqkq0w01NW0cj8mHVL4kEMni+bb930QaMHVT05tNT6GXfAmMi7qwTHgF8lyKTt08mU1
+w4wBTq+HdK1Z0MFZeRXVWK5HKPwaOvEK5b0+HYxGvqtjLE1MabAqJt06g+02rKgg6YkZyRJ9Jg4
w1dddQem2JVPGCYb/pPsi3whqBiSz8YqcWCbQ66DTxKddh/IHQL2fVHtMCjMmSObBFlpUIJgo1Pw
FlntRTT9rqAipRuziNyLwMmx7djqecjxeHXajMVYEAiYDx81omA8zuOLM7k7sjC/Ok/7rltEMrWO
TNpgBVeZe0dnWRjFEaUo21zW7G9KI34rU2z20Th8IsuGqNwl+84ktibT2dfkQIUkKqBF5zR3vjR2
dms8VzVK6ym6E1V6h7vmogpkzWkWnSYZY/lJa3JTRXCsCueHrtJ3wgxOWeSl9PUFym3yXRJX5Csf
owVzkf2u+8h7+6a606RVbSnZxsdsimdxI3NdqzpWwklxRMqKzra9RBb1zEVEqvOUjWvkAL/8ySBy
Wvj4FqkzhxjXiulwuwlEhfbt9+81qoS0KvqDBkYeH6Veb00teETWMAEzTselazGGdIM2HpsJfv6U
VCu0GzN4QohDEZpjBmiuFofb7zL073XTQEmpUOcYmZmffBqyU4/cS8dtJCgWYN4ySILoxdbpZwcp
kutDS1APZ8T8Y2kHxuH20+0mSTQ6pszd63Q2UN1ufJWG7HETVmthYv5x3+2BiWBWav7DOiDc06gL
bxMH5lOgTPJakQ33VcaVlxR4+CmL7HKf/iQlU7bGzV4xHdlHgcp8XTBrw7+PxeH3jS3naBFLDeuw
qPKjZtWHW2vg/+OsN49Ozf/7e3v+n7Pe8p/RV/71Zy0BUW/z3/w96s36myvn/oshJSY4Z+5J/Xfa
m+f9TdASoj2iM3T+8dDftQT631xb0prFEKFbDh2B/xETmO7fXB6QqBOkJw0aO/8XMQEi0rmz/Q/d
VN3UPZ4OnQMdGfpB/9iZUgb581M4aKS80aVU29QxZ1ZRlN37I7VGMumWKRrCuyZGBurE9HGsEQ/i
qOOItmJjZQ4WK36G91BEwUKb6+OqT7cZBhjW6l9tkxGNlBg/HJfIKSvXL7VjWIcuib4qNwwxgYQA
lNCTHYsCf1GaqQHCJzCT3gEtgERnPRX4pCsUWfuW3a8iP0WA0i2V2R3HPjhEnlGvkozOCw4rYjmz
4iQpKmxCuqfdKKlsFT0YLk+cbfLzsFbDLqqq+MdotMTTWdDUmsFfEIqBf6FVjxq5orVkFeNG6CP9
DMqOGqk3mYwPvqHoUITUlW33s9CGcDNmAPfKOj1WmkW52APDG/RbLYBkpDodGG+zrusCDqKV/7Qd
+yNO5/UPgMZkKq8dNjh9g9MyPaoCwwjSH7kyQhw0ceZukd7FS0eraHYEFl/xgHO70/FxgBpM8dgQ
rcvSuiizvei+QiV/JYyAleGeshTqU67fiyA1thUCocnqKwrC+Yq6+U6lbUiEwdDeWbE61YrCaRSF
D1lN2K5RWD8CK2zvQ4tegps41a4IxJP2lIU6gkyWJUsq4qya2cJ5ob7GBSHvpD+IS6WucXsvDSN4
6wkIWWVkla9M1/hWluseekctMaLOC89ourOIVMgm93GMMPiOmeXcV+klIabJ7XSaBEmKrGkCRNsQ
pbLPWu1RM8mhr4rkp0M1A4sRcARpY/6PtT7YRm72WHRIDkJdnwAooFGPSURa6a55aTwoUgQdoZQr
02+/kCmx2+WWGBz2Qn1P1pKrNbvI014iElJkXlNWD2nDqS4jNmQMcuScvOmc+aV5LYbC2Rvp+NiS
P72iXdjsfRdXCXXMkz7Ua9mw0tfMShHqjSDAHvvjKPrgDneNZMszKhjKzlOfFOUbCrmRNpCXBmpV
si1FQa1R1Q8QmuSsI1dTCOwDLe7Ks0aYWarftVr0mpTFUzOVzJ9D0O+NptloqQvMVBCE58jRWOpJ
ThsqXKBAgn5mauoQZhZUw3C6c0hB7a3hWYHFkT4Cuikwxn3MpOMpTaxGQ9s26PxI1qvuaWLTcMxL
lssZFUfDdU86K07SYmxSJJBz9CILT5FovqLJQaY2QnDtY0Jt1KcRo/wfWVF70VxZb8tHjZb/Ka0u
bh97d1SCKbnEKaneLAhWnfsrCaJ431Nu8if0xTqyrJXWBj80eH5JM4ZbOWXfRNjdhaY2bvOh3hkc
b4hIlHDIuV+YNrJsgQswRy2RsMTxdFzYph47CNYtLHf9iPFMOQ9jLqB9WygyyCN0Nizp+5bdzlS1
7/FYHWPlAcQFDaK86ZsqlbWKlHMmDhxe0lDSrwnai7LVL6QvcqkZLVCIiC6VrQ3U+lhotDgoU3I7
H6uzyddltcQSdLkiWsmkgI4lxWjuAp2csWC8a6uOoNcEm2BGhoDrA0kpyLtzy1lAbAfeGmfermvj
s2aSMmY6JdktHSUTAQy81AuYNRmp3Ko/oUQb90M+7ODaQUUNHOxuOQEVuTsukf6QAE1ooCKZyUoZ
2qO5/Nqiaad59ChK98MmUYzNSnbstbfUUBFZFcmbZmEgQaHYLcd+BEOXEJso6Sq0JlGXCcVwOZSU
VdqcMcIBOyvke9gP9prVYokmufO2qFS/gsq466IQjWlSvHpj6YKtsLVVmJB20Ue/9KLoL1LmZKhN
3nPWaf7G0lrvqYC+F+Bq3aI4e/An9ThEcGMDh0wuvW77g2Qc11FoIiKLkWeyi5PeNdAjkCKGeinb
2f0R/fLaod06GT7J3q7WsTbY29hS7xOVr2Zy3ln6nAuRPuJDeWxF9dPyaKOgVWs3bu+dfFbEXJyq
PYzDvS6aDXo+nPRUKpaGVnaQkwYA/WobTAITIY7IUtz1TVTeK919yUN9Ons6QdVTCa/BrD5yYWGq
Y/9nJsRaJ8X0NVRxuaUj+cuciuEUu1fE0qRvyH2ukfTtOeZ+LPV1Huvq4pop0OHp3vTj6dHyGUON
xF+rQSHFUuiz6ol8zKqhzRr1NmUAGhC2O0I+SoG7TzW5hw0F88BSs4zuKSC109CEuHdaf2EONo6R
VOEfUhplUTFVp8abvnwrjw/IGV4dV/R3srQJ/MMERQWqfMwG1LKJBwDXYjTA7IrnMrDPdZVfKLpC
nmuQuypJ5QndRbpuRPmrlLk41YnB6B8ZPmJpUO+1Ux9GhGFeZsRn7PCIIjxDbW2F9SAlFicmYm7j
2Oa41H1ZHE3R/5hMbLBxpb2aTr1WCKk6nF/rtvLsrRsbGHIzi8p+kT9otnPQA+bbSE4/k079iEdl
wbcDXV61+UhTNj6wVGYez8IjvbunMZYDZRMBWQpTKwVunfCVtnpGZsJYnpHSbZtk1bFXWQyY+FdG
Pj2zTQSC3aYPZcZcqKHVwE0twMTrz2EpQVaMc/W8HOJzPcfYOZqzH2pKymFMd7tM5njlmGbYoF+N
oS63Xumc3VbQaned1cjOi2TPkvo0EzQh7JM+7hIzwH9UOqy+TOFuY0KBF0GY0AJtPSznOdvE8b2p
CdtsHSIhI4SDNnbqjPXTEc3/Q4ClCY54R3A36Wt7tzO+/IoujeMq9xx0816r0fSt7aJNEVb7Uw/s
4VThRlzZKUVHm08SPxcVu2e9qH8OeKE3hV68OFb12ZYm/tyGaSSwTGfdysNYtOlT1NYmCrNHT8cl
XGrZG2J9a+PC7RFjCv+zyy2MMrPCrRy0NU2RH1FDXKEe53d1gTRA2qAr9ch6NVrdwFAJxz7ddLJ+
LR+Er20Lj65mRPrZSi91a+O1KCjiLl2rgLgCUUzfYY/302ClBxpbQfSBK126GSN8mRMPn1TbcgQT
mk36h6bahkVczcCWBABOUriKI1YvGY1LLpRq6UNxm6g9LwqtBJPZCaI2AVgXsFWZItS+s6N+6eQG
Iy2lp0BjDVJM8atnVoR/ZOdQk09R0mJbQ+eDR2pcW1VP06A5ZrE3HdoxgjY5QdkY0JVLXAgM9AOJ
bKAw+o2XepQpdVjLWmxsalzuQA9ZBbokpbR1Zexb/xwWWXmXWAI/BBV7KtoMAllPE8FyovHoh3a1
HTQBgyF/MlxgF0PuITAyKRAc3BHuhTQEeaNlOYO9AVhnml7gaa0hsij/ObLC54ga4GLs6g5bdkI9
w7PqYk0pCeqmH6E6mG/sAhDGhvL/f/9+u5M1tr5P6kezl6iLaou2T5UwmPK38TqACQGWIsJda1sD
BJt+QDY5P5xTQt7YStxXyioPzCLV4fbTv/r1X903dIaLvRNMzu1v0zqlaZoho/hfn+X2//xKB7Xv
0GsBEqdhdZlf/XZjJxmxib9/b1nDr6jeQaD5/ciffrz9z9tzBo45LSoaxKvff61pVPSDgM05WmS+
l9//+/f/+cuH/v1f9IAAF7vsoSV62SdiXrJF/udb+uMT3P42Kam7ZaYm/3jh231FjVbCdxFV3yLZ
JI7Wqi3M3S13za1NigG3B4r5DLj91KTY+ECujH96AFrDtETzSaawRY6x3razd27ilAplEnOYjaE4
3G78OCd+LCFpe+71zUPdn25u90lzCDGzJsYiy+Np26p0Z8yRb2ruRCUpVNOWyjdrdCPFg51X4SbN
0hdjPqBhxhnaNgTSyAzpq7Dt7I+f/nKfRSNYxJ3aji7rlqNR2fmWVOuDNaasAO2SRIq5x3XrdhlI
LHidmt1vmMOHD4G3dxHaXKMIqFPPr/P7Zpxfsej1P99XONjvIND80b7Sii4/BFOnQfFOTpFn5n80
s273d90gN2NhABWnyaXckh03Bpfl7UEZOo/0ShB725ak+xhUWPBuj5gu0WxGV+9ub7icv+vbT3/5
1RgRN0zWkTP6dCP/zO8gbVoSjGaCy292y2++S0g4+sILAew5zVgd6plYc+vg3X794z7OO1SOi22y
fxg30wH/wuIhrjnRIEFZmzchF9u0Z5EVPtbrfpOckJyf34ZDvkC/t6lWzQpkJ2mr7q5Xy9jePEyH
t36zRYu5cGhdrUt0j/FJ+mu4uv7TtksO6Oi95dZ/qtf2hSbM5kSq8JJYhSWG0u10aFa0zdYf84ud
GJxJH3lI6tVb7C1Pc7bUW+6u3jxt49yP39yhVrwgBa8nmzJH8VMn4CR54sLeZqc3/6lNKR8gwlFE
JC3J5duzCr7w3qAB8+Jbnptz+4phDhS4fpiW/QqGR7/CklrUq1I+ZRMB03wXuJb4dP17VJ2t/J6v
BfxQMz0U9jdfz4h8ZJr20n6nWj1g/L/PZQ9gGe6fcagawnXXIFmEtkHr1EFLHO+r6cHBQkh20rTH
KMwi547X9s+Iz9cpK/X+od9wSHTq0Hje41Oa7GBNdVfi46hZuMQDhksBZr1/430kJ+VteRukrdUj
XfQFOHYmBRg2fKyJGri5RFjjBWt+4FdpbcppT+bYEFIhWLTZ2roP4Wf1R5zItF44CCwJHHn22DB/
Y+Y1YCb0bId3+mfnr7nXLpez/jRY1clT3yI8NHFIHqJ04+Z3LP7nFxvudMytiE/fJ2vD+JEo5JZE
n6w1ZxXtnQB26sJMV+J+Yl4742SXESxklhtqmY9rB3oEljUsu96Td1/tPe8+9R+Ysdb8Y70Va9wV
3tK4zMFGmHXT1dRuk9dxXEav5j3OinJJMiMGx8f8bOjL7hweND7pgUYRiHfCn4AAeT8EWU6A7vCM
bsMf4iEl+aZfoesKl/kn3042vvqPjIoLSRMk/FLraRM+d6soWY4/ds2z2Kzp1zYn4iDqczv7436V
BVzGPVpisn7SH3l2jnuAB8krsJwaokFSncWjWpDRtsK5cfXJBVzZHK9peVeeQzjud/lLWp60/RXB
wqLqP7r9QEaGsXMJCNrbjBilT4bQwBndhbBf/HadmSZcrYWdHszrcDV554viFH9xCihb2wh3j2Vz
Fa/VE0GNxFUv61c9RjdFJ2hZjmuOU/zqlBc586zKZz3bBnRu8g/+HBFMgF6rX1n3ZG6Tps5R19lj
k/c3fGop2ej3nI8cMrV8mw7ie8uD6p1aySfCPAKk2bynxJavOZHSaZdfJSodCGiPOoJAYuNGuF2c
kKv0yuEvkVFx3ZRLSohWeebkCsJV6M4vicZl8p7y6Ry+8uF4Si6IkAPrNo8tqRQElhD3aULQJDiT
VEl86d1iJnzbbFWgix0tDUDG02hcNbDxrfriTG7qvaGvpHYKgzMnZequTIyp1oY7ycblzRy95pDe
vqU5VMV7qcpnWX4r82cIlVJmZHnvi3ovwNJS2Ko3PGUUn7T6BzGsFk9ge0/ksWTGqWNx35FQm+tb
vR93uvoy/YfOZAkI9bu6JCM5D8NnlX8IQYOxeDDKs/c06YcKzp/GEenTggSaNz3HoRLvO/biBG/y
FGHx8w3JW/EK6SCoWYitZlkTLT28WCs/2dBmc8l3X5J++e3pi5EQ5r2aHuSnd88RptfI99otv6Kl
d98u7qLw0d6O31zBpEAzPHGZMCz09Q4btbvL5H1vrb/MC/REJGH00BfJacoYPfmJw+Fu6Y6t57Gb
MfaDU4nX2OoH9c24OrApmo2RjLr5FV1XueatnPJX6kwjlt+lRyfov7g7j97Ite6K/hXDcxrMYeBJ
VZGsnKRSlWpCSGqJOWf+ei/qC88BMOCpgYd+6lZmkfeee87eayN/sD4KkidfhO+KRt2TRwU5y/gl
OoUNvHnWpVKTH/Hpv+gn4LS/S1PYugoNg9RWttyE/CTDdnyQvnLkGtB3o4vhTuqjlVa6b3un0UFD
5r+ycuI2qzbkdHK1jPbGj6DywZhsOhvFzsMcnNFJRr45qw9LKQo0fq/YZFv01tJWcuedQ/VRq4dL
8r1TO3tjscTlOd+odPkijAf8DoZrhnv9ZMbspNz1wk1t3OxHeOZs7oLTbXmxaOPIJ11aqb6NIwHw
HfSr6PmuvgiHb2Q64heXrl3xU4zSiieJx3H+8tGdTgrLrhZuYJDxBPNelurfb6+krmAs871RLD+M
p83VF27GBcDhA+rz07iw/fE6Gi4XKPjov3jDBTdSzbsIIl+YDdiD2YfZ2EVe6HknVMFxLqStcOsC
XinuDSU7FwzGZlUgmRfOdJl4Rbm1+FmJO1qmew723A7VwuTlACXoUkrGm/lXXopfH9x5bBfGEmjZ
ttyzf5knXiV00PRD2YlrByfe3rikfD32A/duPDmG7RkKEr6EenXFoqC44kk4CDdpy4vEf/fobVh+
cRH0lxlHveIykUqYcFVX/P6zdhmFDLf6dn5OtV1hBwg7FtKF7UXTUUe/JW94lYBI7dmevRfjQBAJ
5CXWKAbDLFlcK+PA7qddeMrA9PvEugbZTub1WzIAFMY133Fy2crQtEKNdnuLe4abhTMpn8lSSZ/V
YRWtH+98MjVKyi1tpTuWSn+TTetwzwvP4pO8sQxKW5485iV7fjPWgAebu3Z457dQnvw2EA/YQ7my
BNjZtYAweWE836t6H7KhPvmDjucI6XLlv3Lbp5vRt40L/uqRx4jXBZ666gQfmbbDxRBvGluFFD3f
rMx8+AEMlyucViuFCKf5s4b5JtUHh9ss+eHHYvPnW3AUn9ZttS68c/3FY+0ZLq8KgfZs2SMQFnCz
rKsHALHhhipK2POZI+Gf5st8l6p2IrkyN/peEUl3A5F2HCgWVIdsrR968SbVnn81iIHEyj280D9A
r6+3N/ZNgJ1m+UTfiISqP3MJ8n14jkbCwVycISkxuHBqs53XbuaePnd9Axla5pVcoJhK0QCM7UG4
Yg8M1wOXWGNGa9V7mh+IoLFA1nxc1Tpqp++SIFxPcIAxYRgOQy2ysYv6XMHi1HGz4kmR4YJLS+3w
Yb5wSF8UGhmn0jAvcjLpNkirj75xO4/lIyOuGGvDcw6fFOkGLH0BGq1ApgbRzE2zQTm5ny++lP2W
aIhZX+5JSmfRoWwqbLZVs9tBl5P2enpiiTJoS/Rfw5Z8bAulRKQWSyYi72yns/+qR1ypYoio2NXI
HPCc3DoU+Zt2QAeHlCFhICK5nudk2dEabLWbbwMzPxQEUfCdbn4toUUgscIZxzOVudgT/HAIuF2p
iFUSD3Gq5iz+VK68Plf/oEF5hsqTfpuc9d/YWo1bxImSG9i3FZ5Tku5OJTXNfIPtS9YRav0v7tmZ
d7Lg70a6HqxVfwb8VL93iMep/DXUQm6iOeVjbDfiBiI6i3mLUMMZVIc9ENBdYB4b/noZzKMkLuN+
gSxZV2zXdVnkmuoq3Cryd9BgPVivuAOQN81SwcFprUNKOYTkuDio4YrcXzcHa8QqwLICCYkGmIyq
bMUJg2plWIqQsF1FtAXxte92/MCcOLi33AC4Iucdttc50xnZqfmKop++I0U6O0bdrqUjgfbUBgl1
CoVwzwa1VA7DCOx3le7rr6H+IXtYFy5M96DwgIzTtvKr9CxXPJSG6xFkl3De2AEFMCmNWZCBL8Od
9OiyJ+JwLulIQ/RcG59WJXHgD95LmUyvD5+EaI4yofWSRCTHvsUun+hzRHXC9DpVOy6FuUmfKFEG
Y6tqq6iyA8ypzZKc3wTU3QmVmE1taWvcXOtZiGhzA2Ip4PC0FylIlEP93vC4E3pu4jNbNFd9zcgi
AVMMt39RHIH2f/HI4XXgIY4McLV8bW327SDDXTQUchaw4g2dr4GkGvpNI/140iboDn01P2xTxs7K
bAikwoHFhBc3UN0mPuTRyhfWibRMD/iSCMeCbXYRw+WUEmu+KLdMWpieBI5IA5HSJRXQ/OPqBWFi
A3OrbJ2RWE+7Vt/g/Wh7AheHikHt0VTO4nspzLfQwKOcLrr2j4kM91wKGHiclNB2/iE4I+DN2jdE
NJO2jYQHVFzQvINyEEoS47cjJ++3vF9oxzFzIGerrPyYT4fHoEFXb5Y1Qmkw19+gkBbje6stpcJF
K2byHqZHEXxQB1+O2l6a4ARPgoE6vwoA1CLDw1zb+srIbV104KS8XhHIOsHxtzDBVcLh6EmQPJbL
q6W56bd/G89seBYwlHCniruIzi5UjxjHK30Bdt0U2Fib7SOFMsQl7uyPT5P+2pL7vMvYBhfZnYBw
fFbeq7fm0A1uvw2UfIWPditGBgFkTc+w56JdaxrD6ioCj97wJKH9q8unwfpTPjuEeo3PyQkl80gN
u7CqpXb1LgBZlD8AadI376li5RHSRYV28gXaTrbQrlbrL4pPcH1dtilKt2cYSUblQulWLGPS09tb
16aUlnljorSzOxwEPbsiL7PabULXlPdew/oybFl/uBXIkKdUxSWhrEtjrzXHikF7tRu7S6id/f51
Sh5qZ+e46YLgXeEHoKO7IAgmVUtIrYgO9hJGg1PyNSmr9pK9988y4Sg/hx+zSu5AUK/C/YgBbWFt
6z27MhnMiMurT/4fnJKTfGvODGJgm2NIohmNM42wWmQPnroilmtgvYhs4YAQLmzskk4bwoMPVgzY
AZE4RySVtGhrsGQ2mUB7wgXccTvDfMDeec/JGfbaPmB1I63cl1gJgQ1RHnyY7sFfT6+k5KDXtILM
9rki3QbMp68/US8AmSeEZgsCiVqZ895yCj4gkZ5FGoSrYqMu86flSA5rJpu5Xb75GOsO+o0miy3T
GhYPKq4Mliru2ntDZgpoXibtNO6Yo2I1xevD+WodOBI1CoEmwqJC3hrP2d47n4LeOgm73ZhuGGPo
F2Rkrn+T23VJLJULElWjMXdiNVXf48Oww3CnrLE5KGtI9FcLp0awx1WNzh4DxU47SSs63qwKMR82
7HOQAP4HsjaR22dZPbINUSURMVClK6KQVN0Zn7MtXHXfblA/lucX70i2xd44CbQUFnja7Hwnjovh
BeSYYAdUofI+/Rk43p3KYTW8IoNz4B/700N/95/tDTqPGGyJPQYTv2b1OfBikZRGnh460XIO/Cvu
0lXzeWOMj7m8y027ql94oUkaYvUg3RpZbxY6jLZ6YV3BAvMpttz8QMzKvCaiM2fNPxaE+G4Mu35E
d1ZRQu8q23fxuTXKJoxYv3c5ScQGHAKiB59F+KqHK55i6Vqq5xHlrbGY1I0p/VB1mdWaGkGswLbC
qOfwn6LurBRx8c7Rie2PCkHo5kNMmiP6qAhoYCQ8/z/HMiJQFK2ivWlDxbTxSdcbgm5i1sxdMCwS
+ir8LP4mJU/eRNBI5M6y3fcPAwkCNa15T/ek3WvmsiWItbqjUciJtEtgwS18HIQ7hlmcqhjpMGoz
EQZhkF60FxXexEG2ZpZ7DnUKSgMBEc0ma9ezw9Bwe4mnNcIgzbSdk18MCH+0KfUL27DOk3Sh1S9u
svnMjpLEDvkmZDUKDt0M4TA6H9wFuAQpe1OXsQ1aXnKSUE3bwTFY938Y/XFqQnhtMDdZ+Lek4+xp
2M3d0rdILBbhW2uQULJWD2jh3+fV27+R5cd65QyP+Ce8t58I+3La7yvpS6N7srLW8YhBHMIVqcH7
eHyS10XihoJignWcnGZ+HYJRL8A3kHIT10SLbpHtpXLFWJwBlFzvaQfItFFQDS6SDWMm9EG0D1AA
USGwyqPoIMYzehQvyD5rlwBubW1uKPJfpnJbLwnMmNGUjld85BeiFOHi6zFi2CXNIesYnEggk7J1
cjfZq2bvKG6XhfcnyiQ73qRmu68VpKVcxowwuW34DpSITpEyn16Ctw4zDlh6woyvOJYQTY9W+V68
0VL9aqILlZbgpuq5bVa+erTyrVTTEiYgIp/WLB3x1kKKTlpct+mP0t0k4m7hli7He4L8uKDdS3PX
3wNWUUbiJK1DUyBHCad5dI5b1Gtk23Ny/+YKcAr8SY9y/q0R5daoe+U6UE/cDExd3SH+kDn3+vbE
LQLIi3BweB+VzZAATXp2Lz6Lz/zLOmjbipM9fY0TcgHUAkr5kvBAt8MS45VNqfIdwYwkEzk8kyO4
4+4I19DfTFc7DcXFp7+wbbai9OPtm8/wVtwLe67KTt5rpqz9hpxuZKsLCTewjvOzJiRInxcDtqQE
o5N8MxEDfzfQaZbT2icFNzVs2bAFW2VxW1ABsACvQ7f7bBYTKXSceJR1wNBtN6yb9ezyXc7Xcc1K
4l8obw/WkUw38l3zY2w8SDEyHSLrgEwtEG+8XK2j/2ReFRjMVd/FF3psbx8MgPR5tX0L7pRQIMRI
lIOhwUpnniFrk8hHEBzLfkf2LKBp+uInhZU8Xlg0PxeRI3OOJ5hKuw9/0NrnT+Wa37xNS9LUPdwO
r9yJ32V07gBxldGb6m+N66sq8Lt9lcvwRrbFnOiOsUI4xlu4wezI3AremVxuMiXdjvjGOSQTyeLi
FAdrQqVl8UGe31LfUpzR3YjlS9N76xhhP/6HXNg3gn/25+GpDzSbzvL8Zq/MsyBs8xckmiQN9blC
FFpH6so89xlbwUDghfA87ZkA/f6bVYa7Ah2PG88jrGB2VCGRoCEjV7Qko6kn0/uf70nnt/76q+qD
wI7E10aceUJqnP/t83+/yO+HNipkRVZ91OrKULIO/NfPj+VK2vj9NhRJIGgEvfzbH/iqq7/9m1f0
lOiBqX3AqKJtznF4Ror/9aH/7TN/36HlzIr++pC8In03iesXGFeI/6pfr88aNX+5/f0D3THf4/dN
jYG9ZP++aRoxRBVE3xnBb6Sm/vPDu3/+mH/9m+UL5d+/xO8//n5MmlQhqSK+89fH/f77X3/921tB
GhAjMX/Vv94Tq4GCQoat6a93mErDN/n9e95Tl0lFYa1+P+U/ffvfXxtFKA4hYeSxqn0KSJ7ptLA6
LJbsnOXcww2z0ekKKPJVmW4iTOuaZgTQKEzRlZXy4KfMvAABYEhWXqUYTK7Sv9SStW4Ljn+xom4E
QJ4rsG6LCqJHg2kE0K95DX0BfHdzqFX5aRkNvkl0lI1IG00gmacl6F7BU6swsrAEAsMDlf7PKKhk
n8h1BiSWdKcwMt0ulSQ6xp3qdDBDxQpZQTxDHRQNmWwQ35M+IkitBgU8VmjwIHH9an3ijvwWdbgp
ljTjDKMXwMm71KM8E0s768ZVJJGkaeFPorYkgztKH75PnUKXo+fwppnWRqjJ28nBJUF8Ide+Cjmv
hKegToEyGKxdin+ePkRT3Rot5ngtErZqWt2KUPgQ9emSaaSN+599pzALyjg3s+BY8mmqgIWiUTGZ
kmq4pdrmYLSg7/SJpo5nPAfkosvBzM5IzeBPVgWEtBh1JCcApq/sIgTj+T5ivUKloZP3nXAIkmPv
Gd9jM0DtLeQ/KEkOom88/BgJq9xO7hB/SdLW75OvrK8wHmcTRUBQo19tf4LM/GSMnO1aUekIDpsC
NwhDgrLXU4k0UdM4TjcyMt0muxsj7uBGIlZj3CIm2aQpc5bJ2w+hfAW5f8bJtwj7CnVUth1jJkIV
wddi46QNkUG9Ti3Gco9NkIsu31rL7cxXHYQhiBLZbrXJlXRz59PzbLQnl+mzRvQnWckJ+8inSrWV
DNaAR4sMZnXZF3Q9Uq6ZEknfRdSSXC9COphUqj32eLIYW67YqBv7xpCqhVBpZBFhzPQaSeWfmdVZ
pUJO0XAp/UL9ggFGyCf8qGZ8pEVFH9Rq6aYqmP+67FvyQeIGrbDr6xy/YZ4B/zfcIaUNprWcqdR5
Tk1hCZdkBNsY/cnBNcmGuPJTLPUmu+vYYAPKunrYdHG0H9ADrWr8erVQYfEXk+IY1uL7VEDSKWVT
WHUK58lUfhtaKd/U6fTEwM6SIktoZepqhQxAWKENfOesz/SJYL0E5WVIwrulqN/cSbYkNW9eb340
o37ymEpP0KGWkzjchqHbdUloVzo5s2aHAUwSD0CFXowg2+KYwThs0f5Qevk6vFUpDZ3EwqEYMcss
5IZYtVC9Ka05LEpN/ii/RMX6KeFDbGZqRwc0hU123Mma5Dn4N/wVMB82r84jbZBYBaHEdhloW1ge
x0n0HBS+3hHx686Kmm+AV9ilODwkhX5DTV4hxER9izP9MHXah54hXxhy6mgmYlNqlbZQEWRkjPmf
iHCE0VPaUyzm5jKejoifT1KJJVqqgIOrvvfjKX2079sHTEKGjeKw1RJdtyWF6XYwSkD5KotI6/QH
R+qysXp2cdO8VF5NkTEboLoftZ5eUDuH6Bg4FnpeSPZHHu10vb6HLaeLVO7JcEbRy8SaYUeCN84u
3hIpJahTm46FILwFPJtcXe0R6hbJngIdmVDcmP7IrJL0xraNnmMPiA2nHNtt42Nq58QcBhrmhBGs
Q0zSgFf3G6XWDwAayXHG36eM4jENEirV3j/n311V/PEa5jwaA0hgasEkrko1NJaBQfyHDGpHJ0ZB
7oiTNTR5LgmZuHhjuLXMllg5pp8aZiVwQgKJZgkwZOSS5yApn1pR38qsP3LNj1Mlr0sK2qGNmJoK
4t03aXrF1qsHYjWdUUhFcQ5V4HFCxsZQGbhvwTFgun1R8gGAiqJjjsiDs6wqMdLghI68SIqjNccW
oDBdClqHokvHRawC1xK75EvITZLqp+ZH1Wlvge/b+Gr8Gc/g1kYJPs1qijZIg4ed4XHkZ/3GJQVW
JAbwz5o0Gs1L3YY/DdDns0RGWAWf0PFUC+L7vAsie8id1MSwGyYtDq+6fMRDAe+hyU7KWaETIhQo
WNJvLZXl5R9dZVxQBu9J86kTzLRURXIA8lEkBg/8M0L9rZxiQ62O/lDWR9TVs6qUhrqUY8KVvWrt
9QnTmiZ9E4L2U5MVolbledQ19+rUiiAXKI047wS25/4W6hPhIMwmkX3KCw/hXMHcs4Cg38ORTAjE
GgxiV3KVMXAs4O+lY140NEFMtL1DkZ+VjNkXUlwSj73+Lg7WuMBEuqlyj9S4Qa7RVGt3sQKD4YkZ
d23b0Aip4ldxkr9y+Nl53W7Jihh8mrWFRvWUIC4xJFCu0ahreyWik95w+gzoiNl5Cv2/8/DIZSoE
7L5eKjAf272hQPRSRMYMvmehNRmSNfkz3sGn5WiliD4NZfyyErpTIrAWO01p0XY09GPzCH3AWwVd
a/HTMifJsmGk0pFotBfZta3L2ulUgtT0mhaAiRsNNx6qy2FYhR6c7EqKliE6Qbtuiy8p1tf/r51g
io6p+n9zgt2/6+Zf3sLKD7Pwv/jB/v6Z/2DLYt/CmojjSjRBI6oieNeeT/33f8Wl/2/omlVQNJaq
y3wA7/qHH0z8N7S9kmiYBr4vUzcwmP0dLosfDLKszjkEJ5Yq4+P6v/jB2FD+B0SRSJtfiK0hSaql
SDN/9j9hG/1R7ZMs8oNNL2iRY3JYTrsSm0lPYrnRQNBXlMROilxEu9h+NDgg6Znv415qj+Qv4xza
9G3HgRlrTkuITJYRaYQhBX9p7zuFbnyEkXdqB5o1uU5vvvaxVMQlgQNJxNy+971DqO8KQM2rUdzK
CsFtlc/S1soVod79dO8/dFUrOKVDqGonZAoMuw2/WPdiR5JdTtSISOpG1yiribyNCsH+RlWFlDgf
ovzkrP8w/IA5rdk7EVsjUpFh1/nJtO+xWU/UlyufpFn4g4SY4DFKaFWitUZmQQ1BolfgZl52EHLa
LozS2AnllzaAh6bEbcfRuTskojKdBz0X7HQkRqAEfbOomwghwoi+umgKKmdl7nhLQeqqJsfl3AcM
kYQxbQeZkWarmY5G/lHHIztmZHXK7Uc1JipzwmZE5i8SkCQbTI/Z4tuht/WxOMAYoRMZGhQ3JYwt
SRiihZ80yKNKKosSc0cfthHAI1g/cuE7wTQO0AOJ1zSxv0HoZZ6OzEjWavwLNIFIG5Zfi6br92Ig
vEoyVq+mftOD/qJRIXboldCeskQwb6vKVR7eJ2YNIYSkUqTWK6yTnk8HFp4b7ucPld5rVyDkilG8
sBlXK8wem/m9SgI/gHQ8KLT1swevTqMKFnqT0u8RJfTqYdUvRB2JNi6pnTIM0jKUMqYzgbTGjLLF
loNoUCFOMNeSnSl2B7kTH2Feoz4ZZZOcZdjzgYJurhSxP8vkKSc5HVMrViU36ohfVkyNLGRJb/CI
1A6LNmf6mg4FDDRG1RphFmKJKqANk/IxYZxusl1jGBU3nE/HwxThfElTvyxl2C3oxt0k9VHMDMz9
/FdRJvBAUivi25HkyxXebU9UroUk72NPu0DsOuUx4WJl/1T9xLBZcB9lEVSnCnvaMGeICQqWshjE
sxYOpt2mFWP82nI4XdMeA2S6rzVybpMQFyXyoViUcctkNFC6YiLe1nKVETpvCR7F9hWBMbiPIKRt
7zLhABvfYwZH7BIcQ4PHbCAOTWAoVVTe3oOb2cko5oyyOgVKf6B0diWyglY5TtdFTiZrkhoYlcLg
BT+DuKRuYDTLeLgsDGavaXnAPOl0HGhvwasqF9ewuuL3QLmvMs0Ui+kPDgi627n8h5n9EUQiJCOR
Z1EFeNUi2SasvWgX41T1dg6/69FrZy/RYSIMITX+RIZB4xlrXEo8No8ouuILZGxFCkkHmtFWJO1o
VBFeOD+giXPPpOF7FDrDDTrtWOrDppUq2TGQ9+WaiUYlhm8VDPMpLACWlKOM7kyZWU1Ls7RnWJtY
pat7/qVqAscSvUvdnTyZZOOKzZ0b72hkucYCoCtLuWA+ARushIPHKcXPFVLZNSQyQSiuMcxZ48Rw
r/4YhpaNWzRWI0lO4jS/QP5EooyMS8JrXQM827KKan8tmBkwEb/6amUR8UWKETSppk0pW/I+6emj
iop3HUrLuxHQtC0TnJol8vww+xjbQCW+KvC3dabzy+TBd4HSX8I5egpnSFeiGCfF90hcDvo3w1LS
LXw3/Dj0IBjsdj3xQ3FgXjpYCTjriNDtqNhMi7hey88LOwkwqvZFs4ev8K1HPwQqvCVTQ49ktBrg
I/J3zwmPtkLPqXFkzqeJBPGmRJHVX36o9BxfYDvmiUinMM0dvMnIQoxPiH4EscI0WlkKCxbZqnC4
0RUWrExlzok8ZzoAMdu/6K5kQIxoBMhURQi3IiDGzfVAGupNVdPhsaBGluIewj/1HY3YotV2gcVx
NVBvacEwSoGotqqjzTglISZ4pEB5ItsE++H4kgRG2hJRRTJNTnTXBw5lt1Jc12Z56jsC64uCRkSU
IfRil/QqT76kzLJjFXREWaT9ttaYlkgggoD41YIFmkamO9wTaAihD0pHzHhFl4jzGbMXJO0jx0U/
cqfYeuoWoXcpWki8iSZdHfCkl3osQH2sh4nAJVhcp0Q8qhzEWOFYXpqihWiKwapqFFzEIn040Qdw
oBc0sC00ymHCME3zEK+2FnnMCvdOCMKMkEsvFtEACL507AKFHM95mpCWZwUo8DmXSBUEHK6rRvYY
ZDXY6QHqmskI4ZtkRFtSHO5DvTjUUFR04aRylkHd1h0NFSVN3okMmHG/1IICtlqIz0Ir8gcS8Q25
WDSl67UWET7RtC+TUXJwtV5j0j1Abd6DPGNAiKrRkrgtJQw3fdGOm9woSa0FJUQk1rTqgYGic8Ar
iRFXRBIzCoiLp/JkgiS7xOau6AnZKY3qaPUcZfKJga9p8HEVMTkjvNkJT+nFa8sKQeb0px1BKoVD
aTo8as+i6q9tMwqb2uf+t0o6pgU3JjVHvwY01iynUdmCKpTztrG5f09ar0EsjYtVm4ExynsmN2rx
nWt0OMoh/y7bkRZ0OZoriSFL1amVE2q95OS9ua3jMdt2dfCeDspr1SIJ7FT16lOAhAlqndayWjsA
1mK1HNJh/228sSGoEQaIwnYU0qFcdZwC2RS6g9E9Qjlce9MADwnSip76a21I05NYmcRfy/6zNIza
CSUhXotdGXBZgluXexpGbPkZeCFTIYsNHgqbVQ93TjMEZ5Qp3UvjrrWDwxemk5738CyVAm4Ntjp5
rVsNfRyfFzSXpI60jg9NmPpHJfpfOUYGArhil1C7nV72NQ8QV2xmXhC2Y90wya6M0NT3YLNlx/J7
JjQG6gRfk9/wsYPx1JOPqBEb6Gboh0pAjRp0EcIvums6Nm9J202rvATflzfeHAGLpo0IOH+YRXdG
dystlCNTxMpV98IsE4G/YRhTceA4zQyRxkPxCT9EOSocGjVDb1ZDOETbaWw2aRhcQon8wrgg8awL
K1uqpkuIXTKkcaRP/mOEs7ZEc6ZXAgjrhkFr4HkM+tA/euRqrUcjoIcLEihIpksSai0K+AiqHvPW
NEVfruodjt6JEyXlE30+I9oUNW5fM4J+693j+Uat5MgxeJ03VCvJnpQVSiTWOug9qIdpUNtN3RcE
gGtoxuIOn8XIwKmqDr5nJM5kfEZxAYGvT4gkw18JhkEQBlpfMod0AgVo/slPVcbYDmiBoJEk3Emp
pa7SqWCMcwJ/zUm3nwpkjNnVK8uTZGCS1troGk3HMg8unhqndqOHlJQJqpYMjBjjQlqlRZ6+Gj19
1lq9jFklo3CplsTfKk5Vi9d86LJjMwerBpToFoBhIsSwGsrz4h6pJTEnnBraK1lNhPLkFV5YbW+m
zcGLJwzx3dCuE0Fne/Hm4b1Q1+yyCDHo0QlrViRE+PVUvaPVuFPyUtvVUA6AZUvYKOtzm40zQ1KA
xJ0Hm0JVyle0diZdxqgl/qzrcEKQ0B7IXG/DCBYFn+Nbw+CqHTA+Q8IOl9GfDc3Bc6YmHXcdtIyV
CgyUUEEfMPOAwDqSyWgQflhjQBrAonlq3cYoyahS2rcKX7EQGRSpKj5p30QVxu9M9zzH2VtUm7FD
1AKja1jUGjSKuUdkSBa1mcB4DvAexELBiE8RHB0Ka+b6ZYEKLlOKdj3ndi4g2xDelZZzmHv/RhPL
nYyMXiVNwRwA2QPMzFcHQcyL4uFUB913qyCQxzGIJDbVzng01b3WsqKgIBhSHyifpzNgmt/F/Zd7
ak1cWPhZA+AQTe7RmAeAvHX5M0j2QqrxrXD2OUFf3kdtZOwaX+sIUiEVK+rhQd7XB1XQ3KwkIE5C
3pDXNaDK2UmE1ARpcfDpxy1tiah8psjwTZ3c7elcReGWTsQHp6iL3o1orSqsMtm0kuVdSp+tEfrG
9TMJlc5kXdPOdzVPRbiJ4FuMGGn6SbecrnphXbUBIQwi2MGq7ErDWiqL+aryPzyh3cxyOU2VHJ/j
jaH2B4LqaB0xZbC6nCQTcysmxiZMCWaXO93VgDHqtb7WveDTkm7DNNkTp7duKN4LOqAQ7W6qMYSL
maJMk2+0vqg+342ONUT1oCYU77J0sEh6rnSS4tlaTDHhbJCdp4blz/DOUBp2WVC8hUJH/5a5p1mf
VYt5cZMYVy2aVkkwIV2UsohghxjIMb5qYjBqv9vOXwqn4qVQm1Wno7Qmv3xG5M1soOGk6cGeoeA5
muRHhrgk6vul1jVbMCjrWkALqiF3yfxjjpOYYfQ8Ok+ZIQRIlky9dAZfvuSi9KaU1TpREcz4sfYZ
Q3HI88MkmGAFy/gVLM4hKqrTaAhn6O92rb+3RY7tKt/7JhaVWlgVoPCmgujSRxVmkUNq6GuQiYT6
sSoTk5djeZoi9TRUKvLm4lWs5QNuuCNxMzKJ0mZhzAkGT21GPXal9tmm1p76F55eMBAMorZfQ6k7
eH3d2KP7h2Y2LgmNrCkEaKSWlHY6lmNDbu20Dr6Iwbsk3kBHIOLYJxtnzdRxfXSvYQjGO6VpML80
GeRwzUqdFNYVmNEc0IAgly9R7scrqQd3NhjWQkbCg+95O+TytrGYwCOfBoR3N4lYpP3t3Xt2pPma
C+DTKrKlLT949YpD1xcfaOvDTEYK0um4jjUw3KN1buX+ze/wU9WEZHkAyYEz0Aa5UVa80b0AcNxw
ehYCj3zGzvGjkJ5lp2ov10JHJpoJUos0JgaolsbneEB6rfTUU3RcDkIsivtQq2mEThB2OhYNnBYd
qVq2kqeYAnmZElHf+B02IL1GmKgK5VIxO5e9v936SnMIffEElYD6OaLvUBcENvTCS5jLjhCE1Vrw
1DNJR9WKEyCE/IRkTGKzdpk/7KcYCEeGW6bKy++cfi21TbdUeIamwUhOdWncSUnr1jmnCCC/IC7b
GmFDZGHeEaZjEnmopb213JIaB37yo6KsC0HOekmezhSuveIXLp0ryjhfOWoBWQHGUTeBFlAWRAFm
KrZoasdPo1M+BeJoK8o4Mt1bzN+Q5bl7juOIAmfgiAYNHNl3kX8WIei4lMBKxpJST+u6JxG9Phc+
ljDwv3D4o91gILbxavGzEvrxVQxPpQls2/IYYXqN9qr6JgDZEp9PRKdVRFk/Cq96R56L0r/JNS2Y
vKZbJRaWI4TyydAS9sV8ekpxifxQQXnamPRyc8RxoCxlWtDIrqEK91l8CEXTPIa+tIs9OXBM8CEV
+WpbAftG58VopcgARettvgJYb92gkJ9KnlNEF19q13joXhE454lG2rJhRzLRQnmcf4BDx2rUwE4k
1t2S86Poh80rsXQbz4rQMFfNjvRlzjaI3vwJkyBG5bBDuWLUECZ1DPiJUuwykA7u4IOXSSQkVFGN
q8FAP0IuxLouWDaI/jDtNO73St9J9mBA/9M4cuTDSxR0+CxTD19Y8wSli8KQwobx8qpXmR2C7EP3
oTU7wv1Qm7bew0cQVlYCNt9YdDKrrldTBdFPqvpjHkLYFTSak+GUYxxFE9TxgLYGU6NC6x56gxQ2
71+SREB4U1Utajs0WDXxVnxHQ9lZ1X9wdx5LjqvrlX0VRc+hgDeDnhAEAXqTZLoJIl3Be4+n10Lq
6lq1Onrak4w6VacqkySA/zN7rz2jRCsFJGRyvub/ThwS6PIVSS7uqLSJJ8s+3d0MdFYPIMOYMgOB
vqFLoDizyHi1h4WhmmiaN406blvkABVCHlX1BeYojDcyaepvY/dNQuK4Znlac3IPTKuUI4ZvcysF
4kAye+MAPqEuyMZDWzKoTMvmNMT1xRhhBTKKXRHMNDoV5BGp+tJ8RoGxHn/PI5nmCQ2dTSX6Zfja
T2ZI+WZImfp3phHv+1J8qq3GE4WyWatdgLo5uCqRcPLNnqvaMtjcTMjJ6HKoBZGCSiZY7QS5FfDU
r6gh6sGMiS4qWECyz0SestyiSsZCq4rtokQQHiTCNpfvpHsS8Iikx1ySI6b0xDrLINOlvUJYuHew
tFeMbd9zQUbkaeCQ6A2FboxVTiAKR3RSii+Um0jUUbmxJm1EJXG1jARsw6399rloAuaxge6UELUc
NcHrJiuIZjMmozn8va5xQhaY34Iog09kIqXHSAYyrcf3RInp95nnG/QdQoTdxqhHDN2YqMsgLijI
MtQQsIjasTPZ4Fj2LG8rn2AaoL119VVD0iHJM8GfO49XKwXqZyxfgqaUQRvjYNCl5qKw0PaiRZSV
xNQWhQ4rK2z+8qs6qGdnGPLluSEIO24UOkJ6HSQWzD5/v7DA1HeTKus7eaq4AH9/s13gFbLCrd7w
zCT1Iuo2CgOrbazI1S7opBMDGUJPq6zZlXCR1oxm5NWvh1xdxE9KEKCD+jXGT/kiiVICC1mzWdNs
oP1QJ0SajJOrXTn33pBlk6vkOUzvHmLC76+GlqLGnLbso3ncA2fuimsmVVHsNEm99weLVuT3u4cL
xbtUUQLnsLnWzOTNvzPk//4EjMT/AqL+/QF/f48qFJZoKXvNAlHsM5xPg2X46CBn3L4hcx/G0PIu
1+W/fAlz2lY2Ky/KApYeFw0X7n5szL+/NMzIIBx2oQmYEXb8qOX8gQBwYMvMHzSqtu+LKHa58xDS
RWG1wy1PhmbUqbaU8yb+fum4a5xBFj/+9lsySimq3NKt5I6R2t/+gLCIv/yt399jDS8t2Bluqb/+
wUAG3FqB0ADhjcdbUBM6sSjD/vbF+huzIVo04rUMQt/iLjDJN2Ct3gmu0Qm7vAnadRsgkDCz6slI
/exYBNTDvcBpOjDArjJ/DzmPhbqKwVYkTl3qJGkt9hmm4RYZQwcrOky2BcLqLusau8hpVmJLwIWQ
odvkJLhmOQc/kQriLWV7GxG0ZcecpYDoZ5nzdIgORhwgY5wZ8uoLxSjs9R9iUclVyPstPYF26DBJ
1K2Jm4iplDA+yQFx3RnVLVNIHbyMSSpFhKFdYKo4RdljijF2wd5eGVyU+1hVvoCsI3Qg0HuTTPFd
8heTdJkwoDdCkhtkYr/H5RBA/6+BiXcKv7uoqdXsUe44UjHVmzLPN7MJSLAYldhrGQ3ZBKDuZpIi
bR5zhT33sJesDvVEloheLk7driDEBGL8Qxwb2YmZB+kF+MPsSp/IYlcrjW26OM6GGv+miAupalwh
7vhSUMTJwSe9LyQhQYogKqVYqFPMHippaXn5XcnFuRFPgYpoQKFVUSY3NZh7ZtpzQsL5KqmVn0zQ
n2qa6rQq92k6pVtlIgVPUH0CAWOClORHUrG21rRVlsC7VRENU5PhLOzHezMZuzi5E8HCvEUZzn6n
3qy63A5WfBLBm5VV8cwwnn4/nxC3+vljQmQKt2q2+65/DzPrsnzb0kQn1mYAE/VSXGM3+84hQ/RM
8FnETa9+JTqZv0gaxOxJU40XVWCD0zOUTUPxNe94shZz/T3UymvLK9RiBiOgQNA9y81bODHDLuSn
uj0UXaSjLEWxrk7Ny/LqbJVxwzHR9RlMXPth9MHFghSpLSntjHZ3WBx4m05xYNK5qaiFtHvpU//M
3B5pmeYuYPRH1Y5uL6MPDqPuu1koBQp9LhNwzkp5W4qqgAvuLscLF18EEE8PuJWryI3k2uHZyClf
ZYuzLvtJVDVlY9IX68WKHcFzDgPYjXQVJGnUCL+l6V7K1pceaPO+KZlBSaT92cnUtGdhwtFhIfzh
mMe7KYQ1EwdX6xjTmwLAeZIpe68KI/2SM8UsNJJ8RHYZaZHnTlaDTs4XpnXOZm9561gUKR/kDjmo
od5PWUGXKvssIYyOSAoocUGrP0EQc9lSqkeZFVzctwJQLGbevsTA16+Ota4gkObzqEkp3dRhbUEg
aY7SZL70tfjBs5JEhUJ56wssOqrPa65qQqf76QswOFSs1AnkOnBJhBr44/quqwkDhEmnsFHOQb4g
9Yaq3jCvwcoQaweJYZ2nG4UI5hY0J+YxSW4IDWr+GAmD0BnL0JQV6Jk1YbChe0ENYBEh8imiiEVu
HOL0KU0+HuSBlWrBI65ufqd8gxYEbOEzcy0amM4t8jWVXyx/FEUGxqek+ZZBQhemSuYBN6kf9dyO
xXNtSGdr6oeNlvSDU6uCm1bPNFkWshs8CAHZcbY61PHW8gMbevQSOKPd2airXKQMf63BoHNTSDwx
KkeJE3j1TU/pTMZ19SZ2ZMdrpG1xnfCRmPVeM4oXUdBOapRhgZsdmI0vTV9tyRg/twt7s9X5zrKp
YsTutsKgSR5oynscatXG1OulTF2A8oLqBgFs/BbQC+/rUrvTbVmyC6WMwYgM8c/0mGa/CqGCotbk
MN8nhnSoax3/EqtgLVc4S5O1X5q3ytI/TYPNDZdNrqCfL+ZrWV0MuXAmlTHgCO2eqVP3E2s4F/LK
f10u+DqcnS6yHEENtmQq78YG9XzYqdckMdbCFH80feBZOgwxQtXXnc4szhrEy+QziaFYwCQwjY+w
KMGhJ8ItS9JD2X8CVMUx3rfbmQiuqYpVW68DPBUSy0PNdJQlHEqDDiKXJrYNA0GvIniJPp2YU111
Q78oaXslRwoNjL4uUuX8+32nlrAV0O4h3V66qY3iFjZisSIDYyXNlNwq0RarSDcAxItI1Vldbzo1
fRjhaLF1DRrUBNOPYLUAySA1jsxUcF4zZNNkuIPdDbgoFAHSvWyzzsnG9W+6BBR1Gmq8Dh8AmMqV
rmlfJc+tARV1U1ePmMj7pg73Wi6cFKvfRSFPxdG6mEyTFJTh3LqgQdnCfjSkewiT8d6a5h8z/RTR
JJHCpd9ztA9NHK/F3JAIrWPrXouI9BQiZ2smrKMIpbp+Z4xLs2jGtJFgB3jQkqj+EQfZDTHFubY0
Oy3V2WuRI6GpMmaHGuQQisFOtNS7JqovxKTZ0PDJReNqjCZ84WSsv4PoXxKB0lWJlKJkDbMSGJ9S
kztsX3expjusAzGxMTLu0vIR9yN8r5uotV9iQI0jJ3Y7NG7KfcJB66ZtfxY5DKSQlQ2ky7JgTCzN
zCXNUsrsSmLbXmM1iCd2YmUsuySMMmIu5CNRFs4kqq/VLC7bK39f+C3+M0gmBhbsQGOXImq2UZVv
cde/NAlKKsTdZyVEU9oSKza0+TegR1bvcCPNtHKatvmsJvU9I3AmTykLuuhR6f2bSlQ7frLxSq2R
b+gfDQ4ABI7pkHyErbKx2E6sGJfiqKw/NT5P3xxlbgZjNRaSY6ZS4pnTUxAL7TUuxEM5rmWxIouw
HBVcZxJ28QruP33bQkkTdoWyjgw+0bIbR8jiEVeCVmOAiMpXBvoEJUXigtllLyklH3ghmXpxULAW
UzZ6C1UmY1+s8sYgJ4jhug/sb+XgrRH0jQgDNW+pfFSTkxIJyZ7J60VbOOxGuCUM/WPoE5W3+m5O
0gdDMxArQ+8KJGpxXuZfy/3tFwFpXK2Ouy0D3yKTVTaq+l0FM9KHPU8fnS3coEzk1bJpM2vsnrps
YHlPOy8wWjxQXUIDKgtfRcW/ognPOU9NsanI5sqoW7RafUEa4Kk5HjcRlN52AS79lvtG+y3rzKfa
QMAUJUjL0XzOe59CpeKRiRcD0d2XoPJTNIL02dSBPQsDVuOMyyd3dIQ8tlyTPm0EIOv4e56wq6To
kchkTwVLLKNmXsQkjvYdmxIFKGIBx6mfCZTJCv9uRfqrGLIXCMgBmhL/uRX7vd6YZDBVDcCBkEiM
vPyZYFivZBmBO7QzI8L32WTJvqAdYqrAKgTp4cpQ4GZ0xofSRKSHGdraGPGTIqd19GT08kxyVDb8
gBgD3Q4Zg6zYHgxuIWgv1RwN26rJmNJJ7CeN6KWS53NHEekC2MTtKSdXSiA0CpPxivAGfGht2ZRb
NamqE69IYcfdTY4Eac1JuxPUVqfvMDaNov4+Mq6AmsVzhQ8Xn70Q3qoqqBzJB3Q7xBu9CM5F2LzK
c0y+16jMawFhUoM5QTYN/IhKTk4ZEFsrIKiJ7Q3q4/mbZdC+bOgqikY7EQZouIo5PrgUsLNVF1kj
ewPZz1Uw4scgortFvhPYUc5BtjCN4nFAo68ATaVYg9Gd88p5RG1ztEP+xNynWZSjJfcKSuiEIs8Q
EEzpVrcZoOR6ZbCd5wFVMg2hWJHd1w+sS6VWHZgT6BdrQhhSaNExZW4FRFsR3V5KblqpfJYBQnRR
21rJiTya8tpJ2H3DQMGUvGqRfhIdlFHZcGBlMRYhiL7zVi2JUStFnPxljFaKaV7ZZdSRobiqrfHR
MhYa5PzWFsOh6mXdZof/3DZkfSgawNovvSVaQmgifyXK0S2L5luuMKar2VlOYJtvfnI1i2A/MxMx
BMZiBdN7vSNENJ2FP/U8s1KKcE2W82jZhdxvNa37I1sZ+Zr+5Kqx+FCF9zTRf0QA1EMu4w3IUc4o
fXTANDA7VoAxToDuEA35SZ7TZwKV934OlEVg2Bajss0IM9kIeqhvujIgqL099dJIROokMxxs240f
SpHDPNpEplzNq5ms6lU3kcOqcIbwqVHbxNumAw0TMkSdUjL8CsvVR/B9BPi45vjMeIYZoS4Y4D77
z1xmLZOV/tMwGq+SPD4zjnh0OdlfaGFqV8j005iDP26mb6lmIpt2lDQ1W5uAsBs763wiCoXtXIod
gDDs/tIQaGvOUC7TtLnEukqIGMBEQtf6TZtr28piVh+Y8cec0rV12euQIn/yu/eGqJq8rdnLl35F
QTUcWYgfp5HNgVgFOnkqjqHkP3reo68nlgqx+hivQY87wZx5YM7PZoSXM5t7yZ44sj3Sic5aoFJo
MerUlE1IOEs/yEC9RukTJHOLjQx0SxB7nH2BW0jYQdTMZk2M+CTN8o2Ccx748yXWQiS/Sn+1cvmp
N74b0BtEFMBc9hlht90reH6/rLNjquGCAmpJkU2rQjJQCgNkhr/S0ebKYE9ycP2su70kWgivM7P0
RvTo+gTmfs5AI1aPjl5kjyjCVpSBvCxV3OKWSIZri/C+y/9UeVI4+Pclss71T3UaF8AtjO4+km6h
Krbbcch5NE/6a/dpFnKIS4RtEiPGzpDQsk9QweKWliuHHevT0ibDw9QqYGgwEExTX7VzTpBp9Yj8
poK9NT/p5F/sIu5fCr40dlq5BFQ0hs2mTjvZQSVDEEvLZi33JKXFbc8CZw6Ij9KCs1YzWSeU70PH
8bXt5f7cCBrb+bGDgEr2HUAVZNSzqrlW3hs3AWSVrouHWFAGJ2S8gpySmKuihpGFCSqSUo9lzgL2
G3pPEzyZAMdrEvCTyXGPQq9nhxtA3xHH71/18f+vSRssEiyUyP/npI3Tz/Bv3keGACKqf/4+b+Mv
f/O/9NUopSXJlHSU1bL2V221If87vkQiMzRZ/9U3o+X+L2219u8K5QKBm4ZCe6YpJFf/RVutosi2
SNiwFMWQNE5J5f9FW60pKKf/IWmD9D5F0U3VFNnBiPo/JW2ogj4GlWnMHglxLnfTkUrCMSNHeFSH
1DN0Rsibytj5zKaqdXdvP9Sv4N4+Q2zJ8/VkucgkR5hkwktb7jsf0xcjRbfkEMdgJ3pM3TMBq/sq
fOAwqIBk+DdiONbyJv9QKNMUh6M2wxDwkL6rPbXOFrNe/H/Jm5f+Jfl9eY3o0S1NU5agb4Tqf68e
Rwc3SXIGwV6cjWfmiLcQG11lKpd4UL+6uvsjCOyxyyR607j5/+6CuPznO/lveZdBFmVf+L//F/Hv
/807rPJJGRplJcXMP333IvPHCsA3qvCHNezFP8WtPquhLb5jpfsTLikfq+6P8aTeMEaoiAHt5Amm
8tF6Mg17hkXkqFepPkqHaid/ZKd5m1wJsWxOEROea8c83YlO04eJD45y9MlArhevC2/8Kp7Dg3KB
iWb+BBr2KMGan5OfhBLoor416wEbPokL/B1SIpElrRgRrLr36pE9yFwWlC3kBrY/tK08PGE1Ybub
K/gfq+aQHYaN+D1iqPNakCWsLWii6fTW9VN1khJb2jeuuWM58l48eFSGX/Gdl7MZXwCTucJtjjbR
0fegeLHR6j8C/FqH7hw7IpFBP5NHJC/bZYe6gtXwH3mPzL9lixgLWyJom09qFloVYZ19NnQs6lrY
1u/oFzPZqR9mBgGYatbhzA3uWIash0/vFl+ny2zYwZH6tDbvxTX5CWB9s0I5Fnd8+DeQCflLNtxZ
6MLs4e0IDtNr/kEkQ8LsZaX9QZRoHHV920u7hdcFBwU2jcm4iDdkzagHmAWdCINFeFKKwoIJWRPA
fPGqiht6I+Navw97/bO4+Oe2OMlPA8gJBRKCB0UIkJF1g8VzwrR9CnY9DvqLznDfRjOaYja1yw9E
tPDYOP6vxVr5A6h6I5MvDxeDCu2zJaG536ARj2FC2f4rFiBsQtGdRBVzr05rA067bnPewBmbXVhq
jooyKXbYxmtv0rd/xMemH+dXmm9rTb6Onb6HR/moBLy1DSx+AhfwZkILm1exaxxGiVWYO+3NFws/
hbomAzj9qa9kLY4ntu3qWXxDqq7dgq2BH99YkZSH9gHFlHXveSeWAA7bMA4gYcjT/ehAcmRn+Sah
fngEn/qpa/YtG6UX/2FeZ+T7lPx23647QgO2+ik7D1vyZDMF3l6j4pdySi//HIhzh/xEkvmrtZBW
LC8E5nu0LtbzzJ4W6TJMIIfBPXfHKv3pTyrv5l6O75ibqnOx1c8NsjQ04GBEIhJmdsOrvHxoarMm
7ov+EIW+037oHiYHNCcOCmuyVwQbGPJVY3e1QlEHdJYQ02FLLxSt9C96/uUF6pvcodOMScrkjaSi
c+Pj5PmlpxorWCQn5JLdNiTy25ZUnoFKi72EpayDDqfT133gBIyLv9MH+jtPeUuQBbn437zxAjwW
uE5oa9v40b5Pa2/ywgeid7QM2EeCswG0Avbc3f9o/qBApVOVj32/nV7KHRA1a2VdmbqN40pwsVmL
wKfYgNsNwoqz0j2sa39s3wDFENP9Nt3EF3ENXFxdiTfpzP7kf34+cvz94/ljSrKmmpYhSRLHnPZP
zh4w2qY26HLlLSuh3JpdOTNeTPIG/+dv8y8P4eXbaJZsWCKHHW7DfzoCEKR2oi/hhpeG+/ItrGlE
ljn+zA1z2CnDmDhXHPF/rQX+m0e/jIfqX1+dikdLU9EjmyrJSf/4bZWgUvWRPb8nEThAOB0D+zGP
PaI76Cd1JuGS1qxSK4Vv8hwHiBwl84P1OvMVvbHpDnW6tOle+H7vzbieAEUWpJNCTmkjBRV5N55H
xgt2ZdYNQqVJo0mLVIeBjolIUyo38wzhK8G32I48MtKZmVih7kUljc/5rFQHdUD9S3u/S3RYBk3z
LJeQvnQDqFQv4tFLczxDignrjejyDVc5smyAcApyQ7N4tJrRPQUaAijCrfaEiJAZkBgAlMjE21ot
oEIjJ9E24CDzxfINudo20M5pkBmbVPvqAjwq7Fo2tY6cAq+QUGQsgOGQZAm0WHHeGl0+b/SEpZSa
00DpPihQiIaltSgoBvYcUt5f4B2Yaz72lsfBottpNlUtMZcSAdOYofUilwgBawtfjVRHf7q6TU7y
gBY/KsSnRPfVY9RX6iqfAVAUMk4JkqvxKU6eVtVXHSuHLU4Z8mFkyeoyiMa7+ke+h5LPMzUHZcwl
B8UpbclfDyRGC8JMLFaVgYoT6T5l1MJKLBrHtjGOsTrTvYkDB5+hnqdld6YL6udgjfBlYOil6OD8
jszyvodvIrZas11AFeMQX5RC+LKQnexybb7j1Q74edkPZN/otHxPK3XOM5o0diakO2gAOwpd28iR
/txF2sx4hoOC4DSolBQJfUONVgPmm3X9SZuDJ/F3ri2dRPKGhEm7SON3NWq3uRQUVw2ml1Evn7F4
foTnToSs2IzNbQzzp9gP7nLUfMfmiACfC5igtgRq4cvya0YW0hCZ0MeEmCwUZR2MM1hQEWGNn6i4
yOnpkZBr82JQUWWglxmCtzjGzhQHp7DUHpE8HwVB7GzV4pPGClrEJJMLqbqAp2on7hc3akLPXnfD
c46rQDQH8GNlYG4ErDVc6qKQEi0pf/sGedPIY3nw/XLNXCHpUKEHAEHDTocjZsIW4GRgQMAnMKGJ
Snl30pnNUkk8WbDphqcSamXLrNpkZ10SgqWSA5WLHa43tl4+3NH0x0qDDS4DWwm19ZBjnWIhxPjM
Uy/6rwzHYsFIllbBApcgRxN6JcZ61DAG2bTbDn4P6SZEeyDKFWyjFnGmzatc+4nDD6CimOZZKvUP
sxkOlhJuTUPcqFCx2USRIEQaAiVaP2JSBBqq71FLqG6Ewn4KCWZlBAiSAeoJh0bdKQc0pWa3CowT
6uSYHnCrtSrTT1RG6wmt6lbW88mLs85rEh/9tCaN3Z5V2k0oAt9ViwCVahLDZNBCMBTNDJOUJ9+q
VMwGBoEceFPf76QOSlDij7DMy9wxJTEihSXaoK9Ec7J8YfBKpGREVPpKttoQ4Z65pCzndi5ozTqW
miXSTymdAYTSflSHZGfoHzFmDHQVy29F5kveMycrWE7tf39HI+3hP3/Vy1/cETGUw5yROhlXNrrj
3glqZF9hm/L4HK3U34Wd/FMFQLBluY+cS0RULgCl+QZIinKREqD0zHVzLK5WtmLgAciDi/dNfsye
/BaXTrOuj+lxPEofZIc1+yZBercG4oV4rrGTt+mJe786QKQe/+BUc1DmAZA9mW+r4ooQTXwTRqol
UHYHuKDHDlP9qfjM9pTsTBdwlr/yGemv5r55Cj2iv4AYGDznzwZhzs2KJz3yjAyWoQQDCLnZum5s
4yResPtjkUb2Wes7ylmk62hlTGMrXc01BT5z9vpNauzJOKDn468ZFIg2eUfap3kxv81t9RP1b+G8
Bm2HG18FPHft/1SKoz0PByKT2CIjUQddBjg3QXl3slzjubhTyAcXczU+IxoEdRy5BuZ3DjFY31fl
T/o+xy4ZrZ/ze4z4ziVVoEDLxuSTs4kjT1+3+9aTSMBBpryXxx1UOdBlo2jZZnyC4lRrri7th4T9
7WYawPJuFKorUpibvaRuyW2auNvaveXb4pGNL89Sje2pCt1xVcIOHNn7LPW5QLL5BXTYyMu7Vjyb
9pkzOJG5CdmIAg9grQOGL0dhiQELgpsTvKStW66BfZgnk5+cFf4Wh2v9KpeuAkZwsAvIxaACCcnA
KHCW0eps+XKEfEYwtMCOztwwQNfXA5OtFVrkaXKhTtaKB3ERgwmkShntbbjKIPiQhNauIie6Frxb
VJc/mm8r9b7+ZIHFx8MsanTAieHATc8A3VBW04Xo+W2AtW+9CSceYdZJ03b6m0C8tMdlkQnbRYsS
EA38ZJzUb1iPIvN/EZniru7DFYFGMzWjeTdOZLE28Qn+pv6tOcJ1fvbP9E/NW53Rtd/a+1iv+d7B
O6Xvaw7asf+mJ8sbW/1RNtFJP2YfSFEgyrUvMA5GOyIv6cRtk4BL89Ad67ldPMpN/RTSaoHWeOMO
UD4B6EFDZMoIMctaoO129cA9gvD+lDw0SlWE9JAxYscqHX9dv/SYcgev5Off8fOK3RHFJfckJZSA
khiV/upeLzmaeHLc6kGm+BSw5ln+6b7HOfZaFDZqSdM8MFiNEidO8HivDBrJEyHL7Psrx9j7O5MO
FIpfwSe14d+ArMIHlK9F/7lLntGRZpimEjft9sKnmjvRLZC8jl2Y5ZJLWJ2sM/wS5mfZeAQPc8Bo
UwQbrlwVWNyqcut9B8dh1+6SYwyVu1yl35jJ41fROqQHP/fobXXfJopKzLfFJ4s0n25uhamUMEnj
letqYoOFkqXDVb5icsczg0QxR/VY4zSH0MvHlWGuk9fUZV1FMUADNjiMohlunkGNZoi716BUGvAt
oOvllQC6EH8DPQOL0ANwwT5fz0e2P1zsPJoBYECvpnFhk2yHVzpyGGHIc7Dnray7adndS0GFM7q4
2raNLb3C4XT1R+oyzHnDTDhzfGzBaW6UR85cwTEOe5aM89NAGMOlwq1/Sa/0M2/tBuJHZKvHhMcY
NvI1617je5mNe9kJRdtr/6q65juv4Uqna+ZeuOtd9pgBoP0D0UfsA7YFNJ9zwMi6tkVjQ1SNePJv
aGfAOtLVQZte05a3t+YsvFV77QlNSvtqXslgfg+3rA4YpFAmXMnpsDqabaylT/G0MV22lf7W2lif
spM9c4S2lxz3wWGEThecalCrAEnorkAOQQrFNUO59Sg/OxDoPGHVu3JiZbcPPBWZpYKpz2HRi5B+
Er00OZQtap6LflWPxlPxjFyJApPlKgZOn6tO8+pvWgMsuPt6K70aRCWcaelOnDCMQugRo8+W/SLq
r4Bo5BXAVINQCNZ/2br0d7zv2Zp98x4Paak69aukALjmMjBPWosxb2MIbu97oeCN0obPyQ83vJYi
uYqQSdWtDBaXuComCrD1j4xV2GzFmCRaGtKm+qSqsDDZtwf1Gt6FFYhvaWNeZdd6ksI1LLMCeRwb
7ARAgA2hhY3/NoR8g2r9EHkRFQGMvxM8R1HF/MzMfmX+6aG4b7nsgpf5Kzv9PuZUJ9hl70xXhngl
vWMbpCyynOmSucUuuQbRTpE+Q8GOzWswHCGWU3hBhIYQF67idm9i1071Iw//btoFCSJPCPNc6cIf
jBmuaThFfOH5A9WIFuye7PqnyQm/pJcloorXe0zfmEAor9KZAUgPfuicbsktv0qgUpBVX4N3ziUe
BoryYfWb7tifi1vUrLSvdhMArnwR4VZbax0iCm/AQAjCiRfXBrSCWDyIy32M5SMAfq/bCXN7zhYM
x9JG4mn3Fr+DDUvOeEGm6/jq+08AkJHOtluFKzZGjlKvsZN1UHUDUD0JOR1O+Vk9ivfCP6jPZXSL
L2a5tzRP8+I3jcKToI+PsVipeKihOCDC2MXnWcE54PQvklduVBd2Lpp3BiKe6LZb2tMOCO46rNGJ
brofU1u3ZCZpsBvAK666N/NJnE/+U+4Zjv/W/QApKqkC7nAlyA9TyD7GfnNCZPcwRNu/FFfVDm7l
gfT45AOQbvVH2XTvJfONP9Mu+5CVa8ZulKZu5m3v9wO6M4rwJ8686GrZ06UXXaIj2h0SineV2AqS
HVjx85hkUb+rTsm+furLHaeI4pnP6K5BdFtnBkofykb84T8kEg6CLXRfYpLV0SUIOWafLNn+XWZ6
uddu8Bc00pnTa/bDntjsHehAaL6T62ztE2kjOCZLLOPEirS/9PrW51icxHeVcUuqfvYzaeyxuFKD
11lHUJ5wQEFyB93ArRfR2A5wzKoBB1BXr1NKoAo2UCQ6BlvRBrdI7ErySj2Sj5W+5rntH2vlT1N/
1eG6vvCaWDkZve1vA9R8q/xcUyRc2V2zd06pEnZG69SE1yT2ohyhxl2pPz4fY77TkK5w6T/w/3Ad
h3eSp7+Nr+HdX2Tx9vxZ/dA1Ws0aUaD/h8BI6EKrgZ55xyxZeyG8gDNroSC5xm4+YtM6ZG5Gdblm
aTvAudTf6tLJgRQLGwkbxH4hOZ0IxhZXk7RRv8UlWyFyFxXYXj1WHgM/Hi+VE5zSt3wbu+FoN58d
m0jGmvdqXzQIVFacFGfTrU6muRfd8af/MU9clZDzsjs5Osf8y7oH5/aY4a/8tLbRc32AAcD8vHoe
p82Uk1t6mTAdgohO7SnegpeO2Hp/GaZbsqYAh0VoCylUmdBgqSWGpDcDAunHSdzP8uIeGCsNaS1d
bKgZ4p4semmPJYE/kMSWVIwWYXEDmL1NOW275U9/v/z+f7+/+v1rOEx5kCPi46HcSXvwEBJLw+X/
LjD57nxyCoIWjXocXhuiMgJtRFRtYk8Lec600FXXpljLjiHzfpVKMLq4vKV1jOkRWqZtaPE5CEdu
7KxZDOBStCYk8xpZOOE1kihaq2Vyq2biBgeo5s2GaK38vFJxhEC9kvskY34k8/BA7RbJwO4DwWAX
PomEoJkAIGuRYZSl8ZJ9sLNt3L6BWcJT3TXDk4TIJCJ4cFPJTNiJgwevxmKLOCfMwalcP+ESMXEJ
mx9ySMZzKJRrcj7JQEEWGdSpvJYtg6yMtGZoLvvZRonG8Bk8oVapKtwCA7xtgLi7V/ARVxr5fVXO
UVhURXurqI5MBQCDFZuregRoko4q7doSlNRxrpfJzCDFHPbYGKB1AUrtRYkkykZ5A0rYr2aeD3GX
hNt8saCoQnzDKbLDrLc3OJz8sNr3iriW5gWEXVEhD4WPOxrmO9SBXSujmStQy2PFoAyfNZijxC8X
9U42im0S7OmvL20JDENWZ0biMghw5OB0IhNFRdaqgFAtYBgG0FV8D2GPv94IDn45vupJTnzDgCE3
a/WLT/5VV9c735J+1BIhoNabo9NPcewSEcD5u6D91fRNNWlW/GQxeJglUIi5rR3BH29zgOo9116z
7rXBp0KKRPuWL8AjImQhHN0r7Y8klGR3BOlzH6acq6hQmKmB/cuNvdSMKLEF9HVizs+QTSQ5jip6
LJPkgew/uDuv5ciRLcv+Stu8owzSAW/rmQeGDmqdzBcYmQJaw6G+vpcjc4pV1XfGbOaxr9lFRQSD
zBAQx8/Ze+3lFULOcOwnRLiNGf9cQmIvWlZDQZRv43GIjyG9vEYtz42PREKlRrdpDBy9ZEAzYYjG
Vy15oeZkdUoUiC3Dgg50TvTTInci7sFwQlRKUmRBXWwfzZr2dOJI6BNutclKPLOtfamW17ExXocy
vhFcQwedH90O1Wvfsxhbf7dIvZ9mcMqsmpP1yPqdflriTyz5c4LYhNmQM6eptu6XciJ4vtkJtTFc
yvuGq868yBfOyjGWo4hX4H+zwu618kacGSyICftKNk7VP5eNkXPxAcLgj/KjneAnhB+uoDROBnXp
VxTMdcEEAVe4dN9kbn1pFR3HDOsvgYcj8R/zVTWg4qp1lHnMCCVtEn+XoHKw2iI6PcTYgWHQsaLL
4gY9RcJiBkGw3fj3aBpfjHTUQeWQd3zzDS/9RzppUEgZHmZJP6joT17Sn1tblQx6SGECON6ICjev
wyklN1ktx10OXiZZdn3hAEia7f4YJI24kGUizoPFBcCPntTkAq93DgPr0rTHwATl8H7iMtVh5tgY
yVMYp+8Yk8GPWn62C8iGsXPMTk5Xc120tSx5oG9hRE556ho6eoAw9Jl1h0BKEuGjCGfRGRmqvg1k
eQ9r9NlqiAgcfIKO5866iK3+QY6oPRpzfC7cHr2yLVjJ+DNowY6xBUjDdESRZJt+dIRG50WENpFH
fo/FkjNYa5Pt7VLSItPDjJupV0yE1CM5sxjO4cWVbF6cgCUaXuU3H4sSn1Q437gQjxHoP0GcuFpE
tw1tkryC0jxUFWvpCQ7OziPofZtms31bMwc0zGrYCxR3FxjxNpnU+Q4Z9sAAVi+gnvcmZ+VaxcUz
fg0ciHxXjnRI1ZiQI7pZc1PTZuj78EcswDUMCiVrmm66GRu6yNMU2DeDNdOdYCidgw4ixkQhW/dv
priMrPqGucaxRuKJJ7/7IScG9yB+kShS4JfX1YyMLCqi681DFXiEtzWPpiS/qG5R8Agmbb05noq2
/V7nZzmb71FUcDnVquQgwbVPmBvNJj9/y0ifw0x3AXn1GnyvTXsU1XrEEmd+excztiWvobDv0AGW
eHWx+9tXvaIr0hp6rRqMDwlK4AvkivcmSkcv94qj0zD2nSpk0pV8jNq02Odq5sKa1ceuW069QJua
tuZl1RI+lBKPPg392wAhBl/iQnliY2MU1ERFOdxXhvE+DWo3x0j5h/IS6cTtOMmIb0N1mHNZSmKC
w7cw7XMcaITac1cUNvjGzDzEPmtiKF944jNS9SpZPFfTyEM1bbWWHJ08jsCGgXithk3WedaBwGSM
FeNI93ewDx1nswsRZLQ7BufGWuwXXAfikLjw05b87Hnl8r54cCwAqJxS07ovAmrQvK+fxylnES36
x8mhgxuO/r1iP93MeDTpix4ct8MjpRANTsxaI5dl1eB7hy6s91njbMOkPjqOcUhqGn1OLlcU2cnJ
68shSB4N3v9LQvM8q7IvmZ/FXIljqsXV9uVkTNtG8+QO5qUpDRTmDgrZIXU4T7UupATk1Bhl8Vj0
UCovEkNVpzRl3bHgozIxc+/DchhuM5xwQxqQMTRCAIhsuY0XEDIOcx3YqSyAE5uloZjf3Qzv8jgV
OV7L7LSY4NwqOP9pr3aBgckjVhlYj0qATsZcimJjO8bgyRcbA4DJ9y/CZe/ErMu0r3MTpsbd7PZE
S9Zuum0D4NEKYFNT+eUhHe2fYzPQxsU8MD4NhuntAoEEeE5ZOnTqurPjhMluvFvc8jgH/WNXoOI2
+vYUquCY+wk9iNa7H/FCbOsFLfkkbwCZAjMJ/atahCAC0HymDK3yPHls5o4jpvNe7akm/iUr3rLQ
fB5bUlo8gW8mka++GdHoG6a954whTpGO4K9IfHGDha5Damw9Czm6W5Q+eAC0hFokWVn2F3yFHqwZ
egKB7ll7dv6wGARP1MsjMRYula7ruTur5jAu3PEpgPiFHtD6jiGuvSZf/kAfHyWjWzeYrPuHqMNc
738IOzG34LdAy88/IQRgxxbaQcsnVLnuTk301yyDio2gbRsU94x2mqPab775TcOVTbBLxF1IsPvU
iW22h+HQbOyhhGNiW8+hqaKrAUc/rDfao6HCVp0mjyjr1J4BDRGiAaqghlF2NiCBAAqeh8QYMdGY
R/oaUe9f2w6VASe2a9+cZkhD92HYEaw8g6JNyuF2cPZQK5nLx8o5AJZ2z10xuuf11j/uTnmFILti
4dpkHwmToZ3lNN55DKAWf27WxwLYwrvEjL5GOvx43eCaivUJy9oVNVVbaNl4ZCrn3Inym1eBS5GY
zreDaQCpbqL+7MUDHb44YlFqsZBNA6fc4iXaIaqip5mzcotqhMZA+k4uXScvV7qJi1d23ai5vjcK
x98v0hDnLp2hudhe5Z9tWIG/NmWJ/qR/kxY5WMafmwR5gbt4xNJ1oj/nelPYEy+nUf3e98yHYgzo
ijleSczUaB8G5RG83GTuYZ12/3fV9lkCQuRf5vnb9/79336UPbzKm/fix//8H5fvZffe/VXU9/tX
fov6pPsH2HifT5DxvittS/4p7LNM+w9o1zZqOjdY5Xufwj7zD1P/zxc2krS/Cfsc8YcER8D5y0ai
gFjQ+n8R9lmm6f5dfGDyD8BDCBxLeA6Sh39qHhCkB3kaTeLSCsOTk+bm1egq88rvx+m8BAt29UQc
OEVgy1fNcJmovCE9caJQ9L2AdoofxPRqEzqLIgGdrh/L9HPWWwPq5r/crYBNDn3rHdcfluHXhNHh
adSRE5YOhlhvOfpWqxRQtwaC4f9++PNn62P5MuMb+vxxDzrzUDs0edbQ9Thoxn1C/qhHuBXJYG+Q
zqw9NtUhbJBPax81/LgeSxy9h6CL+VtK26hLhnxEvVSc9kVTH1tpUgoW5hPIj+louQbXGyO+zO0E
4bAQP4deNQe4SrF71RYdRNcWf3Lhmed104U+jt8gf7UKRmqzM9HUMvm8TzXnzfUzCpn+94FxsCYd
Mp+bNZQeNv+4O9V4BIHd77pluvVzCiwvpnmZL+p6PZItknlZ/XcHjPTTed3knssMJSiwOBJ2kIc6
IlR6zBDstD2vG2OxQJCuNz1T1cec91wVEYXsgBP782Wsr2XRr2+9tW54Hf2+M0fSTTENN9ro/rlZ
H+vRgcLu6o9l2oS0dRacOxj0U4L1WGOQd70RXo7IzHBc2sIBZSIC+e68bkyHJnyVDkcq3/aiL+gA
Ln1u7JchfpxkwuRv8pLzYu4Tq52IkSfw3WOKAzvvDKQdEVNTE3W8wPqdFpIvXOJODgGBmCZIzDMN
nf3oO2gfbyNjkGfZaOyUlQ67UtFCdiocoSb+xYvMJEwdSb9VJPT4Fmme3ZpJUtUQ4leGiXseLU9t
6sb6kFVwpc/j57Aafm8Q2kPNDGjI6YeSqmLCp+JrFhYMAj8vHqE27a93qxnKlpU/hIv76s8zNFyO
qmSJtSnQEsHJEadcqn0A5+5Y+uyZkjaeDJkfpiInrM1Q3Rl6LTkZWOy2OB66cxyQgdjb8qdsaGKl
CQZtQO3M4X89uy4i0OTrM93ux9S9haykwVAch9QN+XTVvatCd2/5PuhNZuV4sWZ2UdaxFfRKGtX9
eAalC6WhWHBc1zS7ijqtATXRxo71xyFmVgebZoiqX5+Mx3J7b9b1w/qOP997ORJFg/ogPvQhRTyA
s0DbQDkJ6M16az02vQJ/56/DlLRIJnulxyRsUziDPLmJ8b2FCrg3iivRLeGF3TN3GjsJniSWcts1
1LP0r4B2hMypcgNdCNau/kIohBihqp/ExCAHooc4++3wDKONMGclafeWzSHLEuQk0173o45dP5rn
kXzTMxT7ziQTw9YQCWzANfvvQE/bjhAzBjOZW+zkaFg0sj4oYT2E2KnJ8XIsHK5xu20Gbzz6Js1g
awTl6NrETZacKXp9FzSKRVsoel+v02tVYLcMeowp+ohmdtBqkAzeINgdhyQ4ZkMiyJdAr2kMHQEE
+USXwGjOjt4kGp+x3lofC0Zr2GUi/bYe/UFDWk7TZJwNlioqdoOw6CHWA/B9zxTsE8QhNA7ONLjG
wy5oG7TYunRos3w6NsguP6sJBNY9bTMLnn3+boF4Pjt6kwX5cM7obKS09uHYVUe/8YjUKvk6133h
1023IeFZieEoNevCykjsKxNnlzkhg1AJ4zayTwosA3HYElECGQs4WjI5ndNoQAzEGcI2meFkmDUS
J7iTVo1hYv1ksTqCGrkcE50P4kXPwr5fCoLTKty/fRHLrQnG9GI9/67ntzI2UZMIWu76vBfERr8J
C+QWPqyvo2nVxiGLxnsjQRwRQ4Zz6/o6qRBMUAEyWAuRg1ESzMzlq2xrLkm0bScf23TaXhm2GCHy
JupsmK0iaIlbTkqny4coUSiJiE2HF1nSbM/Q39gr9N3QVnjOKmCaMbioWf9TK83D850fc+ZYu099
C3lYigPOi7jwTmnOkG29uW58/eCvWza+vFBw2mwBUG8mmFEX8ZxASnKdUFvEqxPYywJfVl5czpYq
LtUo6l1lUCYXvYc8vATtV2rmx9So9BQW+G/wbzP4pN1zbszN4hTybJqcYSP2oj2wxYeyY2XVO9Wu
CYJ7Umnw8eX2oagw1jlpV518n4QWW18L1sdmUdtbVF3YREfO8x2G7oOFew3gB1kezcA6tueIP4Sy
vi3zEbidyK+HyZyO4zgtZ2WQBDbTBhhCMC1pN+NndbxoF2TWKbARzcPYA4xiDJfwWIZLSbOpAe9F
sW5NdbgXUWWYrCf5forW/P1NrXdjCqGD45MhLTdFv4yHLlIPEy0JzFdwv/GIq8aNyTHsHbolHWpg
DoF1AwEh3Tt1+aI0DyXRZU+u65t1U+pbQV2kJ68kqWNN4Pr1AxgeeQlaHAX1NN4WtB6vbIvlZ9zT
uLDpOnet9ZBW9E8nf6CpTpicIpipzofXJKreZwi8B2dE8zAayrkwZ4YmLh7e2X8sakma/UhPWxM1
khABxTS+5Ei2WOmplBbk65zl3c5T4VVr1DA/Y2JzpT6kDc4vMVb11mtei0EAwJ3wbxjdcgji+cPL
611Xc3hwMBLcnVz3oYcqmfasClz7kBOztfES+VJYyVU/LvNROM4ehMzPzhY31bx4J4WXZBoIM+qt
ZHlpJSNl6Ft7Z0lDTtDNixgSdKz5i48D8aagxnOQxpQJIiuMoQ7Nbv+my8wrM6HpBkz7q18x5Ae/
tsNAmu6IrZDM0Itj6i8DNkwmWFSMx7xxaC/5fb+lj7+tukpfB95rYExophvipirt9MY8epyy3r5r
YvFclPOZf9mPi/o2hE594fX66iP1JGsA3x7qYGJXwvILM0Vy8NDphhBuP7d4Smx4BXUyEnq6TNZL
xzUpGMyfwi2WC5kb33pUyvshb7Zti8o6XASY/5DqbxLfrYH/JrKH24DavFdAI6OaJHEWf9t0ociQ
gN92BSi8qgIuiaiiCazocqpPNMswQEQgSBOTiOHO+TLPI/otUsg2iPzVBBpB4PO8nKevjVfFcMza
k8SFyTlNE1R9/9Ym3OqEKJiPV4bvQeWd6brSB/LTDKogqBvnDt9z+pAliBVsGk17VfgnB14MAhEk
uBMyJ8ZQGAPT60kwpwPrWe8NDwnV3EfPdgMCgp0AXwMhAhd9kJKglO9LFz1ohR56z1CHBpIPyiQu
4XgwtgbEceAlgLVibN0CnduSqYb+0hi+Au119zI2X0YPOm8qHkavLo5uFbxls26/e+5NGTNY766F
TROSUQ4Bz1M1XivB1BfrnF/PFiiAoN9bi3zLg/HakLzS4UlF95lILmPRI2oCagJAorUvnBmNPWBU
iGYQC1hKXiRJddc7WF6qDKCNO/L0aQLs6SXdV9pIxAfUPXqUnVfHZF2lPkCvEEnpkl71HtMXGuXx
tib70BmxB2GCvZ+jOEWTB/2kxd46efJ7F7WcCF3gx27lZwcxhObBMCeIEQjhQnE7pJXkKMYvmhcu
LvssvOhpBh/wGNNKZSwcMvzOZ1oZJjrYbRyFJAlXFykY3LEYHqvC+24Y9aG2eONmh7IOa2IkK+a/
5UcUK172GKhNsxjyQvHFXNh+/FH5k8lMWr1Zppt/WL14H8hyHVku7wNLfWnpUOwEg8pNDz9zjsBF
EvwVz+SGWxWFtiym4lw3gjXTrJdrw5Sme5fLBkssrybrfX3C52Z90ufdcv3NSpeW64P/+PH/52NF
0l5Lo8ZHCTARb96vzEVHX3GtSc8TI73KWTfJn7fWu6OjcxnXm4yXYPBJ/7oNmaBlUC3O661emPUp
QrTTZuLaoPG5Xx9eN4V+1udTPx9bbxFJRfX2f/zx559JK+/3P4bwdOCz+fxDMFyi0xyjO9Sv6vOJ
f/kHPv/OkIW6XHRFxur4zzdQUTkfwhzWCQZR6KjNa6qvcYku4xUxfFt6xuYFnXVW2+uD6+bzOZ+P
MdX6vz3HHzBclUb/RvASsxL99z83n38vWxcMn/fX56zZlJ+PlapO0Zusz/yXr0xJzElZUE6/n7T+
ah4QcZeNKYza1gEyMvp3VhBhMbIotIeO9sfnBgn577vNjEhgDIHHJGutNdS6jfL581/3//XP3D//
yvr8rI3R708Va1kXfzhwwqwgPCsZTFDR61KYJJxsvF1vLi5Dxn5qGNB2PbXhElbAbbj1uUlAf//l
rtlgGeZkevx8xnqrNKAMim5iOvn3X1h//189xhHDiP7zz38+B2XAfU3w6N4Eqc7slLZl3JY/DFGA
O6mN4L9759ENsB/96ST6r51H2pDqWzb/vfe4/tLv3mNg/SF9iaNJ+sITf7EUB/IPz7d9nMOOJ377
hn9bih35h+Xakj4htYWwLZN+5W9LMZ1HbKu0Cz3LtYSpTVj/6z++Tf8e/ah+25y6f9z/q+PV0YbW
v1mKbdOCN+XhKyYdz7b/4bVyhBO3jDai8zjtoLKwUMnWvo2YjFNVh9ehjM6ej0wv992nguEnCOky
PpoTIPv8nBrjdAJfgHqiTUkV9EPIaLKaUPhylQdahxHHQfne1wUxypPGAKaPmdEDjmG6tCWZB4IE
xKRRJuFpbMYfxKokllrIx/rzK/lX5i5y3/7L++STov1r2sJ26fn+wzo9dd5MpEig5WCLhR2ixyaU
QefUq+7QhCJJxCeLBRn5W8makPwOHougejFM6bZDtmDDt8yXMnTOIKS4Brd4bhdNdEn1jEWEu1Y6
6qygeGvYxsZS1WNpmB8sQdy7dZMXYAiFnMxdKMM9M0N0NeMpMXSpC7KQyy8oNqGjTOYlGy8NMpXm
xVDHZAEUOvvIPczQHi8lo11eu/ueOYSPtBmjEF7vU0CkEX0PNpJWzbmYN71ZwjvVm7VVMmeVf1qM
+8+H0ffoPMeo3KWgIjtJ8reDkee8buKEZU1oSUbkukW6btY2shOG9xPL7H3okRJzYVE47qvQeauY
a9s/GMNkDEQjKtCWBWU0N18qE5gXqOQeDwefWalBm5EwzXOt+RPgpm5oALDWAoPq0ahomIt5+fLN
cjkB9dV9nk3ZeQEHvMc88iDygSYrNu2zKzCceBln7lLfXXpT/mWzPmbU/rZzZ/9YF2V8SJzubtLP
6tj9gJ7olPeYgB7qLbhhCGUym+rPRw1CrHqGGj3TNDfgGKTiDN55vcVcyzp3r5nRgPWgs0JnKURB
ioiNiw1ImIVG4a8OKOg3dENgo0biEpjPI7J3nQV5V9+825mydusYKrZYus+OdW/2PLSY9h4smLqS
Aj+uHQ9EZ+hNLTAPO1GVEBTAYFpV3bTPavWyPrRuomjih8Vi7KXn3C9kbpUXuVLGed3UwU+rKvSl
RHYs377WGSGBkGKEx07VmJO/TUB3ACVdCHOCDIfk0CMHc7lE0qN2Q+NcYuK6yrlUAcm1vwaC2VqX
7aYYOtba8lzblzV9YCBAxktlUDTUo0hPfc3AP0+Is6jBKpZLipPhcp0gRP6C13gIgOV38kUK9ARh
mbKr0nboi0WcurSPL8s5EntHJk9R2lLKM4XbTHeK1eq5TbJruKLJoZER0UtNcLSlh0Izi45+CtXG
yCc97gc0fZEINMLZ1M8Ho8+vchMLpjIaZ2O0uKkYfig0afslZKqc6BY1RWT7q0k3mRFq1Ab3RzVB
EdI99hrvJMtroXklr/y+f+Lrss8LXUvUFmraxQ3duH5mGRR77jmVHKLFwDrerAjutUHtEU6xd+W0
wTN6mTVVsrXr/qVNcCwvOaw7RVJBALg+mDal8gf6PXFOKnDzGNXzcOk523pwWaON5TOyimBLIBOW
st5tLwQFiFsEOw/1GkqU+s0ZY2dv08GjydcdwghMU2w4MK75iNiLJQHTZOPw/iCS9QLXZJZDpCJw
ZYYh3OhNLh/osc6njA7fRuaoPtcTJdc+fHKYYMLGI2djKu47X/nbwmRO7AJ73hXlU5tj5+mQD236
Ch57FuBa7CdsCcBVDXov+e3axwZ755xk9BzDKztPWXkJOPunjLIRlM1ZZSHzWHv4AdlsPy6RjhJM
rzprpLucyy+x725KfMp7M8pfnGqsTvFY0+QIseuR0sNqJcYekgCptVPx3ncOPeuapLe4MexN2mRP
I36EoMHrYOfEtTD9YYh0U6kGOXgQ/qAt40blV6JCmx1zonU3n3OaRAkgXREUX0vTFLsmj5YzVuDh
oi19nSLYsQu3AkjmwqvEW5/6bs/+oAqcnOS2qpj6DvO+bYsO4bn9EiYGVCI/fPCdl85ikD/kBsPq
ihYgO8TDkAE8ssmPW8AzA34HbgtvmXEChggD14ls1TGNM3MrQ7LAlkbBwYrNjVvA300JX9lq8g1f
zuhl3jGpWfooT+1ywxEb7NtEhM32sfHb/uQqdq/SeWBNP21LYV4XsfNGqkCaDvsuqX+IOcaJb6CA
7UAXtFNzklbpXQuPPmgBz67rVb2FMYqJi99w5t6/sQAJ7Zwk7/FHLAt4NJJImMTvHO11DibfRxRp
Nwdzlh9Tir6V1fD9EiHwNMmTxlMy3MLOvXTMjLCyTJK1mONApWRGZVceO60Wm/djX2v3Y0HOuAwh
3uUZWYLNq23FTLqIw6INgHgtoXyJh/bDb+E3OJGDfmTCdlUYaY+Ob4DSYYhjGtWkLIzzLjBZf5ex
so5VuFxP7ajTJbMWPNC2czAWOjXeLpbYnI8WSEc9M9dI4u4k5I3mjCIsfSl4GbPx7CcVraLSMO4F
evlcpjTVCvts18smMPKtIb6FIXpMziwefn7W04LnWz1iSH9IZrrz9U5lU0mWBsIaX3Le8gPiaZvy
LTGpzMYHgmGxJ1QOSr0gvNPO/EdR59eur5A9o1VqA1djf3G8cirDh1fdTrYonkvFP5e9Cimp9sSo
gw1BKw5te7dU4NCq7Bwvg4ksGvw6eY+jbxUc5+reJBjsYKi6uoTe6/UeeiVsr8QB63xBdkvLzYyt
2YMdrGEDVMjbu0QRwNfz9ddJCv6rF6RZYclxTbJAEONkVw0V22sO2D5+CPt+vB2j4A3MXbvtFkzG
OKCzatxb0v+SS9ozbmm0O9U57sGeGYr7gf8ltXHUhGpEgVgI645xj31XxJCdK3CiSYGavB6fmhHy
HHzxnzk87mpOuqssMPeppCJjNK4wkEGEzy2i3zq/FKeUqdwWGEPWu5cKfHrah4c+8IiwUc6uLAta
mIlLpkGHMJAgcFqAIpVHkIz0HbOwOUQ5BtMCiMuFCnHvRVF/5cuGS8gT1mlIE3VxRSbZdWDzwSRp
gzK4OzENOlpMVFBQRePX2bx2x2B+CariFEzKJZHAwCZKVEzqLcSxaC00LQ5aNd+7AFhit5RfmLDS
wsM1Ldzqus8RhpZGx6QtCapzkCEdlX4s3oFZNEQMguOqwHKB7sSUnRGLpqr5qvZDFKGJPZGhRPtf
c71QIBfXfrppAH5VbfERaAJYQO2edt/50h8rAGGZJoVJkGEuGkKiIct9p2lig+aK1dZzt9Z5AMdy
wGOTJpDlcv5YaP5eWBnObCBlDbAyAbTMxxe/aIpZUZrWJssg1WSTvI0w21WLA04Q9lmuKWi+5qEx
3fxBEp6lOWnklQmi0+xrg85gILJ2X2mqWg9ezQazhqCYWir7MoNfgwf4TiTouIldxA1Gv+95ydtM
M9uioruzNMXN1jy3XJPdzNpUh5CwAc18q8hGo3BAoOhrIpwNGq6fv8+aFBeVRH00sOMGTZFLwcnZ
YOWmCSMgmLlK8+Yk4Lme2fre1yw6Ob3UoOn8CQG2M4d0UY1NmWJmy+Bj++0JELPcJJpvZ1tw/Dpa
hLp5hUGFni2FPu5TwHieJuSNmpVHZ+BmAJ4X8S3vS83TywDrRY3cMUCuNx7IPQf0XtPUeJvcXaiZ
fKam87lg+lzN65s0uc8C4RfL4Eel3sfOfuZ6c3A06U+A/GNCc2o0AxBUpEBbv7Qnas6fvhbBwUG8
dEYdZiPktQQmaGDI0WzBjnKs0rTBEuygBX6QzjcCTBOESOx9W8q3WpEcm5C20GpyoaIwjbz6Ica3
ZeTmc4HmkwCM8mRq6qEJ/rAxiRAVw0jLBjJimcJIZKCLWRxqotL8xAYfjuYpDoAVue7X92F2Y8Hg
09xFUTsfIyDGVhMZC81mrIE0hprW6IFttDW/EbI05+EGMW6s4Y6a8tjgSNLUx2XlP2oS5KKZkA2d
24vMq3AlWMiAGSmQRoutGGY6HNsG01LgNFvHJB80iYadGGTDWDrlo9Y8yihA6w2g0vEgVbbW3ZhR
j7e8Z691/INb+jey1briyrs0QCMshAiGkV5VeZAwtQMoFAmib03JjFhya2omgxnsZYA0fYCaU8q+
D1+zKShi2pg3rdmbpqZwwpnMdzKXeCZq+5rBCixLgIiVJBEqvy2n5sUusKsNRKiTnuxxJqc1wBXz
hzKOs6PnJSVJLIqos7LGmSxRPLOyMx7i0MTEQ0zhwZBtQX5cXm9oFT9ljf5IORcK8t1QxBJGOPVb
v+wkljjoCkYpbiuDFh8yQPSeXXuDsrLdTKAWLuxEMzTIIXEsGxIKZy+Gh5eN4T3nwrkml/BbyBjY
T2vM8TlnCdgc+S7LvqWW722ZT72BvmXPwRZAYQUu1kInU1Lvmhi7GHkfVV4eI4cY3Rq3HFhuzKho
wQ3mXDecHJeIyjGygm2Q9Dc51PLZAHNkTD/JG3gbk2xESGu9yJYeyAy8Jx6/1X1en4z5KB03OcjR
A44F5wd7TlJha9RFCTK0i2zMv6kuvpKF/FaFiLDB05NmWuGhUSc16gBFgwEMuV+3tuVc+ox3reon
Mtn5yTCoOUyb+Xp3cqKeirsQ7aHNKyJaGAqDrb4zhOnQAfB2VmcQH+iRWmktAiDm4oHFgGhK2hLG
UwBdrUL234bkpSYpqU52AqDQHCa48xa6UM+ZMM1Twvs6JMPxsmSXLRkC+Lg/DNOEXV6294aInksn
CUiPIOw9yx5qYLWOAPjNWsQt8EfBv/Dnr8OEL6JLfQ768WuugseEMREA9xtIhryGHBWlU+FTMsRX
nwreHFEllROmROJLvuTdcuxcFg65X27ctnnkD1M2kQqxA5T7BXPRrs46uUErMG3NgCKvJxx53/do
6qr+LcnH8oTW5mzNBo4qIUuWutTQ0ZXIfB8p0exTFEU3irUcPgXcqCWuizpGqpCmYjObDlG9DThK
l7O7MbC4RPCD5j6CwG9SYXuSuawtAnhuExbmZSFsLGKigmx9F1upt1GxogYMyZzi/wUyooQhzYQf
NC7rbN+D94KJtAULgnoWS4aiIJnVcorN+Etl5FxfjeoyD2CLBVxj6xz271RlVAwcDpQFCo9EorZ1
4XP46w8yqwkLuyLHmQ/Dh3jrMLv27JBcsqxOWXSD1qT1CCCC+MYFsUyYEYA8VvUZnXnDn5A/8zh7
rJN9Hec/DHoBUGZwYjo2vkzXu/NMRE7lgGdReNBt7MI8Udu/pBWsVS98lo6Yd5MMnghvjzZOGyJt
xqRlNFzIphDwDMuiDUf4bbME30MD7PTyIHFIqZSAw7mi3BjhoJkpsJcyQ7KdkNNHIAUwrP5o2vDW
OhqPXBy/EcQUbisbyZjrw3nuMpu1PNcJdILTMRR8buGIlCcj+DTswnAzzlDWoHWyIq8n4kUa0DuL
cpK9mzr+ZvTi6BB2clc7+OGlqD8kQUxbAi8eQn1EMsAt4BuklzHqocMcxrRPbC5I6UsdudgIrOww
yYZcPOPbOMI8C/uvGAW3ZAsfq364bj3o+/M155BBGY8e6pILMyme5ugWAspuKvDMhIPkaSNpR+FN
O4U07Mj/yQLnawb4fSBpeh5/UloQo/vgpYpwBw+gIxMvZ8OEG/wBJmbiclmHXLbMs2eHD5Aq/3my
SoJfFpA4miqcc1ylgu8OBH6+7TmJLiFnuoSVAFpj4serGedo+JO6argBe/7Q9GGEBT7MzgUirsZo
gZR1x05WV7ZLNY/HZEIttDw7zfTIgOm2D1yCPASB0cRNCyShSEC8B48ABDd27wnHczz1QrQt6SQC
L4D2lsmNP+WX8NAfeyJONwNVf1zYDwXu5NCvdmWB8jyMfByarFoXQrzI07Lz8A1O/95QCa2qSUPv
N0nc/yCii1WLSaahUxAdpI7S6G9Nfaw5BOm25Wvls5ZYGF+TWPhtqQzrF/KaVfldrzp81kz029J+
Dq1HQ2AEcyvjZ9fP10EUMEc2UBdpx9s2LwquvO30LVvqo78AZhhwN6Ltep8MAmdB50wcGc4HBdtm
TNBhEMfxpRHJaVaJzyJa4T0ekjv0OCIVP+0hg5+S0SuzovfYkXchK86kqm9F6QK9LB4r/Z6NsX8W
GLEKxYk8wFZl+RiSO76pjZ+6iN5yRKBlcG1LUhfjcT+4/XfLnQiR8aub2rzGjWmjL65PeBnjTdkG
4b4tJYABE6gc6+A9opBxP5EFRPV1ZgWST1rViTyjmxNaiGmwnGcqSTw1OHTnnZ30A1393jhFhnxM
WCs4jclVOn0xQms5IlSEx4NXtm1CDdWZ1WlqFzQHXb2PzMzUUR6bwS/QVbhQufoQTzPhU5MNzvw/
uTuz5baRbdv+0MUOIBNIAK/sJVKUREl084KQbQl93+Prz0jWvndXF3XinMf7UAyXZZskmkSuteYc
M2PL7KHwAhvS8PO+a4GiWd9K4hhJLU3RA1Yghdw8OsSCfLjJBAyhFtxiihPKFPYnLk3yTcl6RBsB
4X+kNle519AiQMfRmtR059Gur9giEMJQeFtiB5Ht6jnsaIwB58pUZec69Yu1NJYfWTUZpAKgr8EV
hrWFUmLnDYT5xjXKhiX90iYN3J72UgeZ3CiStV4m856FSG2zFiGQ7j4d6hLff5e/+U1Z7jAT/rLZ
666NZ0KuHqwK9Qboq3gTdcN08qLmVxdBtrZj29qXM5CFWqbuQ8Amn73W8j4RqImOJLPP9sKFUHuw
FhZ7OfojpuJcJA8VJuKuCbHczTxDWEHzznuMIuIq0h7hsosgfV9WKt5mErxbsFjzgTTOfOrO8QIk
YLGkjhogYbxDRTuS9ILba29lnzLCxud3OPqzmUZlx9aS7402tsVX3ms5STDTbvZJp12P5asw+wDe
caZ2lhETczIkT7PhB1Qg0+sYocjDM4k9hgFuwPxjyxrn4Wrj71UjUTNFANRSDRUEZ3/akBX/4os8
OsYh6UhJck8iy3xkl8zyNff2vnWbH3E+/apoy9y7hXPvVtlTVgCaHBbyhKrAdPauUuM2SNwfiKa0
kTq4Fp48o8r7MdH7ORISj2ZQyXY3jYBTWsLQAyQpLPdAcGH3JQ8Eka2VmFgFyxbM1RysBjERYke/
6NR6+UcyO9k2kHSlhEdFYAcezKEqeyY6wH7Qs3qb9vUuTSy0WFy93ZRVl5F4WhRF8g7C3Xg2jega
FEaMEm1675K6PjU6t8cLqwomgpNvXHJUpWGaj9E4382TblZCMzOtlexgipoiQmLSsIuT2lJKAuVj
XOO2KkSiffXudCBqgu1+5G/tEVJUktjzZS4fjQGoRGJW/XNcmFuM7Xc8JlBMmndRYTt3RfPZhMZ4
4uT9GuuEJM9yYZjho/yxjJNrDvHR9b5KZiL7NmWL7xr18tC3ztsoZPnoV+dCAo+jcEY0sjdNxgl5
mKJFKRk1eVELQ2houEOJusy6+yDDdcfg9ERrtt1JDzcmKt9fbj9fCKi5VHP00C3EJvD00CkbqTE5
GP04oy41qN9N3V7FH3WX28+V6N8olwPCMz6HhQElqp+VU8U1G2AwAmY63oc45rQLfFkZS38Bm/ZE
62jcsxSuHJwBL8VgBDtn8V4DvwDFU5bjczvGH3FaHDpqJLAkPOLHtLyOcUTDi1uSuOX3IoUTrqeF
m3icHBxL/tdYla9WV3SPwVQBk+x4/Mk5/BoGVBxmaj8vsO8YskQDQzABhiiOv5CiFe8g+4VLeuxC
mqhL5X7rLXlpk2iDZAqgSwYffOwd+cAOoofdTjMC3Wtc1M+JJOdxiEGlWu5wIP5nxsCOq4Q+Jth2
Y115o72KgvaeIJJo2wgENa4VPUwjTEUHD5ZXtfU6Lpd0m7kB2fM50qfU2VVdjZo2G8+jWLgn67Nz
b9g64y+oMax31JwCbmxFtpZrX1rYNL5LC1zpajJKJ7KUK5s4W9db51H7YRt8zgjpWTkkJPmZ9kNj
0Q0dPNAySN3SHtShDMpj4ddf7RF6zQiGo8/VrjQI1qhlC3MNNKAzziXDJVtzqEDDwzAFNpOyK49A
WqMEW5DYIh2eyfEKPoPSyrcuMzurt2f6demZpJOfFFfRHon+zlX+OzRCyXSmFLQS+00SxgmU3I9s
HJKNEZPrYwpYVdKw3bMTPDW5tE8m9K1UG2/TWXJ7JgNW6f57SKby0MKKnQ3vS50P72U0RqeUaffG
T5h2ijLdSY7WkGMwnwsIOAbxH/TLy8eUspnAtwAxpzI3Eq3PIDuCbBxwXwMuUk7e9Oo639NoOcc5
FAfGb/295dg52bSIsgt8xf4s1tJ01AGSJxuvttXS9ZGQ8arYZFX50hvxterHg2/P9orGIoE9JKEm
Oe2ZpNd9ey1jRJJj79KAcb2ainTzraRV/SUabP52228b9MXbuM/Dc25W47HrQN01uDyjUfGkH+tt
QGJzbo2E58VlexcBbdiIeLwgS1V36WuXpeRVwexUI1pnPAXTrjOjnoXKEM8zWlEsy29pZreHKSYH
Hp6BuTJAfglhMrkx459sG5ZN58XlWrjyOa2DdoMUETqTxQ6kGqBxJW5+SY2Rzb3j15BriJJnLJat
UIb/Cm1th+yMS5d1LsfFDZ+gL45bb7BoNiboCTNk6rZ6XOJKkJNGbnbO08CPl7NNQcii3a8H23Xv
bVf8LEY26tOEYDYQIvySdo8QywP25s+LKPxzayzbQgvpF0QPc4retRc9l9szKr0XSWABoYG05cZQ
tvA7rR/5PGfbODWItkEUyY7/hJeQNl/WRQ91lR5UDQzBHutro5a1FaLjHgsLGXa6b4R7yiDvxL3/
kUbvo5ve5SZ3U2UDCAxJmnRL+xCO7AF7a7T3swDSxkrL5j/JXTTFzjbCBbzpysTb2HabHT3T2uHJ
X6rPogEFM3TZOmvkN98pi19S5fcOmUxzUz4kkUuSowTkvFgg1AyWl6oB9AQCsTImuFWOS1EUsPUe
5xVHisBNloscBc3aWExAyqVHRzo2Vtk4Qlln+emI0wK8AgixRScRy/CHO4OD6wZLbFCNPaRGSxse
msIunoeTo3DJAmA59T2Gbo/CgfEGRLw5NMgT7YejlS77Xvsq++lrU7TtncneiNzlGEFsBKc3L0HY
5PT1KiT8m8r2uuM4AGCrR5czRZgsLWNsR/nyrEYS0Qm6/sFuA7RFAw+ETAwi65gKac+uGWujdzFu
xGTvsV3w8Jut/Fnq/Y0ipMZsm3hbjYl7VrTLcaVQYA8ye5wCEO/G0O1reytSdWC29jNpunKLrDZZ
J7DpML4BsgiWcO17mtFp34EtYtqgknZXFdklbpenZUiHx57ANEpjTmdSQxHKwgdUuckHpJk7ajwe
ZiEufL4FG5z2Ms/RySSxt3Ic90fSIgLovfROmWV4duyeZx9GfkpGCxgfrCZaRQ86vopZW/eoVMPp
s7ilU7L/Yt5TsFa0BDrTJCA7UvTlk4honbixIbdZ7WGXAa3N1J2hsaCrXUzw7nzuXMMqvvlJ8eiU
eblpRcPwJTllk5W+uPj54ik73V4MI8l1EBSVxSA2UcW10KLhYBOLgthJER37dAiKOOnvm5JiPs5F
zOTIK4+LG6xF5g47t1Lf49Jldhst8sk3a1ZN5oqoBphEtLV57Cbna9gVR/SwA1zB8LFwkvxLnnGu
O4bvhcKhF3YOOhI96bSYV4lBkS6CkWJ+bBgR3vseG67Z91JW5nbiXy4LEqBAd8T1q+xhe7TwkTd0
6vCc3BstTS/PEfvaAbQ7DmW3jkdjfQNSSDcFJC6WNYG/4BvK6VF5WblPW/x4PtTAmm0gm7iPqViY
W9LHHPt+2Eqf6YGqQBx5yim3lbUQnDqzQWnoENnWeESXQvZlke9DMSTn0PAuqZnTtV4Gsl/JZtia
nU3zC2k1GGyyDGM9OSScs61S1IFK3PltAEZRv5gumPrY2Q6OjAFhw/spZWTuq4lllp6cjS4sab5E
7KjUPBQgcuji1FgE+sILwGK08mkiWuUEL+M+lbRc5RBRnwbdCBF1wSoq/RNBYURxFURbDgjSJ3Vf
KvZOU8cEZA4PXlEIuNqI5MPlSBzNNawd5wQ+AE1+i1sJJfo77uB6m2eEumZeSP75jM9EjMmXksHm
nKXmth7EaZpYmMqqvjOuiY12ozLyYUffeQSZwcMdyzs3GS7IfWYRcNNWiLQndt7hiDPf8oflIjMi
1KxFnsI+dV+Ik/npEfoq7Gsl2dZWxtosoInNqs9PSefd94rzI1N/H6s8v7dj9ymkRmiEV299CRjb
qDPj4EzVp0zjX25N9EJtKoID3MbeOmTn0UEByhyRRL7Hj043zPmR5T5CG3z8qwL5mWm4p7ZBilKE
7p2Xqm+wcegudf4DpsHwJWHwmIBRYVvMypi91VZLuAFxnkm5FQTaMAmhoiu8O2p/njIs/IxhISaH
xZoHCc3CkqQrV8AIy6GlC056S7VAlicDtbjhr/RgnsWkdt0SPvUMyGjfza2xb2vkgQW+A55i52bE
VhGRKBCSYRLQLFz1Jt63JqKHUnWIzWl3Zzin92QWZkQqTHxSguZEPt8xBmRYzfbAYLK7a8pLGMOf
ICjTPphFb5EZWXxT3qu0GA2ZQ3oim555TUF3g766j9FHFvn3PBNU2x2oo26+UPIHd13CNMbyETiQ
SbKugqa5uJ5JrdTe0W0JCS8YOWYCOkHp04pnHEGN3LO/NefHJcLjDNyKzFAqpSm6j5Dz7X0bFJwc
24EpKEWvQu/nodlXlgd3wSQ0KOu+qdQzDqbD/qGPjcfaGbtV4LDuLoTdQ81W29KuwMOpkTjganm2
pzaGFBmgwiwhGvROy9Zt8Y95HwcH3fKeqgSDRmf/8mdq+8wvDsNYWvvCbrCVEwGZFBZhwAmGRm0s
9fXL7Ve29vB1KsKlsphDS1YnA1Nrajc35fDt5abGQJpAuGBmTgyhIzRGjUyACgpUSvdUHAx8YrAO
VUQ9hTqs6OpsTTeauRA/uv389tJONcGzhvfGR2fke3Px+lNB65OI85uJ9fZbIe1oDGfjIdHSNmzl
b2Cxyp2dEc7dsGbQiE+7HbtOkubgVBgREE79gqYQAUjimNRhkopv7od7Otz9by/XrONLe1p9VhjJ
q9uAYkgGtfz2W76PT/WmRv3/Fb4goCMQlfD/9LZ/kUA/vLftOwmN7UfX/YHB8O+/+W8dtPL/5TMA
sTzPdv8ohHblvzAfKulilBS24E/8B8Eg/uUh1yIIiCeUkLbkR/83W8n6l5AeFAaoCcq3bPN/JIQm
KuqPOmjPgq7nSofqCML5n2OHfDkrI62M6mA247mkfR3wyHKjSgNMWIxiD0D37w7S34iS/+4dBSAI
umwKzdNNmf3z/RIXIclE1v/JCruw8ZtVh3HbBoQ0QId7EwrsA5PtMYj63666Pyi/f6/01tkcfxB6
8wV5IygT1CG27elsj9+9XdgZwdJU4JqsjDuGiDHDna/VAuKzXq7//M3+5q08lmLbdHhDk3f741sN
bmb5ZUNPHIHPZ5qln0x4PrEQ08z98c/v9DeBJLyT49mWyzXwl7PG+rSgMpzYSBqjv/U9Jv8Ao8h2
ntip/PNbWVzzfz6AnrJ824PQ4HqW9afwEx51uV1GfCuZNgLuoXn16mZTeeo4se7wEDMHUh7uLEIr
kBhReQ/umUyRLYXfwz9/FMT/f/0kQviCswl6xPvT8XWH3DM6f4Q+QOvNTIMHRVOMfJSrZczXqZp0
x+UjIK7on9/29g3/dAl5hJ8p5XoCcRjOgz9cQobllMSclVxCRgoZC4Icm2ccr8yHpgtmV8xA4Skp
liswNbR+Rvze2A1+Uvo1MQadFRKd10Slr/+bj2VLdoCua6u/JIappuxFxhT10NmoTsPMOSCfht4r
gamaXverNx/6puY3kiBbYzlAkwrIOkXFRTn44sHCmBdCPVX437gO/vY04fBgeXJNk+Xlj4dr6RMk
AmVeHYy+buhDEAnTYGTE58kNbnNHuKQrie5bJcr6v1lbLJ1V85dT9bv31j//3d3ueWhSDTKSD5Mj
H0eTTOk+BJsWTtSODbIk0+dQJHi0lfoRx29FA53vn0/L3y0C6nefQBsyfvcJxjSPgG7wCZYIsrRw
pysi6XeGbdk6YUn45zfDtPLXo+17NlmNpPD5thDuny7OEjKAl5d4Skuz2hGkfFRl+jmaOvfdHIDc
1vmeZsmQxW89LmgEQtAEcJFe0NocOh8NUW8SlMXfmbOZdAKuHUkBN43+DgfptQJi6qfDOTRpD8v+
Uia7ySm/TCxwfoyczGo1p326LtnOL8pTFe57NvPA8vh39J/v1czQiviUsWSUI18w1q1pLS7rFsB9
wXRdcYGmKX/I6RgLyv5cLADlXcfiWnFgc7EF0zcURdjFtgk3QykVWdEhs6AfRHJAUOQXDy5dawCZ
qI3qGfXW9MRoag3SEfDHdFeyuVsVTLWWtHjqXKbfZsTAlFaHXKmI9lBNGkggd22yXLvaPNjtr7SH
cQpcN0U0i5wPkk/a0dAbtsJPPiExfOIQ/dTXk/C5hK2C7xAXyJnan55eivWRobsu1pGgYkKd7U4A
THANsg2PPlUU7+kSP7QtA/6R72VN6jBOw2sGZg612ob5xfW2eHRqOkYNxnGjoXia5vwd4szVbjhA
ghVv9GmKj/N8sWKPk41uzeDLeUu/EQlO94EeXeByHYzgdtelxQAvdzktJcraOS+xRLKA6cMfOMkn
/YutKI1Xpws5kmX+CU9o5zfRZ+eGwM4AINsQidcJZArmcD99rPT2xFcFZELww2JeofacE/8D+7Yk
UGK8RiPPCYHOBkPUNan8+zqyHuksjQw8+SSBtzxP0uOCXa6+N1x8fznkuXOMUiDmjo8U4TltS54u
VUjgO4egQN9exL/qYTraFLT6LYplvESjvtAgn+n3i+f6O8IYJCPZu1zMo6OPFJsfSJLq7Kbm1RhR
HdvGJ6zBdyvJ3weaQgQDoA2ciSFBJVCGz7IU1KgaacDE1GZYs6lDWPRB2D/rFtnKl20ONZDr0wYw
t83K04DgHGRcdLQVZnkMzIQM8RiGBrurq9hYt3XCtAyVI0/HRxUCjI55OyE5WY3y532dnssPAqqt
J4fxFoYodc99dbp9ejfl+03WcNHP3aSmkRm/C1rlS12/a9Ehff+T37k42y2ELrYAnRqZV30pj/rh
jEf4bPRUIAvkmMTi3MRsVPd2Ha5FMFxlw/ShbehNp8n8ZsVFcwI0TXhhRhsaqb3ew6igqSi8iRwQ
JcrAUCaPt8sRCvUnM0C43fA6IWhmX6UIn11SfNeBy1vflhIvzj5HNV39jHulPLDcrsJ2vOK9A1Vv
sBbXQc3seJl3YUkXUPnRezewjwBQwc3pp/t5fmkX9oS3ZWvQj/qo10gbLiGkJxjZM0WjbL5a+kSR
P2H+JAJwiN1nQnQZPbv9ZQ1Q+dOlrbHCAsMzsAlhmqdvbpO+G7V9qOPuOzgn8MWf48DlYoXpu2dU
hJCY016hR1shDGIU70ERheor97c/4Pf7sKZExapy9fSa2Rl8LDgmHHLsaWgh0GbzHNo0hjy3HtZX
bz5Oc3eqlhWA7VXj2vZuaaajScd3k/rBg9lzbHx8b/vRPDj+sJ0aV2xQl027MWPdNvwQBnUzPXhO
j71hElc0f9xdqiRAjc+tOkKgnYo7fdLe3MZiUIpCkflEh1CI0fwmeFic0DkxMATO4YGPZ2jtlfZ4
X4kWLVcELUfWd27HKkp3jsdkSf8ZoVi8U6bxyr0V7xPItbNBHIfo2od6RmHnRTRQmGq9RINCpDER
a51VydsUEjLpFDaqoYwDl1nmNjG4r7KIY6XG+WpmYI9vF+Rt8wLt41M/Dsw8+4SPewAecDRZ4kAm
o2ntzF91YL4kUaGB2c9j4B/nPtkxkqJdoDyyKW+naO6+9AxYYZDf3y7+PicOgozP3mC0FHNB4TR8
tyw6eFaGfa6d092M3mrtcFlH01Buy7n/6FEibZ1SvdQIgO7GILnDC1jgwYMZn82Vwq5HG0yGzVvd
c0TCNiY8Jz91voGyBRqXYu67CRa0u5ZP+FDbiZroolpszJFrXoYGmegoPecJ6KQjYPa7aGniCk9K
RRt+1cjw3h25fRyD+9DGRzeEGc3CZEGUV1YoGpZDsli0VM123tSWhy+1gDJfAOCMuhqhAPxubmTE
Qqp8KCrUdN7Att2bP2qvOwuGHiB9NW59+MBdRyem5iBBc4XXgtKv96ZqJx3ebGAxrxO6Bl5MUmYK
T+R27sqMe4hh8mdhX9umf5wmLpcub9yN9MV7GhFzl5oMBYalRiWOayPKOO2uS/6UwdvbhHJjGDrY
dmiAe2JPZIvpp584FEl+4qMxpUecym5dZXDRCO8KYc1RX0SjxOXVGQjl2MsGfZSs+4/JzOGCe0A5
+FKJXV7wc12LiVsAmdoLWstnoddyR50XkyBqp+UWDUf51S1gRd+WIAcnHRKofBtV9N1csY55tlWt
c51c7yPTjnWY92/u6JqbpWAiJpfKXJexDy905FecFWRk3nSqKQ92dgXPoOKcSzskRgE7ftf3p9AT
xFKExWunqniLMVKLnnJi3nguEiGrysMSnlpXWNzhbAx67uVNgebw1BcxXcIXAc/8BZoEB6psHxhK
/pzz8dlyPYDaxAREKfOWcFbfw21PoEzbGSOJofZpGGR1oPiGxz7GX70WgG7uJ0gYPOeYgjPdA7U+
inrY10EVP4Q1OnpfxaR3iBA/HRwMEuLKn7EPMWCpk5Ssp60ZW1dtLVJz7K/FlL3FPEo3Jnlp01Lf
zTVZP+AK92a9EGdVkebQAfzeg60tV3VjmBsV15DixLwtU3XXRCiYW/FSjGAD3O+3mpxkvtVYgCfu
EVO2gYW0fmrWmTzB+2bJdMSTMxEtb5UMiFUX7x3DO1QRMTz01bdRRupfPHtXK57LO3IENiDFIF7k
/ZNpDfxhF5CTaMOjndfH2u7rXa8QraluBr3nIxdM6u6XMRLuiheB9ma3i2Xs76cqPzq+XXNTpBc/
4yrKr96IP7LSW4YGNCKkPmJWqwClU1TCvAkI+oXI+Om4P7uJx4fZgxruRnjJuH0aaZ0C1y7W2N/K
NXNW02O/NUz2V9vAsTeHrOQwDthohRQmtey49RX3/+wTR5hjiptKTTvnDf2ayJSlggEYpzwCBjrD
K7IMi3Xicl3OW8dvGDszgtm7wB7QW/akG2CY6zsUhqNy8lWTmM4hmhoYDnN9iqz2vpzDnifStINw
PcAsbB7TcUC0WkItLxhuW13K5Mad8U8Mw7cW/o+WzyOeHNAKSS/bFF6c7n0saq5XmRvXjZoDsoFt
axJ41Y6YKcMm3o+9c8AqG6wbnjCbLgrIEK7Qqhqo1+KQnZ9lBD+GFkEg8mcWCP3uqgM+Drx766jo
UzbAovwh29+edIUsKTJJ8OlUywRnCu27pUGqHdInYDkj/LsoLqIG+7TkEW73UB5gamwingr7ySDz
YRLRg4+QWAbhWxbU+W4e2h9ZjfBlDvNok4v0e5l1mtyEhhFPBzrcXWqh46s7RixaYu916tVz03hH
9UZEaTw8qLl9YwZGPnKONTCKo3LjBiiSBXuDBX6zNxE8UhRs061eYufkIlj0ltKzBJFRvX90KB9W
nm9dCwEsx5vZphtsk51Ysn5X2bt+YP7WXYJtGZI9ELP/SUouH+51IlHsL4MjSDMknUfpTUEKaGpl
LcaxNGo9XmSfpbSckFRpc0xZBOOIFAO9bU0jPSef+WQtyXJg/wOqmWToCEbLx6fJJzfQdP0983g+
qeQEIRZL2eOtb8dkkWRXF+UTa9KX0gsJa+M26bRVxRPdhC8uuQqPzVsadhdGmKX46Ga+d2PW737F
ZCR5LwNxLeCB2wKAtSrMYR+bTO1i45vD2sEiSCZwgHd/kQSH8J8v+NJpk3wuDXHBA/aZbZgFj0jH
GT5hXqJuK71NXgO3ZmvXFGw0cifdWHoUywjSa5pT5G1tCtOdxoIlNmGIg01ykWR3gfqKZQM/bhDl
3Lgt1hwC2DJoXKtEF1u97rX0+ihEHiJI5K2EeSc/ltK8gtsz1ngo3oXN8R8X7LU5dRouIQB1nDEm
dbguqEj2ouDgltmTO0znxXVeck+dSY/9JM6TZanbDuiMykDfYs5ydXhOYypEPJhUKAP6+sXRZcg4
pa+ViVGHoVm2s7x2YQpdHuVQnAzXzndhTUZHEBffZvvs4M+qXIIxUh21RrkSepSmUh9ZQ4vOf9tS
dQXWEtY5Zhek+5gz0tVg7S88UHVZCrHvO3kMBkHSLTLN367QEHf8ihTbI6OQjVdB9GxyzrX+2L1H
JkJJsNVgUS0MZnYQ0nxE+FJulEf5ouKZ6AjlvsSZf8DjL9ZWPlxk7o+o9SxsKuMFj+oxbtgc966O
V+91gbbL4/jT8H0YHv1wSWv2PYAEoIaXDwpL88ppByzE4no7B32cB1tZLASq6s+g19Wi1LWFro/N
aP5ig4DvcwR3VRPjh8UJglaUQf2tSpbZcphc42zqgF1l0qxeuA+tIePi0h9CtOXG16VtofIHvZni
OLER18UqYo1j77y5iU90STljPhQnVXNPAOd4ro3i5LrzMUMzI2hDzNZyb8z8zbTgT+h/Wvc/nHD4
MZZvNnKDqsfcnHCNFDJ68mnpSaEOZe99rwaHFDVrOlkLm93Zjd+lLtFRxaZm8OXWfrt9eFBB+BNt
rleR06hIeEhZsfjsVLEZS/6mkeb0ef3+js6zrnfL1YIAZQUi/Bzk9FKs6ejl1vNkkSURyelBJjwx
DQcVZb7hyL/pBaMvqq+gi1OT1cadLOymklAdXbYZNYWOl7UnNhpsgqn14F+sZI1omOd/HbLSNc53
AysjDnDKy9Sej/q5LCA+dkvx0Qzc07qoH0q27D1uT9ct/ROcGZ4A+FS6ADNxjYSPLYaP+WjB5k9X
1gxlvM1DEI5YPvVdy3TPoq7NflVdR4CcLiPwrB2Zd+obDaP2fdG337EhE2+ob8YvRTz8aurhopcS
fVajpT9gUXufsug9sX4mRboOW5Wus6xgmTEeZykeED7MiL/42roFMbTcPeE0XRz3Ne2jnzWejYKu
SqNEyFMdsj9LxqKPyRA8w+T7qr+mMnRPmUWx6tTZwc+KvJRzrxuXfUuEJ7tWHiRvgrsDUwcrjW2D
qMh5ct1mA7KrMZx3OJaCAL+0YS3X2mg/UXhfar/cLSPp0BG3/8RGfRVGDE7r0kBxlH4m1hyumlbc
JyZNr6H4OqtEm1GoO3TDxwmjz9mmqwHtxlhHrXHHqGdvsUl09aV9e4kb3ZxCg4JRsDbjFvpjdFCZ
Ok8Tl2BbM2BiYLFV4/TkYiva3hoL0WvmzET9CY9snpELL4wpwDs/B3DKBW4xdBcZInx2An0PBwEX
IU4zuh551vzW8cC3+Y5YC7mY2A30TpSja2uuSjHl+9Yg86KlOTfd2mfJPvZRXeAjf8BUzxdnVfc5
OAnhDvor4oP/QfNwWzfjNuuB/vcWT7Tcykk+sB5u90MX2JzChsqe3CkiUj1E8CSULh21UI1Imjpw
F05kaHlfpBIHr1u4xG+3X+u+ygAZz63UDmJGtDA7LXqMQ0nNNk9ZthZc0Lq853k/1OGnClm4wcRs
+5GySCFTasb+ko3Tfka2uTVo/hNtZofQhdEP6B21Qxf2VmmFulWWTawMBZSFrsux9unnIwMXIoC4
r3NCAmyYNAQ6n0aDajWJWA0UdgWgCfZ6qEKaUxEnBEML5spFsJDSucsjBAxkfFCeGpBz4PbxCAVt
Ci6x8QG71nP80qra3yd3o4yKHeBeY2NRIBOs8xwpdpNFxwg/aLHD8W/XLK9D8taFwKWHVsfVONmv
ohms8632JFN8Gye49rKWQ9S5+VvTzacxGXlKBT0E4w4dDwPXd8z77BjOocQmMOWfty4NbhIP+W68
qSvF3t/0PCL7zLVDVATYkfG3hx1bxXRbI7SJHUpj3xFQfBBOo7/45UZo9HzdkssDm4sm8T4wCfJP
5gZPyghmkG6IVRXd6EZy7FIfOmbGHhnfwlOJwHCnl5JZ172Vzwwpsoov9qQ+CTGigYizrKSLEMvo
M6me8plHSLLQUVrKry1Ss8qg9A4g9AC3cG7+fdoJM2EXMj7eauZCclXfnm2pYhvdueqjxi+20s3q
RbemBJwX0jtT8tTKR7oMK6hdqJPx4TShjxCCDYlA6bW2+/y9GZBEzsSjef3D7V5uDUGNWi2Pt93c
7Yuy9QK9DcGSIhVh7kSJqU+67LQVn+DOUMTPoVVfcOr/8Bkw7rOauHLzW+Cw3a4YAkCBAEFZeRsZ
yYCWg/VbT0DZ7K7H+q4sgIbrq35KL3UK6dhAuQGPoti3xfzNwNi2qtz4vPjPSBTRK0VBd5QZdWin
BByVh5ZnKUtpIwjzzIG/J6iMpjvTqygKmvlXIN0vpGpVO8rzPVxiFjd/BiPp51+rGrdxBaGKJPrJ
49JyCJQjwmcd1T8hPatd5Dwi5LozzOrbEnou4c7UukHXnlo7rO6K1DXQOSXDxpkJ/sbI+zCZQ/8y
m/lbnhJrmzvTIc3o1xk+wtDpUvmRsXVp3xG5SF4jORsYJ0ujubbLbpmce/SgZNYtsj5ZsC8fg9I+
5vQe+kmQWDLUZwClmDoznB6AY7yd6j0JvaV3yInLcA9ZbBuSfnpsY2mewIWvoiECfOcxmQNlORzC
ZHwldF3d5XB9R7bblEfvBTbUTeC9OQRLOXmLrasyvnclTm4rBGqwVB5+QTP9kuuYjrFHWGrp6A7b
KZ6KW5qH55gXpQM+Cs3rznXoR6pfnEUHgUCPCAUhIbeXQCeF9N9K+LH3XAvq3y86WqS7pYyQ/kOj
oyB6ZCCDBE+2gmnMi9IBJQ53zqgjS9qw4p8nxSTTcSazzjVBJLWJdNRJE9EvVhErDdyEjg4hq12g
ecsKA+euzbKfRPgIcPLmt0JHqZAIQ6hKhM2vHCFV3l7iNPjmN7O/FTqiZdIRLf95uf1eogNcIp3k
Aqp61tEuHE37vtPpL7df/el/ZYShEp85kP66OIIRgrAEVGVlaFnOf14q4hu1Jgt0cI2rBlMqFugE
6XIJNNkhveogjRTqe1SPqDldVgEZn9JQvuQaIDaC7p/kRDJ3FJ/ybhb3t5c+SuV90+r7iob/9j8/
SADibrOUjoal2Yi3F9r94rdfkYEEP2nRP3FH3Zs0hc3dGtdPAOQY7lXmpU0t81LWCaHSBa3BKFAY
aQr3lIr4TaqmPtld11A4xvkB1EEIoV1etBkmn8zqxVTNiR9PZ2UBhZBpltz52YCkOS7itSKEDZh9
I59vKvk4MqutIjhr6/tFAazZaXc2OwIWndlvtSmk44LS/0ujvX4aeY/b/02jA4nMnAjU8AsPWTQf
Jxzn6rIQMHWZ/4u7M9uN3Ni27RfxgAwy2LwmyezUd6UqvRBSSWLfBXt+/RlMn3OxbW944+K+XQMu
yGW7MpNJRsRaa84xLZwbbk2f4vJ7DmVY7+G0sLS7Odfrh7W9pSm2gLNIf1l6XdylQCiqnW3SAhrp
7q9WjkVsu87dAE8Suws/yir5NOZYAJ3tTEoAwzxffhq3b+Fffk+HkDTG1k93WvGrTQTQTcL5pekE
YM5e3l6BR4ivSri7WxTFuP1y+YnEtycaZ1CxGnZwpwNSHtvFd8agPcwZG54vv3X5Rd+g9ZefGoVx
BlRBEbLoFSfBnEHQkyTP4o03+JCP3OWixhIncfYsD14fjUyb+MVdlt9sRxb4rTV6WsShntQTjqFd
pOrl6Fom0BGeYmAh9rlfPP0wWNk1kW8xt18UulqFXG1Gs74Y/I6IwRa3Ug/7+dYZVA7ui3a4qQD/
pCw1QdJu51MVLr0RA5XhEe9S8r5tKGvYS3WD9AWieRE8j7mNUPGSDnAJBSBM45CSonAwrTYzIIBF
kIwF7BudmvJQzOKWkIqQUaI4QrNrnNzdR2Z3xX9rc6AbQTRsC5etS7nPSvdu2NBseWHArlnnmi64
pnOIqH63La+9HKwBTvtogdXHZzmwruWcMS4/6i6grM4F/E0rAnH2Ft/hrDoUmu2nyy+Rpf7np1Q2
0PA8l51zOC1OsxyKqgXfZVu8yETIyOWny+/J+GWKo/VE93hLlplpjxOXCJC9gZMgIrcPhSYtgg+7
t8XgshIxeVUu432TpD+LBOCXiT8Al8JyNOL+ReSET8gZED85qzk3M42HiQDQ1D2LARyC3UfNdeNJ
mnR2TCia8bsqshyTt/4RudYhc666TD8m9fzmtc2PVfav+cyJ0VjM48S5lMpXZOdFcISPF/NFZhhp
h3QjMWrJnV7Rw+g0jb6H9aYLwvfGsftsOZT3qhgORSya8NskRTQ1cJ1NEymBySLs0HCQkRmkz9lO
A78JkzeU8J+ZLD862/2gMNlcf8CJhvhjbqP3xQKt4XSPVYy3t14l85B5H2sJ3DnroIvpwLnM5ZGY
E1K7cs562cLhdnAbDkbCee6TKaDJ4hNkB9QdFw2JskkExsgwnVvS9/a5QllfmL/Uyh+i1uTbndnm
JgAIQG5QzsryNW5iKOaJ+wy+6cN0+g+zMuh7PaS5Pe+KmBMctGnhA8r5OWn59Qp2sxUM4wTzXhvQ
C+AOitmlF9dlnf5kFbrJ9USdNOJgC6dtDmIY7kXbkCo0D8uRqNhdiRclNMeooz/MBrfWqc8sDvX/
w1xt1IwpVyRI0gFnFPWdiXH+o8tjaUNQ1frV9jGSrRAosufRQRaLIJETdXGZ10VeD1SuPpK68mDo
42lwKJ8uHb3Mi7+3VtB8Kah0OiwuKvZeRGcySoiulNMP0o0IjNMbTG20IfqIAtL0JYWO0KhbLFh1
xMWr+7ydQtPO31NPfzI5LNI7pGZ2S1wC5Bu5I30BeWkhISUYaAsVafEuWlfbHa3WO/+z3sb6S1yV
5Xo6VQGyJniSAl7JX/RFoH9ia+hoX5m1PFYLtUpjbAQwkoJmZiROU35w0osoY4rNTUN/Yms1eQzU
BkHeN2LcsOPUTYMiNUgJoDK4XMqYNqPlIvSeTrGgnCVYbWsLd7dzZjNllhSXQ0S93eCRGpdv2+Qm
GDLOhLpzTGuo6BPdnjqzjX3XovkW70ArNF+bttZBsV9Zrjnyb+Z57RruWfjPF8XYBF1/El1tFwUN
qeHARUH/+FddHiGXC+SD4qhK48eAnEjllKzbW0pn98ZwrtbpGHsKf9jgBv/82uLfvLah24IXBYa2
RZP9WW7VWaMsafUXx2abeJcR9RcvZCQ/JG0GTcjbWiyPNmqRZTZ+uA7OjWk6b1UYY9FHIL8LpfgW
a60zUu5vVOGdZouWzz+/S/tvojBPN3RHepAJAA4zNPzzu6wU7kFo5dw2Lu8y6SkQ3a6bdizDFJOb
v2tXQehv7MEDqoeuCslYO+WwSFC1pHyLZcV0ZCjcfU1FjNbg3dxqObdA/enU1TtoqfeCViH3xN4i
35Zcm+StBnlu1/cXCWKsb3X71g7sW+u2/ZktcAjnmKLwotOgTPhmEGxv4ZuI2CnkRV7gc2bDjdf5
Kt/eJcnWwu8QiLMXFzeYJo7ALQh1kuPjUiZfaTXd/fJs2I0UbPR53m01PRaK/G9rfhVbkzG1W8JF
ON8m7/XK6FGZy1MxJ8d/vtaG+TdxLBdbGgKPtOPo9t8Eqw2UXs2l9XFM7VxuiKYQjSrV76Y3UdtK
ZnWbKqpsTvRoRiBFSwkN1xa3xggoYdZrtgM6yq6zpRmRo3BFisJ07LAGFdt+vUz0c9aycMpzEtM/
Ud74aEUMgMn0vV47r9yP+voNH2xkcevrvd0u+0uzGRQpxxp4Y2XyHncaQjiDfnXKV7cNFKuUJhnW
CgpoahQdjQoUD05dgoaomQkow3TfaDPgYaLnxhYKvfh+ShhM5QagrrIufjorFTEzbTKbgGSlK/lg
CyuPipw3LJ6cCrd/nxT8cpm3DtpXAfFnT89Bg74YZlX/u/Qu7fqyFJwUMKxN6QHa7fsgaDeWkMNc
+EeWppdhFZO1DDtmG41gHJ4q/YWDHv0qOj4WrblckDZEkwsNA59aev3jpdfeaPWthSczabQvDDsk
VFfkJdWR/GWMHPciIGx9llNg6ejKuphgW8a9u6qbDpAd7F2btc2ecQkAIlAezbsws+U8IZvy80L+
kPxLJgTgq6cPawJSY1f7yBpuzMY5NZtIgLA2bgHPPhJG9Qa4jUWXt9qe4jr5AqzzOOT1eLfYBX6m
QUcMMMw/zEgi1gA2lE89MPC6e/kPt+u/2VEMKWxDxwkgPbl5AP5VLxoPaEwsrcuP5vaRt90AIgNE
38b71PqrCgShnRDngyIHlx8x8/BI+CT1pqSzNhlV2xf/Qb/7d8W3Z3psEpLniJRH8VdmeL/YpC1B
GDoWMv5FJNA9x+fT1vousK6CDz5Fm+KsnsYfm/SqdIv3SG9f0av/h2vzbxZ300NvLbBIWEgi/yo9
H9JhjOyqTo99Mjcob3iqwKRmXUOMF3pmlOK/FaXauMrftmL+EiM5x8lIKbbpx9BTYLhaKzLh3Gd9
SJ+FlSwgsNDYpc38H5S43t9k8p6ls+agkPcMw7T+qsPlgG0xBp+S45zj5teYoqOsCLAQZb4bQZXx
+Edylm0nlHxtV5V+lYhoOjs6qFLB/0iD+nrJ0ykcUhfc7Zo6vti6UdC/WXqtlEiZBTZYhzCvHrwf
u46RZKhPJcVjVWu7ZvS605TPL+WSESG4oooVpYppcViA3aX3w6MWEvqjUE9aXqjw0hOPtZTdR61H
kZPa5w5eOE401orXRvY5cUTVEDZDmux5LPweZeULVC9AFd6tTYzFDZa/HTY88wR4idjnxj5nisfG
JAHSF1jQ96mnvaqmK4IU+S53sA6GErGuZh63nuNFKkpcrO962nPCAFdnj8Aqez/aLMj4HZ+8ZOMM
meUSlKZ28nR5Xw3xN7G2w8E2jxBg1LHuXBraNcS/1laJb6/tdes1zWOxgKqxc1arcunno0rTr35K
6z9OH/+/OpoMlOKcPP7J0ZRWX39KdPjj//hfJxPhr6YtLWw70nZNdC//J03WMf5Ld3W0o4ZjC5vD
MQfj/8l0sJz/sjiAC/wjOp4AofPk/K+VySSCdkundVBG6BahM/83mQ5/92k4JPzp/EGeywKGQ+TP
S2nvZCg8Z209DstO0oZH2kUQY6APO/HbOKu34RlaU4CwTJ5IFvqXC3X/x2n3X21Gf3ce8OTbUvL4
e3waQir+/OJ1JevW1pEx02hDbuOv/RWcEFIN7P4ApWgG8GR/sXL/P77sdhj6F7vBYEVyVCkvq36C
o05KnO+HcMs1F0xUrmTD4/ofXnLbkP502v/LB/2L4SCHfBi5lDTH3vSHFSnaLu3CmJolDfrsxz9/
PMvZjG5/fjksRzjnHKgWjmUYfzVVdYgtCFjESBL3U0TzA3KsZd5h4gUdWbntTdoBcDE3eIJNSluw
EKB145WcVxOH4QaJaTdOWcHZ0CLMuLgofI57uMxbYB+rKmVguCban04fMGfqr5EzGrs6M/T9Qssb
aP3nCNJ05ovHwOpUxwo3SaDMsj/AEWNxbTGWZ9NdpKHwLLPpxrJBLqVrlwWAG6rAbt39yF9BB0qo
r0myr8UjpH3LX/UZCsQS4yem5wJI4haidoJhQQV4VF9zDymFls4vptuMPrOnp9kpoqebYYMUiyY9
TtNKoIajI2BClG4knXG01Xu3wFFczXeWZ3pP1fKC/9CfqgGCdCHPnQ3+xjC7G2cCGSLlGdr3aRL9
b+iTtwLRKoIZ8wvKx03atG+mGF9oiQb4FG40Ob0uAu+tg5KNkDADaKQdBTQW/WECdWF3UNRWOYaF
/TGk7M82ccO7dbTQIw3Ty9xljd806k0n5Jw1vgZQgJJ4gS5R1gjz7NmdA0Jx2/w3R+Iv4DKUjybf
hMgpYVDKA4/NG991S9+o1ofaqA/NxLxYcXgKuWyoXpaflXbG+lKGPXikYGgQkBQGp2q0sk2dhpZV
vznIbrI0D2EpfeXr/JLYJjNeeIpqflkgGIGpbMAY04hBLvVlmuVL3HxWZfc+dG0RLHg7dl6G9o4x
45JncHSm5i2aKRIcArUql8azPb4Q7/alT/UGKS6C7c8pzflFX+TdUt8zBS2DvEMv09FEbCQT2L6G
UZA8xpLlqlEggiqN/6SuQ0t0EB+AgDllMQXDJjkqbYQEhWmOQdlx1VwCKpFPElrIZzzBXmEsWVtf
Gi62g9Gn0PCpenLtPhJAwp0s/e5yPkHZRaBJtP6a4E6apSZgKFGon5kJyTaru0+vJstDS5wZBjvc
w5z/WlvNL71ARVgQAh2J1fY9IvQMHHF+6/JGWsuOABSspa+PcYhcQNwUnnNENpMzkeA9I5x68Az1
iO8zBjduXNe0h/yRgiw0daTYBS24vtBDms7bKIH7B/EmhwFYwVDvYCTrKE3yVnHL8D+MLWxFvmjP
ZdGhqwea+54/K/YhX78NjJJ2k1CHRrN0Xr0PjGS6iRuIOk76x+1b4XXfRW39G1wSlnS3eACsBSgt
7tZdb4GCUGiM4fE2fqQZqJbWHAK1XJmr2Plpu29geT8T2UVtJpknFP2b0doxaM6RtEMGd5bjEcTB
nGg3Cp0XcDiuyuGr0EADLYl+HIdyz+N75QgnOwFu5mhkgqHP1X1azTQDh+7GbfoXrVKS1hiX73Ln
6QB2WHc528bNmxA8hkWKtyvLojBVURzK7YmrHdqTDhrcZO+NOoyehWe2tUR2HGW9G+ii5nGM7L/f
nPVb2gnCXKwn/RMwiFsYov5q8aQa2y/4DpFooE4cMBztPXt6GR2ucScVI9tKBY43PKjFRqGGhcWt
YoakGrLh8UeE3jwc5OQQ1Vo2Ptpi5m5SbpieFXd/edpuJ7fWcARCCgckkpJxmL4U5g/VMkliPIto
obQfJMmKmc0DmUC7WurlR980uId0vvkEzsFaseRfliOgEUtH92Qp+5tB0jq82FfKiA/FsJLmETd2
bH31HQvVuPCNFC6L/zwFlYgegQnwr/lSrVV8cQxnLfY8hIX2Y2IuB8qgF1S8G+O5fkiZM6hxOgyq
etEEpHVUYinHdlAt202xAiV36ldPTC/tuLwoBCuBFt0xz2l8PZ0dP87mF2BR+9hJnwZE0iyqjOMn
60tsQ9Vh2tYYVb6pVL60VTjGjUO6lPlVY80RaHBZM42TPpsPk1XQbC0fSq/99lYnQOnJKHV7joEq
7taZy9Vp+d4aaSjoLolIsi3BWpBfa2nlOVq7m0HnUhBw2CAVvu4SLiuRTI5POAQDdUb5DvzFncyz
BriH3aK9BBKslpn2mMauiYoXM6X4Sh2wZsCTMa7dwQls1/7Hkh/nkfVT8/hoYL7hJ2jLiRjst+2S
LC1bjLC2yS9PU5kXi5+P6+UDGlpBU3RIzpcbXjb9W9tlZzKTmgMx0x2v6S8G+yjNTsDf/S92ZPqr
AnRbxhfuwRAK9a58cKzuhq39LTHjnyqHYZI6gFgxwV2DqEc02IUGiVsHD7VT0KOXGVTxsRp242fb
qiYvkVxGzohYrZtwA1ZROqUhDFyq3Sl/cCdmJXXTkX/cRJk/Od1DtlDB1J4i0VbZGz/qWkGB9o1E
Lb4xlQ+q4qEQ83SPh/oW68hNW0ltNyEyK7adL+kL9HP9g6URr0zcKUoZFItzTmTwWJNxDQ/UnV6a
2Sn3lhTrLs9wsPez971pFkrFDpDAHgsMSCCdy0eAwl6Dl29Cbd3gizyxZMFg0UHn/kIMgp/ZqR6y
ymqHpikFbO8kDlKkr6BN1fS8kr+tO/ldzwQmKDDIB+7s/lQtfJ5BQFtPmA+2zhiWyB53zqIQXcdd
EepMLAI21c9OrmEDeCXLBPHx/Xyd83fdV4RDRT2IlFG8TkRPubI8FCPHmigbrqasH64yu+Uulfux
KsX1qjE4swaAGKBMoJbJX7azCcjqiZeaxdtE6jveQAx2KGDx2w+n0W4JQYy9OyxVD8maaKyx1vsc
bd29AlzLOCHwQZfHuMDkQyWVy+UsCP/JvPx5XGm+C0JP6SEVH1qdM2q2SWlySI6HzIJMYKFxF7QW
/OiagnRmBHCGBjTsxqk/ZeiVIJZPth87D4MdfVjwdHy4sG9aj/830RauxjIeKefrmJHbXE6YNYV4
1Eb3hD4KFxTjALejs18BgHMyDnB8FILsFc0WfVhdRLbqWqztnTnZ1RWtyx+xxuIzzriHwN6HTEFn
OepH1OLl3jaIbq3SljGXqXMsQ4PbGhsFcZWQp9zp9+oAj81MxeCEEfgIoXfpx2e3HywU2lrA7oA0
OdFdsEEuCV3s6cqatHDtPlntpisbQGtsrgazWvyB7jQ8ZyS+wZOP3uuWDeiPN5G2aKgXebSWO6Gt
196cvhmlh+xKn2LiwAqIKuBY/aQmWwmXBbm6tBAzTX/VNttD2jdH25x1JCYwdzy9ISMNGQamVnWo
KUIR+1nPi5k+momzEUFHpsLwmAPVG0ZoetFmEeH404ymOgBau7U2oW+K1IG9N2uj+pRmCaoJ5zTX
zja6JPCC5iLJdoGxzp+jw0MVJQaZ6llB0BBJL33PeNjt03SXxI1+7AVWowJ2uNZ2vzsezbBuPi8a
R2Q1v1GPofxYnQUODrMtB0Sfx4k3yBYm3zNhQXL+3LSn4VwVKIGSmnUbzGS6LbmtBkuyMHnzlzuK
hSJ13JTnJSLg3c4Cj6aSo0aCpzmKLdfG1IAgHyoUEdZmuujxzlJJkAgDpHezkKTXsxbdF/IzLviy
O/jJIeneN5JUvxCpCe2xeQ3nWqbh4kZtaKbpR96PBfLRlAoE9TfJ0VroSbwDFLecbFzMCFHFMHel
3bIn9omdHgt4oAn9JTXh8DD1DguqLx/lm3PIJ/leQsTlsHVaXTXel8T7NIjOfBlHh4gtfJ91Nqer
qUdoyUY8zfkHVdHoG2IbrbUWZ+FSHTRz8KgfYnb0ZfW5jQlyIMic0kfuK138kAKXHfk7KPEgVQOk
vXWAB2JhMrhWQL38hhCIRu+JLB6j57wekoNngE1XA8cWgQ51P2asR8wyvSRnVQTVG9TSvLbS/COp
poq9jdGmKP2hEFjOLesW4e/nQMHqO23hHfAm9aFLuUU38rOMBe64NT8rydG2qeHbtoLvFVUbfiJm
ILYkJaeDTQCTfngt7PHRaRhSGyCd2YKSU+wS/lDQcX9QCZw9x5hC2IK3Wjx8YwCNCGruKGyX7MXU
i4S0LUI0OKPebhI1UWDPINGx3mMkaa86jha9sdd07Htor7OQMyVE6QajTNYNFBuQ4xIbmyqVwh5f
V3eInWhvqhmDW+f+7HNDBsrSngC5P4pmtKkmyu5A+JG926CAVkIOdWx0+LuYZTVLQ95advSQod+Y
MnqKbopKSsRANRFsUZ6AxDujpEQSXyO4RgZHiDiR2DVpFQxiqhP/9OGsfRIYCOwmb7TIeIbCmywZ
q82IiOPVc6cevbX3ZJO0deJkVSNotZl5RIkdZAQsIpiR1xyEywOeKhl4k3e3JaiB4TDvkmFafLtT
lQ+e1gW1KZ6lsO40d/6wFLpCeOJ8v/FtNnnk4ylO24U9Hcpm/nCl9FgUec6MTq/DKaqo3d0uCbi6
3O49YDmyEgLHir1TP4E/Jn6q22wSVHFdfz332+OWqeloD3awluDSsHGSoxVR2qdenvlzvLmwJJLJ
abvTCjA8hiR/phUhr72fEipGZRBiOLFa+ri+OFBq5nmYR0D5nPWTdotxARpGigYdiGPl6tKHZrIf
O/oNWOo0xPKMTIilq/T1CJfvqp4aspIK8kjs5UBaCoBC6HCJRRSinuyhvGPYq8xfldGEyhjz81gW
H46WvE1ZmKe/lb6ecW7ypcv2vcYDxUpinHPDOuMUv2bUHa7ufNDGFu15XmLGbr/yZTlZbMG+p4Dz
JXC/WP+5f+kX0g6ufunEim9WztNSNw91qr03gFt3nLM7wLUt2wmxdyMqB5tjzq6zvcc+Icz+zoCF
xx2rPrExMURrCnoFlVEdnBTaVr5BtgcY+3X9OEgq2aivN4xx/pGZwAH1yiJxzyKWjJd5qiw6h/m6
HKMI5YtrBfZwceu5V4osoFH+0GanOqy2TMBzlbfCpQWGKxoFSE9CTAUCUGv9ekhXnKDDF3y8x7FM
npwKzHYWM8UpGL5ilya0u2BRdTQi3tCylImlTilIjaaXgqRKUlgiNxT0o3ZQnYm/cHJf5e561ZB1
UMS8A67u9YwADt/NDWI6Blp6nR2yBkxpYc4ny+LdFLZ7tCRogFUCLo6zG6IpsYLytXGqNe8breBd
buJhpNE7tWjWwaJCCZy8JIizfdGJpfbnhFiGOVv3OY6yIG7Ke5tpOw2YoQ+XhvKuHysvGDjY4+hm
EYwajUHreN+jKqI7xCI+6PYP8opIrt94G2oAPguw+Irx+Cm913R3PC4JpjBwfUAxiLvPDk5V06Br
uFxYNTkjOQgGihVtCqrXA8XR6OutEZ2LaEYVERFEAIjarmtGJa7z0mBM3W/1XS5b1GLtK9x24qJJ
HYKEvLezzD1EpO75VsInIA0KsYjN6lIk10XG8WextHOtC4ZcpAhVvQ60dIVgXC63uaM8FhRMSWZq
HxYnX9H/WgHmg8qfOvwQS8oSlkQEdYPjQ8yMxz2fx5u5nzcUZ7J5Z9buuJTLhL2nno+aqXzIWxOu
r8Z8HTLneminab9qqjpY1lpf1Tk60GxlGKs32mmU2aMTa+WJiemD2ZpMjzgEkaSJ91N3znpUwzbO
Op454sgT2KCMvej8mjEmi1aLJaNFAHbLan4knXqeuuZOOAmO7Uh5vrdgPTImtWf+ZvE4ezcQXhVB
PAWsFXFXtIQwzSsEV3gHh6Zkdy1BOqsxoeHUXrHgUNhvezXKBayAlGlZQtXkeWzYssOCt0QOOjpH
T4JpbV/rtTyUAylAzJHbgMhPtj3YQL6wXU5yTnSP2ygop870S50HqRHFtcLrUc/rcoeZ9jWCvI5q
XQccuCTnBpecXzumOrXTZV3MXsbtzeOkjM42uEHQFvFhikYs66IsQmXRam3la7RlqokZB6qtPptS
+1XA2g66fAarnLMrFNILp+0CCqlORsexwqjdfeMRhJIvFpJRjMEMZhXa9GRvJJHcd5VHfEKH3Mzi
mhLd0iErzPdb6EI2W+diUVe2LB8S4K1h57FjTnPNiSUPMjptXJlqP9mM0rlr8LfkBK9ufgxL14Dd
oDNdgNQG1nZ/9eh6D7rlLjujJJcKhO51oYGJX7rfNo6EcykFHm36t0UVdnGaEHkPiav+ZSuDdLGA
invGNatOdWmQkTzRfCSxgmfFKL4rmyiNPMmGvZRb5OnQ92FncM9zc89XdHw/5dDSFCx4ZyjKbgpT
uxszuPXzfF1VBgbWWeT3VqN9AMpO49wJhN68ewqbyhSr4shWZJzjN1v7FisCfKdgAY47fKZJjfVU
ZkggzJGhgrOjBBKHAijvjaHAGnXcc3wUTlnD9EAuHLICCghvNVC3e/lntWWoLF6bHaqXep3D0mki
f5Q6tj2nBbU6c2LLI5zTg5x90yBsp3Mg6HoI+6h+IFjgpsIcjttFVNqzQ74eDgzQQ6C4k3AlnWPn
KJKRlU0nyGMOSkbWRJcWBuf2J+u9+9y5Sx9CcgxykZN/M8PzWMqHdHlHDJId6KLc2Bq+4cTwWE2K
j1TzIP5W6PW7FQ3YIL2dcLYm4EpvvJ7au0kQeUCxh+ICy9/UWxphK4wDIoNdwhi2s7Ww98qw7yaN
BnSvE6pEpMBYPmufMoqu1rV3sEGuuBIS+YD9Zt83Jh5bzdrLMYFJ05wGq31v5WlRpBQlLSV5J6MP
O0r3Uebecrjae0ylV08OHAvQlsY21qXZvLILPDnOArW4N641mzZ22+1LKNSkfXkoptV7rrYQQNJA
cZLE5BKB3B0/PUFLOTWKWwayvsxjDu5ZBwfgcbavTXvRaPETMdJLPGuVw57XK7y4Ng7BJqpJSzKe
NWALwu1Iid2KjIQ4Vl0mD3GVnKSqDToDxDfoufka5QCYIeO4gvjTedAeOKG+NyIj9mt5BZdwzZzg
gbjZvZi0c4MYZLcK9T7nS+NPTX3EhIpPYK7faQy+prP5vGrW85QX+7SfyFc0WchMokPjJmsC7vj3
zl6fLK36ZYHRCXJNkVE+6MGCHp8GGLp0jTk0MVJ+x2aZr5IUldno6WP97Fv0oU3qXZOVyVHerH+T
aWHwuVnPlMkvqCoM4404OS6LJbB1sd+J3KLhWbOSQ6/djB0kS5PUfdl3VEoNXJBtQH2lRxa7SJt1
1DETkQhzcjOSOmJQ1uLdmwOUS7EvrcfatrwnmOz46ygCNVYXGEv6bu5cKOoYAHrJmMXOlO2PPaFp
6rTwSIKqjsYDgaikEbil4zdZNj3UY3t0nPlNIHyg0L7r6C+FGfw+BG3Qm73MoX9+ROJLr0nYN4Cd
1pulc15XSY6FPZIFXXJ0QmQ6hVZ1m/QTmjE0EtjAqNz1eODQueUC52wzCUY4WNwsCWhlaVSPHOn0
DJtS+qHyZb7tcPzCpEXWUCK3Buw7+utCkH3vOFgKvfrJGE33QeZ09AAHZrCsl+YksOXv7ajHR0Q+
R/k1jd4H0Sj3muAxB5z/C3E9sWqKasd9RtnB62UIl0nzZJRMMDB9FmulM11scUfc9YiS6ClvhW1v
HmWEZtbgsSpMA+9m+UDIB19hxgI5J1tAqU21P3AscQzneTTiR9UONFDHKQmW5nw5sLQtLSJjGosr
qT10VaYCrXXuyWWsrzHsNg+2ftrwUOVkpPtO6ZuKO33NhjY+awb2H1IZ9lqtJ1dohlCWKftFtpN1
LKx72gLpQUV2dFVydrEYMZGSKZBx5o+jg63IdodT3RfqsAKAPljGARKydoO25jlZ5s8OfhLUhmS5
4rCnUO0nxAOWXoBUkRg9qvlhhi8ou5pNN+aLENhALtfMxbBLA1A9K/lSaml8Mi0ZH7VXsJKL0dMq
UO45auhftds59bIXxhp/QCYeUQCwG8z2bSzZst0hvyX5gS+bpipxwTet6aK9kRVMqcZ5hu8KUn8m
pFV6QNxI6GKTYoyo8+VdFnoUC6jlp+ihl0jK2iT9uNy6WuZT4uuF1Hd5u51ANx3KpH0TLctByPSu
9dK9142qDzBzkRkU77E29IwDIyx1zfhmzc6tO+o0FLbnnHrl21R87yL7UKlBX7ltvoc4wWDOH+t1
sGyypjaBcieHy90wFt6zt73HejtutfmW8UDrgjgUTkT0EdusrgMgC8zEFhqhvefbDeNehBsERWy6
p4bdjFyRLsjMdT8Yro2PAhqEyLx3b2JMisyOpDuXBOmcE0BGktRON4ZtIcqqILLodxQYkAfryaSx
eHZq3Bg1yZLUssRGDwSLK0o13Q29lV15BauzNSsp2bXvDP0QSYPARqoKAoEDGz0zSwLZCCi0BfUG
RDjt2GvVzmspn6i9Ni89FKRZ/06Nxgi9xHPOo3M2evsTxKl3NrsYlJKwIHY4+EMuPw3daGDhJPJO
2HO696IUK5xb1X7BUSDV2SL6eAQyZFpiN3E69hvTrcBhNy/ImvKTkR+d+UFoPLNZX0pcz10Dh3+p
z4vLah0bryKNrphX4sUdwXCT0cJnRix31+hmfEL3RvyAQx5gFlP1sD8elTbfS1d3aFiUpMDpxVdh
scvMthpoKeAHjgTwkMw8KB0zSmH9IqFxfljlQimZ3id0Zvbxmn1WusOYVLhMbQx4R0P0JkfNYdxv
un5Tvi0T0JBxIus7c26qJFjXwYMn0We36KILDLkjKC5SwKs8ohtFMaWd8Vx32N+yn+Q4ogUDzXkl
SbHwm9gL0pyilU37uoa3R1/f7MMBXt3Bqe3fxIPtpCh4ZrGS+NKN99WUFb+cukVyyoa2yjuzUTob
Hri9hMSXkDFYBUZg+R768Srr8a6ii7gfqSN2Mu1+VVV7oPX/udGGtL7amOY6rbcEN0jpMddI45Xq
MI5e417T3raQApMchWx9rlusX3g2vjzm8oHW0eqk39v0Dnk7W9KUlY0ckBmtBlaWglonFUakYj3r
pAnzpij3IdjfGSnphIQ+MCMcuxMJIrdl0wpyoVrSRfJuX5sMsIxofNemqnqeCRjkaFkc6Gu9VEtT
n6ZU+IITqz+buenrHvNPrJRnUjpI42tG4IJLdpTYcQ+cbrYuOOYmsgASbNph1VjRi6A8a0YLjluU
PBuWigI2Ppdj4GKdIv6uVUWa2XyOyAemt5Z5mB3dG/yr/VVTAs/qBzp45EgfJu7GoODmJR6RCFBi
HNSh1Bh+WlV+bebLt2AgEgzjsp4FvaWDlVc/K8IFAk/MNIeY8uO82iOrnMA/eTgm6+gANoDTkRCH
OQOVpq+wSjK7LpjYkrWTaYOO2oToL1igaCeMUAJapm6spqdGhw9j49Y/cbAhdp1Z338Tdh5LbkPb
kv2XniMC3kxBkAQ9WSTLTRBl4b3H1/eCXkf3vSW1NFHIkwAOjtk7cyWhBeWDoS7xIevrNrfOvUyh
U4dUTtdFdzNBIfSThKBY7aVtMaUzwkpeZpNHMYXzkF9q5kpKjFOBo5djhxXU218/wE6st4qUBYSY
ZtP//aksMsCkWm1wHhaqTsh6ffyff0r/kD/69XfLppqU51//QyjeIk+2E8QKnCzCbNuoXQjlALQQ
ERJ8VtqEKyXy7qJfaJspO9yy0KxOSa9g38l8Zc3JJl3g2bdQoGA8tngDFkohkZwQFJYrWatYIPR2
iPyTFRCI+KBPOSHCteUdR4PBksnvWWN8xRdiWaRN2CTpqhi9U1H3iOyt6cw1hFuxaBnX2tIwQ3zS
YmedAAdBTzLxtM6e6iyke5xg30QA86VpzGMp8GuEbTH9fT7vKrGgT6Zw9XqisxNrL/TqJtPQokdF
8RKTWkgloX+JcMqng9cdRGyx696E1hdz0GJfoxz8Sm1WY8IzVMLpPpAhuKKvTyBgG8a7NB3WFnk0
TlqgF5dxABzKPAJqVQxQADjryWyZ0ghqnqXsqtCL2VnHD2maVytcqvdBRpgReSkgfpUdpAKPkAyR
J9KzyKQtrmMs0KaVm7NeQV3t9R7NSV3tqEmRGjR1cAuTjtgtmcz1ANHtRkH3t9DwcvJLtOIErMZG
/k1pkU26ljxZZPalobEij7jg8WIgbKmUlsBoInCD85uuIs+zlCF8ACV17HrDsAMqh0sJFtWWLv6m
FOeYMTlfNRiaaNj7ToQ+3vZFHUnfyCpsIQXrwx6aKWguknTZQfmEkiuinK6nCegLZTRrXdNWo/qg
tXdUOhEHb9z1oVxsKACGp0C03D5ZNJxIt7kwfo2ZGT8hqCDIR9p2gU/OQY32IwzoNpfZOCxGjVoe
GTMdfgpM4HHGYEetZZcJfLO2Dmh9FbG/1D1dtltQRU5cFJ9TgIG6CMyHouipTBR0ccGYndVoliF1
gRbtCNlbJcROYtTTCSev+2+sG1jRESETr7gwpvw7UlDa9+NHG5TIikKVNBptR+/NoTBEMVKag7+9
6glZXrD02+zGINaO6ih57KBR7DbBpF71M5FL7aUNRY7dPgVLERaaIqLVrnOPzHWpNzZZqtPAxkOV
0N3aVuhReVU6ciAttQfnllA040DuVoAsAA6J4QYGibXtOs/alGSjYQvgMhj+6ca3dGWXi3nNGcQC
vdN603qIZeWA0dlcxUqHS8ijwx4Fh7pUvSN6KHlZyZF4NiQvW4L3zdyJbg8KF6A5TV77DxJ1SEeT
8L5QgcWiK2jCgwLSshPYzsPXGa6NSmu9EprwVqoCNOKqFG+tVZLDrQKtQLJTLUojZwM8c9tBhAwb
yeNApfKGgb3yKiL1OAimUVw9WlXFCNfC4tH32JsCyskem5ImEsjI5JFYgZhKAX1hsSoIp+rr6PEX
DF4eq+CRWiiiOSn2H0l6ThcNm9T7kCEiSCLLvDMxUZCvC+OOvAogHfbVM6Z4QHq5TIUbeZRZoUj8
9csomGQi33JxOYTPbaLrkLXorXuWQGuxFM5427RNqNf90fOJEG8wzRz7rFD2bUAfc/79puybZWGR
KiMnhnaopWZXRQZRdLr52MTmvenRRWbTezL0odPGc3tBkGLCQvyXaALSkwQYQ1W/Nhx9UCXuUjSs
8j6slnUL1NzseBDCkEsOWrcP+pUjZpBKo0xNyHCZ0xutRGk8yOxLKIzEyjJu0jdhnPaiKOXnSI/6
9VQce5BUa9KAjfPENxYifZ/50ZbAuuQh1ZiO6QATvOhZzGddhi6K7+/FlbGD1+axENERVAuUEmpG
vCkiR8DLQUUBnNyYMNDRBRjdQVM7uie9h692ahQHUs1D40e7psqnNZg8ujVafEax7rZVHwEY4L33
Jib5rqOfDCFm7+Vmv2imrVcaOhlzpG2RvCqyCDSvoIgBhEZqvUzH6tP0IgpuMTZXZm2fBB5bT9vK
abOU8xEp4qE3n2vpkix65KBM7kwiWVfvS4x82E5Kun76mvxAYYUQjBjOGRVjBmCVUFHqMzGMDXuC
D6gxzGmvaLpOChr617i0VqYytjtJJWUxowR8MvJoT+drV1dYGQkGzVeFSSAvE8LgMvw0vhj8qKFE
xDqtemDSh8EAP5SNNVIQAyeTlgSa2+o6Z/qB7LeRfUgwAXgwISuz9bvXulSefbi4tkJRjGl7AnFZ
jluOQrIfPk4T+UQ+ZYS9UaJtyRTRO9TkES4UXAMtCQtbJHGLLJ+RF0HCVOJXhMWWBt4fagJc5LRJ
gmY6E+4mU6k7mKIUA/bVV2Pfqvsk7NjnkeaxVWcMLpYJTP/iCAEFhoKuySe6gghVFeUJ29LXmFT3
ACEzI2s86QXN8kGTlIMwMeMGdYdVnFnLTeAFgXukVttW0V70aooCuPbw/fcnhBaDwXRsiQTQsfZ7
y1EHjiuO3VM+0B8ZRYsYzBY+hDqo/U71OHrIxqlRQQfXAQ2btpDTrRB0IrN+ux+Ql23MEY9GZObA
GXrp6E9et2oZb7TWY3IUg/zGsU5CbaTvqgF+QDOopARVXb2GMrSkHUuSAJqIrWYIgL5GlHi5D7WA
1EGTkvEaUN15HFKWhkpSXdbQZyydL3mgzBAywa2M6mjJ4CNUIDSrrDSJkosVcqA8xFWN7m9bkyyz
sqgutcIJGDNzhZkVv4iQBYozDQO9WE/cs7MZGYwdQLVm1Q9Jhf1YP/06OHIn7SrVhXVQTq6RpD7l
AhQEnbZGk6pfBB2XWtmSX9tyPatENg6agRw3yTp9GYuco0tRRhku+McJd92+njheCMqYLlNdpazj
WVQJEeMt+hTdeBdFj4rvJdt4ysiRk/WdpTf7MdIaV42is5aPVEkSX8cro7YbI+w5CzV+Iu38vJV2
U0d/sJgX/1+/9+sHKMDSzpssZGlaNVKsTsEMp7qhuJVeu74GrB4Zm4kzsIpWKhTLjTKM4i6c/+DX
z+SMNn9GaiEVcYjQ5gF4nnrpmrWG2dx3UCro23CyUYmal+65R+5+851yEzrSOXs2X7sPay/RLgye
JHLHKfwu2VapjxwX1EvJQFCX/cUcD94bWcENIbHl2kJLiC2Jssq4qNVVYNnSi9+tMJW6opus8YF+
8Bun/KrzT5HRS5w3cjt9lC9hfZxe5jDFeIHIDtOPZVeUr+/GPlxNB0FcCe4jkJ88oshtT6c0Wlg3
WoTiu7GRj5GyUK7xu26syNWeAJ+uB0iwTvZZ3Eh4t8qDUZzI19Iv/qOaunX53hUHJoSaFiPrCK3M
bCfVyxEGnOyQUAkSqT2gjE59smUp2DkAVUOMXFWyivZeskYKIz+U77lot26aHEzjJggfXDrivJVC
Ih6hA0tqTP1nuUFYAp4O8GZiD0cVmRYov20B/f2WXtl1qxnJhEsRuSJzxwUPSbvJHkkTf0VKQCkJ
28MyX7faUnlU3xN5JxOWMCym4Ks5KHdrC4kgcVvQTYbr00y0u125R98Gfip67d7SzlYugWOeubhx
oX4M6/6pgB7yHNzaR2lVKQuktgeBmjQM2iurGhKiNSdOaYlcpMOwaReLKkGFYWd3ESB+Ywu3SLAH
SAndsmscrzlOp7p3or0FW2iG8VCuBNy16KNFvZ2uvYv9JV/R7BGiJd2tHXkCPBtIiPv0UTppt6xf
qPqllYnusr2DupVJfG23A32Iq3gxbrDYZAaOsBEZ16XzDGcDVBS14Wgh7NOdeaBwzEHyFm2SYR4B
PieO0fWfaNiRYPdVHcoX4TJsExT663QzLdXdHeHkMjgQtVg+wTxCUEM1+aNmy/sG9f8oHqXPgXK/
rTklNodTxRr3ih3iiQk4VTZ5sZQA2aprlBgNi+rR2gSIr+uFsRlTW1Q20R0QSctJFtAKRWZeVae9
lavsyDkcLcG4EMRt8JjMumqHJ1LTYqmcei/b0da/DndhHR21dbgx7lV21sKN7jue7zxJF/nsbdib
xtjFn4BYx1/VLl0wDdYUS6itrnziBlGCvtRO/lztPMqAT8AKHeEBwisB8Y3duEGwQk0SHIe3ZFsd
jHOxfoN4Wu+VdbFElVs6pjM8xa8YQq7GBY1L/qzaObVofwkHKvSXgblovqNvwBKIJ3CsIkI8isq5
caUdRZ/+lalMeafPNwvqUYCvqX4nyPKOMINElJoutr53DR7wa36HfLiD+qremp3ZI3dwpff6VYyX
NFqtpXAoNyJcSdS9i2FhPpcb8yoFi/5Dt7E0r9tTep0dPUhxJ1t042vSu8KNWlHU8EgpB4k3dSV/
1M/Rm0ebammstctk2NUTQb/mlXPi9A3+uUncdC9elYt1CcAM1ba3mSggH7lDHNYjwER2/S6oTrNm
u5EtaRPp22Cbn/TnfmW8evtq568zt/iuV4G3iN7LudNkW+nOoHvCfw6BDzwStl2XPt2uNR6SS0Kt
a4XBO7lTt38WQcadItXR2DThtHFTJiDMM6iBvn3xoKLXbVkSbeMTHec4YoA59khryM1kBrrhWShZ
axg0YCDhswJ1zxyNvWdqe8qGO28Xj8GbYOA1WtQfnFiHZTPaqBNpxkIqWtaudA5QH6+huOi7dh9W
PGwGE7HA89I0ax9s81RcxIYqoeOxZIWQONeGtkAAjbxOX9Zb764WC3VciNUDgshhOgtXmb7jQ3RH
zy1QCraTdF2rS+kAjITmnEvPFLD1e/cBG/hQRE7nwP3ZC9fhbO2nE5CUmB3Dwdr72sH7Au4e7UlZ
pwJMR/TGiiixd3vWbsbZePGvLAkvxkb5FPY1IGsbeiBiSlpevNCBWz1i1x7sEKXoQjxZS8wMi+BF
/waedDF8mq+2/EKqrAovkaFKj9SVjpZvh2sauda29tEpLBAAi4pjWUvzWqVO9S36S2EbvYo80gdp
I53K9i3ap09QIanaeeiVgZ8sOLUhk8kdfpE3p4SpbPTckvlQ7Nfqpi4df5OOq+jbah5BfpuO1rNk
qgAVFjR6BQtOpMObpaKuddqXdFMXLi0lNBWwncSNcKAFi8p6dBTEMjRA3OkSkCoq22CPnaZfBKR7
28ZFGW151TxaB4ko0h0mSM2wy/Ww19cWr4l0Ep7jZeOydZfP4Zd/wDJsfordRmdOPY+SjXahdYx0
jU6YTZD6Qdz7jh5nyiWW966xx34hZwvSaRZdsMyPJNc+s0eX9qVgGwZJvY7wRp0fOa73qR1jwk7O
sWpXRHNwTGneLcCwuHvEQ+UxLTjCRb/63UUfttMucep1vfAxAK3Lg29379mTfBufCcs03yn9BFtz
lx1TdVm/BI/FuKw/eOUk8Fw75V144O6upC2QJ26Y0Z+4ERO5yYRi3+KAzLBLBDdY2si00RrKmjwl
3mlbeRLDrW4uh81MsLM7VwIUvqyfG7dBuWtCFbT1T48slMGpFzrxN4DND913I7oetS+ZWtA6e6wR
DC66u/Aycae7Zc9h7GTuQsLXh2U2PiS7JNt5rsXZ3wa17qrvqnVpTwgT82FcjKv6w9soMN3DFVRj
zRX6VX2HK45/Ea86EtWUm7fDoDgu5ZD2s9uftHavB2vcGPLe+M4Z26GtkfJ+oCevXVqWewEql4OQ
WHusLj0y+fcMzeUSGuRwFlY+khqUtQbKZFvNl7yY2bpYm27auNV0YoTVZ+gYEuQ8cUHDCvlDu0sa
x8SKlG3lB/6+IcA5Jop6OT4M3c6IV7O2EmgPnkngj8GKyAxT23JmD/ULO4Uov+vqoWmcmjzSAoDJ
gQ1b8VU9NNa1iaBvrbXXKN1IFyYo5E9g4igKZg/1KTxleCq3fbn0r+1TXK5jGi8acxTGIYdQVzYu
xYcI8I5F/1E7DQo+FVLslygDSH7Pj2UMag0Qn40KKTz6b+arfGCSSL6iS/dqULtzSQt+zfflJti2
u+ZFfShIxKUjjKb0quQBZnv43osAaHTqFMvScK3XJl0DC+7SXa6QW3/KDAcLIDkb3smfrvln8VoE
ODdAhxC2w9b8y9eW2D2yb7xdqfqFt2x8xruIDYvsGlRyCAdnwXdhNyvjVBHVuqVMesvWYburr3Q7
vSeBrIzD9J3v9Wv+HJkLzzVvPtuvbfaIB3VBXAZ0hORQaE7Bw8I6oi9KXlaeEoPtUkqLCgXKIrmz
j2uyNx/0FaXRw0Bd74nviTkU8wDLF/nDmMJs84GOm1c8ad1FOKdXnDLQSdmO072OkIq+I/acvljY
SowRO7Cb1Ci9nfiEbuVac+rYCgQ40Ws/mi5BSdw+YlK1i3ZARx89jiuQ4+o7A1/YdsmWfSuGH+J5
F9krSPPqq93XjsQrw/KEqg5B/mPGVL31XPYtTnqJd0rlaKt8m6zMTXgw9wVeMJNd8MI4ABGLl/4r
70yy6/JtgQVGXTeiXVyJNC2i1ey3jVGwLyvr5mGNYbRpW+1opPawo65OnUJ1PRx8IDR5I4hjudL+
9V8lJix2VJGDsSTbxTBMHz3JmfLPF+G1GF6hAXaJUz5TdSZn3YMLwwqCRAEhNduzoboNark2HwiO
93y29U1G223BnbM+eRisqjHbeA40G9kWDultuJuh3b1aRMlsCRGmyv4JHle7YWihOympznSuaPmt
yifR5TF6AIwWnNrDehew8ZNXFIJNqLx3XlC4091K3aYXf43I1mT+3CabZJ+/dabt75KbfwQRQ1ps
+dQi2PmiEPCgvtOf4SDKhtVcYpOx9iiWfTtGLL4Nz9kDX1s6i6/iRblRzOBjcUdxRnjB69OhSEbO
vssdHq6wS16p3XFQSL5qb4eAZO6y3/xPZuNU2KKoao7mE4bd9+i7ciNaeptiqX54exOzpseZjz2y
nR+sB7yMc1jhvgceutCcehl8phE9LM5DbmOjknmuttGSNYrx0j5TKmC9bp8pfTTlosLY4siOf1If
hJd0JX6I4wqO40zwP8fMhwg/ueXNW0R96aP6ZtXqS4fAkLx2+g2x58rS+/B29ZNf7SLEvBt5LzjG
NsXmFjhlZ7fmRlyV8I6YiXhDudnfSOgFzba2GIMMtBKON6y0tXWpLs0dMeeTSfQx/keEn7yrKEJX
4z54Y1dNjgO7y4R4FCd5Hynw+fZXR6gwq4K6RJ/NKk+u0SVQ9smn9szofAjfvHXqWp4zhI61M44S
/sJPeguILshaIyonXxoKUnhbfRX2oltilF9aox06zP76jtaJExwYVkO9jDb1NsACf5au82Qzi8Q4
wxkb6UzEG/U+Ogxr6nn+kXCw5+cSFGjjUPahaYvnnIWxfAWVA0l7pR4ZODyk4CLvgi/sr+ZDAoHo
G2TcB4uAcJVW2Ut2G1NCABf6xVsPG+PKHMVLYXzSddsreyKZMQq/xKAbksV05T8bXhrfaacNpGWK
t2O0CDbsiL0vlOMc19HeRl8qRwx2RhCesFodsFeJD8zyPlRxm1okHphbfszfkKNb+7m+KdD1WXoP
/jXgfbK9p+SLMdw9s4Uet+gxxUt4YjoiM0PAcmbT7qqf6iftpX5iegwexB1GgnO56p84u6qHbC+t
jN0mvohL47nibSsRlOYrJk8mS3hG5+DevfYu3Zin4o5ATXBGdKTbObNqNT5zYPfITtgX6CRLp16J
tPxo9j1aW0bTe0UsAGUZMjWYsZ3+Zj6Pw85yuqP30Q9PQL6EdK2J61zlbAnutXGNIzhhjn6zw4dD
HMFwki2+zC/QcCz7XfHtrTTZndQVmXEDzODS9df8xXyt7cZjcWIWRHNobUe+bLWuHuDarrkD4l5Z
1jQE73iMAzumHpQ9DhpeoE3IQklz6zhvn/ESvmdsy4IlhFmgjeu4XjKBPwlM5LNwwS5c41C81c/Y
KWQOntJFuIfawteajlepVdcGIujeSkAD0prZ/vpZPOjgs+LCcupJjByj4pVGvI+h6RWMJw9PifuJ
QgOUoh1e2UCMd8B5+f0YEVYaNyVDxYp3tdSZy6hiHcfz5DlhhGFKmZJnIVHqldFoXLcO2HpLLgI/
9c2YdG1qZ2WEuyRk74VKGYVo355jMSoBcfJ9gqLD6jzyMvTzDxGym0VLZwOP96Qgg6v3qjSwXRry
//PDYFaHFjrOOtaDhGDNjBalyoYyqZJya31ZX3ltgVUVWrO1kXNRhEWfsEwLgZPKrx/06Z4Ygr+m
uUARE4FxsWyqkO1DYD4hsqzcoGBjju4RCyKFZxXvKUoOSrTj9Clq0U2Izz4Vix40MaIBCetzdexV
+VOOxZpMNA5zunnxuN5tSPAUWqbWyUvOXJ7A+duaAwr98UspvIPXEAjvq36Leew50uWaV0XEf8yD
aFXZRa+cEgg5sTwOF6Nu4/WE1YLKDI0zr3hU66cRKtti/nloDmCkw/pTiKKblRTXaqgfGmGKmSPV
RT4kwC4LSqjj01iQudeoxHJ2+koajXM8+m4hyEeFg6fVeQ+ZpF4Nci5tQ9bsWB85sZBsKifexaO5
s+wb87FoJ20V+6iBvGG695N84nGwgclVjzpR8WkKZD8aHRh0cfiAiyVsLS/A0Re4nlLt62yoNy0u
K+aZJNlUBltXY3B7GHfHiqwMcHg4xb2yXXeE5S1Cde5i1sbBTKxh12VsMq2OYmCZUg4SJnVtQa0a
KRovTdkgIBhxhuNLHv7Rp6nVvtUe4SNoc163NllpCduFmSuLgf0YlQGnYcn8R2Ct9BtC0US8ZGg6
BHZL4kN/AF30IZGzTjDJalLhQ+SE5kCs5PzohZs6hR+alutKjbaFIrMYV+M/IF+/813mT7ckRTR1
OkTqD26OMWhDA+e7cklM/fYG1RFrn9JBRBVDmAVKXqVT7RLxSv+v/0c2+hOw5zdgF5cN38ywTI3m
lvqTcibWejHIg1TRaUlnit+pr0iGMPoz+LO5ZoKaPq0O2PAOhHRiTdQQ20a5slGt/h9UUWm+xv9C
6vz6KoasqKpl8Y1+PAEp1sQReWjleiJYhKgUwEIIXwEBSq5wCk5+QX9yBsIwfAe6Z91d88ppYbET
7vzxH8Ph93h2sGkSWlTFVDXZ+vldtNCTZCEP6ZWXGYaqiAV+xgqQffgW4EXzQCv+40kofxqAMhYP
A4uJqKv6DwReTMduKgqhcvWMcp/Rp3fy6tFJstNqpwbxJrffkJrXovAAxkD/x4laDmztkQPgMkm2
SkJ4qEIRTcRKC7WZvb6q8Y+8eIXtFsdVVT2aaECKEWUqLHZUJy0t8BJyBAcixGHL0Gwufx9ff3qm
sqIYWGTNmXr1Y1yPANFYlfzaNVMWQh08jK2X/T9enl+D9OfIAUQrwtKHv2UYMiPrP/BPpC82xBfJ
ldtV2g02zaVLjV1vUPxueGMKSrBGn12mAliob/GT3twMkXbA/zFgX08uBMmDHa6Lc7/3VHPPs18X
pvplNTOzpHhNyuowjQA0Cr1ci7V3FtvgO6/gEP/9ZskzN/f369A1WbRMyZLUH4BUS1MHyZcVjgMW
W1PfyKEV6GicaLWMKc90qmDFp7DmBmhP4lxWNldZlTz6Uo/AEdy6rg9fviWTx1Hd65m5AGgTGEbv
n73UrP7xjkh/mjsUlcYdi5ch67/+/D9uu1Jbem4QaeQyshYtWHf0OAXQZqgX5FbdY1rqs6f/ddB2
kULt0kcAR03GTkzxX3njf5y+FSZuUUVRjzD0xxAgMlCUBHOs3Fije2KUBITMtJExoCZUyiXpArxP
TUeL3aeN0Qfp59+f3R9fXwVKoyrCedMZiP89Bi38Jv8zBgcERU4lyRSZSQ+pp/FuthHobBKk6vnN
w5dFENJMiVE6+RoBhLZnnMyATQ4b+/DlzUCUCbH/oomkr8aIKbj6ZGkVsHsSTtlWg71/vHWB9w4n
YoeNkoJp1G1nylIzY6j+fmH/nztr6garsayav81LaFAZQGLlkqRG6i61eQVXIKq11QBqBk5pvJkk
a5NQOI8gv/z90/+0LjLCZuKZCHBP+bEmqAPkUjVlTRhnTo9AaaKf6KZ2fUQEsXGPtIwCSd/845r/
NGupwJxNFb4PJLsfOLl4aLNuTPrKnQaeJYKbV93MX/9+Zf/6jB9XFmqNjE+UAYvI7zDp1Vo1039M
vn8ck7wMkmLxXtDk/jkmrQhWi9zwUhCypfS0AEZmEWtggGl5dhl+YYLUcKmV7QG/zAVTE8149MNJ
sicEkqC57tCJ+ENNWXL6ERayalAxCMbgNSz8VVOjAO4URnIrjPegYG0m7APYkfFQhN77DBwzPVQa
f79x0vwq//csqYiiZirwPkULyf6PNUXVilYRgAW5PuJ0u2EZt9UkJRSxh+me8poZdULuJJ2YGXfj
CyVdk4Ktb2Flzt+/ivWnb2KY0FllTZaMn5NOqRuiORZK6ZbZt+DTbA9k6tdGI9HHHS9D1Xg7BWBF
oOz+/rm/705QTZoI6wwAtQpxmD/mGl9qpipOSneaAseQeSfJu8AEWnT40Zh0K+9f+6F5xP+451yf
qRkY57Xfua5WHYbTOJq4w1TCMiOU2Wxln4sqevz7lf3xc1RZlHjAzObqfOX/saTonOEUqzJy16R2
M3nyWugxM5TeP/aa5u9L18xp/3+f82OzJSiJ7iEcyV2QFI1gqQ6ab075UMUHZAFSrtJXhKGfb/I6
IrBzLF7UaGOU0Y3Lp9bQtd1KsGbNlZKC5SeCQQnEVcROyJ6ClG+ckYelUoJSexRspQrgpvWpGanW
gP2e9IQ1/FBhOWgiil7oPq1Flpfl+Vc/xQcmexzzI2WjlbW/mrpVngbpvlfp0EmdkZMfS9JQlDfL
IJ8+8JkLm54DJZ7Jfk5NIMyo/ehMEXlBHPgciPGLARR56w2H4ymtNn9o0KuZL5KBUgLsY4G5qW+c
fIMMSbrhY9yafvDSp7qIcBW6jjaoF78IvknxI8rNo4NtaCY1zEkyVpWmPYsrOZrOHJrLtUeFNbdo
gHc6dpsoRjxgDsFjOE03Pzz9faRIf1iY2FAaGpOBiDJM+7lbSpJJUDim5S6RYhk1lf7aJdmF+K+r
WVnvVCM6WxzjC3aeJwt8c20FKpCmHqv/Pg+1LWzcK+b1Z3JxllJQ3CcheZXm9BpZaYgUSojKHQMK
O6XuhKL/WHV6xsP12gWmxPXgiZ9Vjb/aiC/Y2uhSqcFj3tE6JeRjoVjvSd9ftcY6Tk17lWNKrp23
UklH5DhnHasyWKrYCBuVfxCRp6wMrRP0eDmjSyqre7wkF7nprljm/OozGrONokifoy+tPcE4woOB
il7JxEtK62Kg9Rhy2z2PLlYYkt2RLstqQlyBZ2Exf09Z7WOnNtproEufv/5dp+/rvL6gvnXqDkKF
jJyvSaztoHiuRluwrcS3Oupcb2BOk9RnRc42+Cy2SZgdpkA++5p68kEq60F1F6b8gNsF5k4Q3CHk
v1RBMe0b8mVkzxcemqw+qK3xaWk61XyzesqxI57jzsK7lZ2xxuUPnEEZUx6Gq3+MkD8sFLIFLZXi
k4Yq0/gxmXikDs/hbKijwZDlfjVuG8ilC9D7GIUrjTh76zNEwI4ko0LOIvLY43qgCeopvfuP7zIv
5z8mUEU2yN9ULVge1s8jClWWruuLNHfBgSBP38aCEM5GtXRpopcjhbvbIrwXF0LRvw1G8yHl4rWu
UNYEgaku866gm2gK/qZvhn8sYtLvpw6FE5qo67JkQsX8WfmofCLCglbPXB/LAPWuwkQqS+MFcbm/
84bqxUsn6ISGnLi1AWcrEPpN24rePxa1GY788xbBt2U9M00A8OxY/nvub8bY7L2xBS9r3iECpGv8
f6mw/MUNwdRhD9Ew7rIEcaKSb6qZptHMnnO1s5AVJwDGRf1DS3cJdgLK8sMZ3t90yD3yhzuMJbIa
L2QL5axXNc6kC2elS7iWsJEhzsHWUvNp5bW6jWUj+ddB6fejvcL5CIi8qFHbkH8R3v9jVavjpkhi
PFUQWttjI1u03qs3GFR2l1S3ss9uSUucZqlMwGLyt7+PvN930Oq8mkoGSGjD0rQf+8y4K3A3SRF2
FJN2E34lZxjHG9W6FUkU+15OHyYB8dDfP/QPY4pdO7hrw2BjpIj6j51nUYPm97s2cfMYySdawiKu
3ya9BfoRnTQPnXSGR254SyNjDv35/PvH/9oC/vfbpooKly2TTaPr2s+NmR8mRaYSjedOWqPSW+wY
HbqM9E5cUFo9kXNx6XAc0N7W6EmTVSr1VCdKMsMH0XyqWuXWzn9MkPtpJCbcLgaTikn+No4PSnsA
47eNciz6RvWvp/X7NMEX59DBpl3T+Po/dnalRt1ab1O+OKb7QMENPJmfESZ8EJT/OB38aWAoFP0I
XZDZCWk/Pgruvkg4lhW7cQzXwMDh4RvrVCPoEp03ljFOlI319PcH8/uGmcuDmK4AOZ8nm5/bLrUA
rCmYMUog/nureMtH6QaSwREL6f7rlpPGvSQF4R/j8fdtpSpyJFfEebPOB/94CbSaIkbjGbErtO12
TDqXeOBTqIv7v1+e9Kd7qomUuxQTsuBvGUBsu4Yw5P92/Uy76B1n+JwXjYIbS2X+UgrKPlblVSSS
rAxbQK2ZZSsFp1U7bkJEgUCqNDhwk/EkeP8aWX/YLnEPJKJgWAtFnRPhf0+vgyAPWRRh+63wAU1h
cFW0gTnA2zdhs2u7F8mLEPlEMKKkfw01bV5pf76P89RnaEDCWGl+fDYLSGNBOYpdSwMuoWL0owIC
a0E0cub1vN80MN1sDJrgGuZcZ4XQe/D2uOr8U4AJnrwnb1oAHzz8At6aEkZAk5dakfAeD2kMsYaV
wCf4O1MpmEly5eCMQxRStISf1NlDomIi/9+kndly40iWbX+lLN9RjXm41lUPHEFSosaQFPECU0gK
zI55/Pq7AGWnIhnsULf1Cw3gBBJwd7ifs8/a/USQmaFjmOZRQE81CXViyVTRdj+zDKTCXhsd8KL5
7QDxHNhJQJ8oIifUCg6u677VlbEvW5AM2NtPRfH+JrCxlIZ9DJIj/E5cD+VbD9xPyloXEJezVJXi
GcDzJp+WAZ80uKmT/nJibWcKzSi2o5/mDcYIhmugM9ANnfQNCxUyjsbaHPZpiRoNa+ulZ+DEJyCR
UDT1SnXOWsur69//iLOdC8sB0heOChb/ZCBJ9YLJg58lLjWdSKr423Ks3NtW/cmi7Uy8kRbsmKx7
GdRNYn1/b8FUu2kiL0TidhpJJ7SJdgOyg3G6whqQKdQ9zAP04FybWjNugka9KHFp7Ozxsx/y60xl
itArpIlsgp+c/b//kDGSKSMGzeoq1WSvycOqL7eV/xynw5MxlXJWVfK9LIzjVAif2t//9yecs6Bz
Q9dtHHNORlG6gdnGAaPZEHuv0/ku0ZelpffJYK3+ukgmCMbISJ5hcsI57bU9pqjKmDFimDEpBgfO
/wKXTNRZ1k08KFAeGLMirXbD1nQWXU0rB0i+aNGYqCUU8ZiCB1YO7ugw5Z3Sd6HuPKYwc1QPs4Ee
eWClIHD6fBg+N9pgQ6GzwieJ80tYxjZLG4RfG6PsbPZSV++lPH/mVC6Fql4M8qej/tnzpGqw7sBe
2L9kbvDCzCyT6Jc79FeS0oBEjvPnhrApSEgbZU0Sfm+S7zrgl04CV9UxIzWLfSgQwPy+YVhTDzgd
DrhQJHl1RcOc5OQ+5zQqgCe/iF2KjKnSAfRvA36AQFlArQzRflEkldXVdcBsginBjWNXW9n+atn6
fYq2JnvrfUpXwrR1K6ZLETdIUNMBVg48tI6Csr03Lg3Huxxq9d7uCWbkNAZZy5/1On5wtPouzbNn
p5cvckD1iwrlpF5+LW1jXfgS6lrmS4SqCUE69yN2tBq0ptwJJ/DwW5iRbA/sVFtnqnlBjfFtq4GA
ya3yEDQaeAt5Q4Z/5VkWwFPzUYQsc2n2MorTXgZrqV4ENIdFbISwdr7N25aZrueznBdEVILseyR/
dlfVz157iwgr4x+1fadT+9KrppBCyp2tKPcC2JIdt/uOJOdq6hBl16EPCgbXUBq8EaPvJmc6cpT7
qMSuzi9fmqDajbJ+L4XMMuuOAbsoiztYHNejXnZMS51lXAYv0XfFATnSBIgSzOGaCi83g0UWT5wp
KzFRRkvma0vjsnOjWrYausdpLNYsXpIh4IOXyqnWaakkyPzbuiKfZUmf3AbOTTAUWWcZSYG3My3j
/j4qJlbTRyEAEVeqlYXSi1u/9/ZytFb84ktWDs9yjlbHS26cbPhkjaOeuQUpDIbTpJlkrXY631cV
erVO+bY7esoruLYnYP8PlhLg6Cvuovxbo2iu5g5v5lRYhu92GDzJmXWRedoz1pl3ogCoZ+dk/fIp
UrWtegQUqic2xHsoqXLqu6BMdr/vq+dGV2Jaisl8n/nYL8vuFtpqX/pZ5nYRijZL7IqG+E7a3ZWx
2I15vJc7a6MFVGih0hwEPw4dyaKTm7ukRh1hBZTOBFeJNb5Evf6U2vLrCAsusr8o6fAcV/Ina6qz
l1dRSEuSi2FNd3r31SUnCku7ylzK6Y6F2WEsVz34dX6QZQzumWyJpF8Pkb8dbONTX6EzE2uOPUWe
VcVwGKv/3rYY8rq60gvaFuYpS5XWrPT6Bb1ma2QrQ4ruqKzfB6P8mifyK3HqDcS2rei8o6E2d5Tm
L+LaRsYMfFqTxeXvr+S5xS4/juWMxhyMldvJqIvtqw5wnis51tkTuLHNMBpPkcFw6QfWgvXphSyI
LfmGcTR9Z6/3/sMnv+DMuoorg6umbbLAsk+ngbmlh3UqiC4VQ3s3XZ/OdFy/AmJeP+lOeyfL8UOW
mhd9bB9D6snQeWSR9hRV42tt+TeS0J8EkH1Jp2rWUj7pnWdux1jBsfDSdO5Jv2TnW/iWYiQOjRK6
YV2dvRlGcZ9UNKDQL27sRnyWDD7XWDRstlRDUVG3nA5EtAwvU6tRuEQHNqWPGh6eyQLy6io3g7so
GHiy/6Q7T9f45M5Lvl42NI0MtK460wj1U4gnH7u+lD2CV1QsP47oGHtqw6360s/EZ4Fv69zV/vlY
J+3NkaI40vUpUObAx6pCjwJTBVIXKxwlfC5w5e5wz1tkurYNZFza88yiCMc+2INDpzVXlKzfe5Z9
SHVr45PPK/NhJ2f6I6D6lEw+7iTglpJxmytNCIZH3lVSfk9JbABCX6sJ1kKROFiHvCnvZ/IxEs2U
9CNsvvxNF4o7aMwLDSTZWjTuqkDZFcJai8lUMnz1VWvtVAIlnbW3qcEm5KL2mVtnw1YunENetkcn
BfoiDdtyrI6Y997HAHwaiVJTCkCT9jJth53WUKVWND+iqL5vK36lL469gGCSeuOdkZApwVi6Z/E9
obAsEDZJPy7y7/YuiFmeZboD88WTn7Cy+RpXpluCLJMGbVgC0nb6VStjkqNBpNkU1KPNhEuHv7LR
UUlSjafjNUjAOvKLTdqjlJbT5xxpFpHFCh+s+jD6QwILVXAfMQucfDJaIHiBra6NKlAkP9zTg6kE
JdWyjfwO4WbdwaYDFNUNEQYRTXzbpEwSNbwWJ3x+wldM1H1kibASjGPQW8EWshCScSLYC0wYnrwC
nXXkaFuBLZAt5Tdg9KjRodWPtrgBdb7ScuZjltzvKsGt0IAaF1MvjEfz4MRvDuVBVljd2559MOzy
rQ2zG78UN1JVo6Xw0DzplLRnL5WtPKoJdYsizh6ifgfLcGGZ4G5JHDxawJG8nCJvIMVO4AYG3xV7
lzKmVg3gAC0wNrW0m5pEbxY3zmAdbHOgiJQfOY0DQNK36Fu3Wgz30AsuurB5yiy/X4lm2P5+uDzb
fxTLUhgcNGQrJwtWs6gK3D0ZkNTKW5UmI3LQXQ85jheohPTBXDejc+AvfjIOnpukEP9g9YqYAq3S
yWGNYICh4g9UkZH+UWTnKOKUeL74ZCQ6ezsymGGS4STkDPjm70ORjjgIeL0j3G5w3KZrqImCBJ9S
rUs0JUNOB3QzuHFK9TLEFqdQPp8pnBvxualaJueYKOzpwtHJ0yLNO4OMAjUcSYHitEH/3knmBU8f
EQqw6LMXnj/eMvivgxDFK0jEC7kEkGwTfGww5KlrTM9VLLVs8+ClKhksA1iyhxFNBzlzkSqCLlh5
rp+I18yvb5vA38MVPzhDC0wBt6nWKKlQEETzfYxCfAqI065ZDZl5rzVg4GKGy2aYcoQJPs8ltNJg
mCqd5OFZE6MrRgx3AmuJ3/YxDWSE/K9qFSPMaSnAx9drYWnhbZHflHaGhl2naECux+fpamaQwaj/
6uOVHZkPLKXiFMvefACfFd2U8JYg9zIT+eZJHcKFKWMXMG5ocPRWih8SqGmjS5tJKl4FETgFolBV
atUrNWp9ogxgHBUQwngwb7H8wIUAgXqd5G8UUgEmxXcUl1Gw/AgjOl/H0qDW7/O+KzYDmn8rr33w
Dg4V2gocCnKPVmvuK5kiygST1KanxraNHsY4h76RTiJxaj5DjwNMWMHf98Fz90tTY4nuqMTnidP9
vZGGcmWkIm4F9ENyTOqX1EwOQydvYwW7mv/ToU6XaG0ObzgD+egGFiRFAV9YEGMHk7jsaumTv3V2
lmyyrkKXghyN5dzf/5dcqHlW6CX/K3arADc9X6yDPttM8/ZIGb4qPvZiVLKDG/7kb56b9RClISTF
VIt12MkU2SyRFQgcX92etC8E9DSl5KWuj1bgHJSc68v+70/s+SMaRPInY9Nfog3AqVG3wDF0y6ik
AKy8hyrzrHjDY5aUbzX3EKhO698fch46TudZkz6WWCdqZetU/DNWOVR/HBTcqE+CpY7JYYvGkWJL
B6NRuVyMtXlXwWbCC65L7mz7voihOJYDc4Sym1J9FEfk9Y3Ejaqi2JU607RmRhqOW2dA2mBIGdQJ
nEes1DjEiN4IdHkUxY07M7fM5ViOW9/L66Vl0986qtLwGiC2fWjh6K7oK4cwhC9F8rZaKt5dmVAY
V8OESx3NzVL1S+8U10ISw8IjEougeRXUATRhR4pXKv4JxGY7qo6n6vOiApqEABCTsGzJ6hMz4Sb+
GtlQJwzgeL8/q2dbLW1WIxVEato5vSN2vYdXWuCkblfkb8nw4EAbib1xB77uqOrrullF1DuOnwUy
zzUgeEAEMgno6r+sDKpWGoJcNVMXQvVbNHL5nLF6HpL6OZ00GH2Z38D9uf/9nz139yfzhOJdnh7m
2fVPM3XZKWMEyZAPY24hGbiapYNOa7r1l5mxj2zlKsmK+2l+8vvjnhvxfjru6fo5GvWkzQw5pbC5
39oJbSyyq2OnKo9l1h5/fyznTIQaF2ITkRjLUkaFk1B53dkYemDK5Goiuu0xnl6FyNZxBnfVMqmx
cclxkKadYey0HeSAWnYbZgZxQ4UL7XmVtTAqV/Nfkwz6kWn2V5Gv3cCq7FMPwKmWIPKTlFffpBar
0oHlYV0foZFcqyqyvB7bvQrGYBABzjHGL3UD0mSM7xgbYfdCntoEYseclrJoqk0qqrVxbnuci0tM
O5KxfaLszjnGGdVIhcR6QwF/vWDlRcA4Y64viXtsNipKQog7e8rWbw087uoKNz2MIZFSrYXRfW1H
vcMEjmWPUhtb5F5Hz/QhOXfAL/E04RZcw5iIl74KQzjW+hs9CfbTvLkotUebGXFf0TawVFj7Qf+o
+yM2WPV9lDVH7B7ytRVLhz421h342VAKfkhjOWBqXu/xmK2PRhngFkXxKw69n9xiznUaZzKgJvFA
bz0VdSZJXqG7zImr56yuMu2xBUdRy/qjkRsHEr6PNRZln4z06rnG66DJoBrCIlV82p5YX/r4FjJA
mIl1VAHeI7v11JVSLQtIuOHkDqVMKbgqdFzTi7A0TL1jH0aR60fpXdmQ1sxV0r4prh1q9EN4+RN6
e8yt2nFCS8QHWLzwEhqA6mCz1klLCbBiQIP4fb84UymgU2OBzkNluCFWedIvfGlI0FQmMI+8dIN+
igp3mYh3XypHPeVf4b+VL0KK+qQB/nosBZjtOQ7C7CEjQu5TiCg59bZtGIVrcYerHvotSp22uBZQ
iQu/HUuP5KHVNp6pAY/PIV7WEgYUiTxZQ8v4voZt4P7+T/3q+A36EdGAMk2mbMI/U4v5aURzzMFO
a1VL3F6N1gVBdVBq9n2dYWVRqv1Gcbx8laWgw1NVuQ/gK7CGF5T3+niD1CLehjHLAKiVdmB/Mg6d
E2Ig2iZ1NM0SrF8Cs35vjLnXMtjmdnDRhMmzlBQ3QUZhtKFTiFzjcVLC8a6M/h7441XQ15cGqa9F
67HyrCvrodukgXirYy4UlHpkbunbgFuB1fEVjbAPmNag9tGlH5+cU/nMCIo2AqkAAjcSO6dZTTny
fJOwUYo+u8RIKaberxkYNjx5j/MzGhHObj9m4a4L9k4HeiCL4vHSkWE3dMGrPBTqFQk0stsJxCDN
m/w5mwLVmzI8+yPdZUi+4w8p1p2or6Cjwj3BWdHJiXEIk95ihK20iuCq4ttJZxugjht2eMtgBaBS
ZJabxI6O265gLWVr+0zFIUcLiAtPmS+4KcEegBqQvoQARdtOXFPvjTrF28eq0AK0ho60losc5amk
3dpG+CiQIS20RlcWXc5cyZbsi9h5sTqGYDNqXn1DXnkGsxnRugjZVoX5DWLpm+/5+96H/eRHxsrX
spvpftJaX7DB/DZNCutEe6zK8l5pmleVXB9588c2VBWy/3yxJtf3AXP+rmt3Tl6TIA8OUOvblR92
Py49WTs63A18PYq3RAspSS8LLFMc6wY7ZJaPEAEZYluYX3ntjsnEHR3kbyIbXj5pC+eaAoI0TUa0
wqL2NKs2kExIqlpL3T7KErCQ2gK8723qV/2W9RznJ3RuWl3CxHMav6iziVPlE2XJmUkLBYI2OnNj
uqOfBnixuy6KdJqgORmXr0vyB9MCMdw6BecGOanrDMV6pI50EcJa/qwXnxn9CZWQ0yGMywzxNPou
yLE3XRoKN24wkcxF5OoZDDML0P1KKyivyihGurCNO4M+sEm9AHho5Xp5hu9zUNtbVURHrynUnTZM
FoCtA4QQXy7Z2LVN711Cy1xhmHQf2hiHMrfYMqthTliW73ex/3jp/5//ll2/LxOqf/8n+y9ZjvGq
H9Qnu//evmXH5/St+s/pU3+9699/3+VDf37p6rl+/tvOWiCHGW6at3K4fauapJ4Px+Gnd/5PX/zH
2/wt90P+9q8/nl85c0CEqVZ+qf/486Xd67/+IHVt0w7+4+cj/Pny9Bf+9cdlJupnQRTq/et++szb
c1X/6w+JdNw/ZcZfFkxkbYhME6jp3t5fUsx/IgdCFqgR7VQJN/3xD5GVdfCvP3Tnn0iqHZnMv01J
KIV7f/yjypr5Jf2fmqmTgCFlhZSQsfGP//p1fzv9H5fjH6JJr7NQ1BV/iIgUt6aflnOyYSJImmJw
hBxVCrdOlsv5mMWqh+fDlTlUN55C1wJZT2C7oFIslWTY45m1wQDlkDZ2xLQg/GZXdr3XeiaN2Acs
jSI4NLJoNwoGhyBdf6CrQqRQG19Vu77VKVBYWq1eLYfWUCk8TpZW7QgXpOlDxWiWdgaAckgHcba3
5XsmMN9HXAozKxpB2xEZj0vtaxD3L0JFsa+ngKziQb4JHGklKh0fyJhZs0enN8zRVRK9J5QLmKPL
lZUWXxfj+CAZ6aM2SOE2++F3mCYOcAXsgRhOo4tNUMawbhPW61Aytz4fW6D+w+489J+SKVkbWsNr
r+NAx9lb2qXuuyPgEhk8KGHbYe+3zz0VujesYNeNwwq/GkvAFap1oJRbdxvqJxYoS/3V2IEbCZ3w
tWggR7UJwiYWIot2paiVjAAg22a9Q6TcadapDlGZd/RbNfcAdcfmnuVBuA0c4jLcKlewuXWAqk1z
gaVn7hvmxpSSkMVsSo0D2F7VgJMXqSSpkw0ZQeOKAtqVmsfGqtZ9exlqzp0UhkjpS/m6bjEdbiQS
QGMMMNHM7yrawFpi0UC9bfKklFW/LtTkWWlIZGvYNIMXhXsU5Oa49LCv1KLqqxMl6sIcKbYQjbxX
nay7yCdHMmTT+HUR9kjgUYRm2Wx9zkACmLZb99Y3JYFaPerg8cBmLwU+gLCTVYyJqKlZZvZwVXRB
eQjt5EeEVhtZsK3jhbcLakd3sSLr1iNMamyEWXRY2L0EifqMEWtPbL1d91HQ7pI4ANGbZJ6bEMzj
wvZHicFyGY1IcMHBLzSBDlD0tkK9dbqhp1ymo/Nd8aNma8bWN4EbKNxk38CuncWwfAwKHAE7tBYE
9aIVcZe1JFfRsVBw6cT7xNz02oWmmnvJzzs80yNCCUmBRZD6w5EDCOtp8ySHybgucela2IaG5y0L
NAoCACKa/qE2qfB7iaU63UdCxbwvyHBQ0gzisjKe2WGgkrmPoWGVrbgl+ewFTnLQC1xU69Do+D3B
CmM31lUVRY4FIDpY8j0sEjNgUqq/GMVWBAQS5PLKwl9i4ys5mlplGUAcTyww4hbFIzFWtUGpxztS
uI+ORsQqN2LA9QZQEQdHNUm3nhE6vdYMYEt5VGAnDuomxPcFT6dwoQ/GmyX6S3K8fHdEmVtaNKTi
wo6m3uIo11YAU/IwajYKZQ6tk+dIsjOCwvhZCVxyFG0/+YQUhg2aJdcADXXM4Bo8bsq2gP2YAk4K
HSaBQYYzmIARgcSZqwbdo7d8MlgloAxb/haGFNRYOCDb2oYRGNt545UzDnSQcjUo2dc1Bj+lYnNt
AfVuJF+GoaVjJqivS9/VJlw9DGv1EIfdc4ISJ6ua3jUa6jxGE54UmgJgE2Eakw9DPBmpwVPuBEc5
w2kvsK12SaABw/o4p1AzabSVjQ2Nk4GNSaJsPdRUFcm66LdAyJdS43UbFtwVFS9Pk1B82Yle2xaN
dwXpCKu+dVNWA84WmE/q+lKR23qj6tKzraW3cRKgYgdOlmrGlWRB0eo8GJyAMm6iZrgMvoThGrcO
gC8Ra+1exvDNr7cF8fuNbIZMCwLWU0PjuSXsxC7H2KTZAR8ur4JIjfe1WTsL0SAix7d6gNWYjF25
R48E0dDBEKMzymTr+OB9/3pqfgf4Slkt9u+feX9t+uBP+2oQ4LE05rRRoBfgibOOuA9bSqdd47v+
qsXeNgo0ZatiXr1XiEPtmZbl+3l3fohLtEWGr/+o27HDh8xiLjhUzhU5YkoSY0i4Vc8yprE7/6oa
q52pxjj9esh5ikC/GBmoUQRjIEI5hnQMiL/IIzP/MMwp71JSsbdrFc7cvDk/VDmRipHTsBzJ5uzn
B9Ep6b6a7Ds+nlPqXlmJoMsxoRqtG4XbKB7Fk/sNI2E0lrdaCBUsBWvtq9jKUMunxZl9nAxSqZRG
Rqo3V7KkKfv5ITd8da/7wa6pUnMrSiXeFwaIGcQpgWFem77/WHvpTdX7NfSOHrCQf2nXtrOj3KRL
yCv7qVtibFIr05Wj0GpT1pBdzUyAHJieq4rpapZDRx7sS5r0/h6LIjuuqNxPQ9dUhb/Bu/y5xuq7
jrSCEK/xIxsGTGZtE2KnVV0Zo5ft+6rO9jFro71sHYUgLqJrkshcle29pb44rem51gCWyPRHwL3U
xPuKU+7nB0eSy32TVvzgeVOpGR4R5uCOqg2WK4H8LWoTnlHvcAOPyY3nesaI66NjZ7Cb3FOkQuy1
OI73+o1l9He6nLb7NNsHpgV6E97N1lPkCz82W4xh2m9kzLJNWpu7sCtgciWKm4pWxbygwj1C94H+
wqdZv7cATW56ysQoJMfX+88jzYebH06eU8HgrKpObRZpV6fyOpzOSEoB4xIJAI4J01kqQ5hwaVi8
zefm42G0Wtr3dL5+eohAHFiGfNvqJbDh6YEid1aj1AXTmHDoWOqFD0WyVDgnndnn29TpFu10nNBg
TjU/aB5sP3KxTwJr0bk5jBLd19c1SIKy+kMdoKEOfuPJwtt29hAG39E0v0h9YBOWmM5vPzV5guvp
/mMXzzHBgmx6pbeI2qznl9LChIE1tqUFQWOIsz/fMb9GmcFGbyuMxqpBdz++iSVtujLViSY/fZs2
db956/1r3g8xH2d6+Okw8ytN2nyxu4J2+tdb5q35a95/zsehPt4zP5d5BmWAko2SObKgJEz/5a9j
/Le7597y/lPfDze//v7EfM5++hs/bc7v8uxmZAbSx/1FUkrZ++n8+Lk/vf3sPzn/+tm3nvvRVgrr
y7JBMydMzAutCg69HmHQByUBMzkZNVw5lu78gjcoOTzH6T0pBkxA+6bNeR+wA52ELh8Yd1R+F5iI
9fXeTmyYs+c3q5wpnlRE6lIoHuw+J2EZ29eUfuL6hVoYXw7CDtO3zPvzg4LnDDoRZdUrLTgCjOPq
VV718MqKg+imP6ETOcwrVV7J3EapSmNtDtsy3ZgM6hSbItRf6NyICG5MpLFiP5v/ZNMYbk9Nbt7t
Q5mW+7E/PylNLX/eOvlI1iXQa/GLotRA7OeHsvWz9y01Bq6Gf1IBibnH5mD6kizN4ALOm60XUCQ+
Hx5LIp6dN396trO1J2EwITGrodgPqLvW2CJ8NZWRwRhniEUTScmubvNoRGVMOAkvmS8EN5997OjW
7dRv54d62oqYDFNs5URrlbiXGFS8RDTGvrE/YLioLiqnQTDCiKH06r7GnTa383qFr/Iak3HG1voV
QUy6m7+QhWn6/tUejpaUkO/MsHsdO4eCPxxu5//hxeadV3QxJgrTgDA/N58Gxl5rx+c+fp863THb
gbzgx1nMU4v5eWxrYp/aqUHkK6VqGJ3SnpnSU6vI2jofSdq9v0WfLnCpJU95rxhruUyqcUm8jpuR
RE30YIND97Tbvoy2TAl6cLQmhjZJ7/bDCEe2KcSIMyHQxgTt42r+lRjhHEs81jbzT5h/l2eG/a5W
r0ZN1MzetJv3N/51aedd0TQvkTaElNQgFR2miORyPkoz3aFwQ6OVVAF/bd7H5Z1NhdhsFgNewgJS
RiJiCigutegusfrBHrMBz0Y4Jt+jxyn2tIUfOZnl9+s7Xwn8L/+80h8XhojkW4K4S0dwhiV47NBL
LG2J/JpOgOgIu3jupTmnbL4yc7P25VbDyxUj+Ux/b7Lza/PDMF3yj935v7436Kn7nNud3zy/ZX71
47MnX1WLtmfucTl3ubmtzT9m3k2zhDv8x/689f7kSMgc2rWVvF8vX2pMVx6N9zfPh2WtSU+eN/u5
q71vzv17/jXM/P6rA8bzgT5+sp9DDOyZJ0pOc69P9/1o6huB5Enjeu4mhE2ycekP+jcs83LkVhQ7
ZFUQyOv57e+b3nTWIOcaDXMKxCLZfm6p89bHw8dzw5jqOLOr61zBvemvMWn+2/ND3Src8udNZ56f
zpvvv55s45URXfYYpW5atqtsGDdmjwPNskiqbGfq3+35h+jlHgmDvJtPNlbSYj9vfZz7j+esrGFl
7hsSST5GgfmF+ZAfux+fnbc+LuPHCx/fd/LZUHxpcFljDOPUzANnYwUoN+b9uedxxuP6MO+///gx
x50jlDoZ20vG0/mafrQtZ3z2JQkHi/nEwy6Aaj1tBk3DVGZuiOc35694H6r6bACWBZ4/mSZv+BFy
75jGknl33pqf+9idnzOnWfD/6n3zmztAmkqJZOmvbtTODfSjz3gAwyZo1vQ4P+tgoYLh4l8fmLfe
3zVvnu7PH3r/1p/edXqA009JSonNu3mvgL1czuPKfBuZt+bPnnvu4y3zq+o8C5w3Px7m6/GxO2/N
n/tvvzUnrxUvPj4yv/HkUOeeO/nWkyP504Dfy+tyKumY+2xNJEFri3E79/WPh9HWctLQUxv4eHLe
+nhuTFO6+Lxf1Bqb7++ch9v5yz/e+tMr86anoxxDIsmQPLVocxTOn2Pe3IN+2n/fPH123p8/+nP3
dKxlj7CtiUeFkB6T4+JFrtZUz+jXCAGwtvPrjQFHdFsXBN+c7kvcC+hEVSN/YTiBkdXn1g1xYVg+
Y1N8oXh8pxfk/0fFHL4KXbhmoUlfVMVzrls1K7A9au/iKA83k+J3LeOGtQtRQ8umcSt6jCEUDWZe
ViX5xTgQjLf8OtqlenoxWvimScRJlsFQ+ZSUQnnsLKJ1bW9upHmMO/3D78PJiIanmRZVY4ruJ+04
afPtdb6xfjw4H3fbn2658+a5t588N9+65+fej3Duc+9H6GLnwqSUi1If/K9xw5oe7Lnvfuw70xSw
J3ROWGzuv9N+Nw1Q70+eff3k45ikDit0n9Dr62lQmz+e2paIruZ3tnFRbdS+uJlfGOYueH4z9BMM
2JPsRQlhY6PrmDA7HSW2NVrsUPeXURe8WOKikXIudPbQRbj6hOIpTjGwCSugc6Ky9p2sJUvWUfvW
rvWHKg+vldK8sHvnqIn2ObSp/bElba1WqfHVaIxbr5dfchXyecjwvA6Z+rudYmdg2qwJnyK62St1
1SiBvJJ8qVoVVYPGwUiRUkY4/xTEGcnoNweQYKD1NqrPzLCQ7JpDYCQu+67X1THEahi14QjqvwPS
swnJhjlUii0VI8Z7iHQ4t/in2FTHVZhZxkqSvAezab4iNKE2MElVDEzUVU+cjSgf2TJBIHxR2FME
3qMyCSggHaPv8Yb3hiO+mEQpTA1Zo5xmkyHuMvcIWgw4Xy4NEna636FamypV9cpL1kLPXiXFucKP
0WSpXG/NXPoBnXFYp5IarvOAX54YD4mpg90mMFdQPnDdBtFzMLS+a+G7QoRgjUPlY4OO24ZFbkdh
sQSoZJA4CJfqd6g89bEZ4Ig7hbxBY7exsFdfJ6mgNCffGVJLtjzo+w2L5GY9xOK6yGQqUgblxXIC
/Jozy3YtEt2jSvxa6RJ9l7RBvgR/B7o83xTo4qvRjDaUaGH2bGPV4FD7xrKNyDnM2CITppuU+p5a
QxONvoyTTBYz/SSJ4CD+2Cg5tqidhcufLeFVTNhC0cuVVhPxlIR212UF2vWh0FeWELikVl+c0dMg
oPgOHF/nLuprBC5yFd5ERvMUBNE2TnvpHiRZgd5euZcygZE9edQFA1R0aBTvUoyl2DS+SUBbm4wX
Q/kgShxMRKsYy6bTt7ZTPA8pxUz5GKurvNftxWCm1YWlVN3WlMTXxj7iAzhgwFxXC1ISBMoV60s6
KM+sPllV6gl08ap1e6/0+Lt4QHiCMFODO0aqtN/NDiS0o0PeTpBhF1q30awcJwBG/0CbRj3iTase
Q0y4t/WQiIuy8beBrjQ74FAA1HZkF6W1lIdfKV/qNzEB1gLocnql1z4mVya5Ckcpv45a9Zo6Buhr
xbzX0YqNlXi1ciX4Pmjy9yjvxV3ZxtFeGBlmTZmyoskpx3ogVk6+hWLR7uCMoX3XJcoFJp3AXvUc
d0v/oi9F5XYG9xXKWhaNmlFn1rz5Viiu4y5+tZXODSs7nzDXJOdq84jt51I1uzu1kb+PplAvGSkw
HcDdccFt6Gvc41GEr3e5LoviKYkMfR0CHltKZcjiMNoZA40tboJnBKWI0TRsGrIkWpee/pRt1Awz
kdisvpmk/IGrPvnARpGe4qraqd8ku3HWmRQyY2rXcnU75C+iMIKbSIbSnuei3/gV4kYjkKjULMsL
yy7rpWJ2X6kRpJEQIx7C0KdJWy+KF5j4JKXxlQmoJDRxZ7MySPcUo97DVk0RYKnZOvP6ZCkN2FFX
jBiqTJuNZDQ0Uy4xQYuPKbTzmhJqS/tum3uYfSYBsL8ixrDW79eWtYtN1poKNsEhd8MWu92S5ieV
0h0mrisipW6mEvecSjR0Lb5RbTw7yvDI7c80YkqKCmvncx3XQ3GXyaX64guEXdljJwJvpduQ0brE
W1YJJ1JSEmQSbb8sOdzKHx5Uo310ulTaoCZe9yqDPxPM6xSOT9czkGrgpeBFAKG2dRC2SkGvbXRN
40cbD62RyfvCexyBbRuJtdbS6kFnvkPxj4WD2qgebNDUBEG8GzDO66z0oo3d1AhJxvxQJlOQXJY4
CZlyaTchgoO8P+pwKVahDlw3HLgvpT6IYRIAwwXzmUXRlj/0TDfdAlR2HYQQ6nJ722qYYYeKTpwW
o8O6RNlJpQH1nDorQoRoDQlNermfKQ72FANiPS7qUHTdJUpiCKkkmTc5SZvQyUs3bHqcKBoKaxj5
6YFNRz6bwO6mzHB2Gi2dpGyv40LjfM1rcqZqSSrIl334g/WLj7/nstZu2k7DESpDCKaX6qb//9yd
V3PjSLqmfxEm4M0tAVpREuVLvMkoVZVgE0DCA79+H7Bnts+Z2dgTe7sXXS1RJAiT5jOvsfM8TCZk
jJ0kxoHEfHN0LFLKOc/vgP+crPmnamvtoUAdrqiT4n7UUA6zZTYcacptKmdwsfK28YNlsWRpABs9
iHAYYIN1TXvnx9Are+r9H6yPd24g4zDWGaiYum96i8XKNLR6a3n5M9XlCBWddK9zxyKE/jLYPsk1
M6oHLDcNBAPGnEPC7qCWf29qw2XpsrtgJe71wv0iY963imJtkGIKRvXOyUCE0dajESrie2B/ddgr
/wH5aOhbzQKZYzDoVrnTk5M6yb4ubC4LZ1irLIO7k1HTC56Yjne69lYY3N2YMv0mEK4dWumH3o7+
tvgpBF19bUGFHDdzpmDcH9L5fdAxKBu0J1Xk6QkY2dM0W3sacyjuWTuKR9bGN+dzMDLFlR9s23nt
3kz9le42E1RwoMrG8FMURuhI4y1HG+UpFgBezMrc+wn6WgV3qGRxaYIpu8NnGcMTsW1wAQGV+hyn
8XhscKRL5bI1XfTBPVgfowRJJ4LxkOnzKaejXGD6k8UOUt7pwDJu5RE71MmUQReOBfH44OTb0kyr
sO7ktBW4CKBin7705oy2v3SJppVGD7NEBt3Q2nhrai5BmlJvwsACtsDSCgkW72oFC3r2FkCszlQQ
WXB70t1pLfw4Dr2oDPvUdF6HrbY2Lfs7Z8D6vM7vbO3HPMKLiy04SmahweRP288FXQggVsvrNGuX
tFXchhKfLAaJCXxM25cmXgqj73zOIDUmWd+hqWBsiwkrM2tCOAkT2ne/TQ6GV6pjlzVTiEbfwiZ3
FB52EpWf9EcQk5ETxATMKQTdCdfmHl9A4qY6iCOUipfnDAQnBkkJcrpLrD94mpgeBDSaIKf5ZGaE
+xDaqbSJzeAkv+tyOU+WJ7b0a7kTqbFLjnDXFh7Q8LhIPaqtF1AS2OiljhZNHRtq4UIIzgG1qXo5
sSvRCe4VUzCFGyDbHwPoCzzQ6k/fARvXe8ZGb32Assm3nPNPkCY6fKMhPjdl92zOVrBLnME5TLH/
lcj81ZEi3wKIwbXH87tdW0yESYbzkngfkvyHdjSmO01Ro1tZp2fp3Hva1YsThdsSucOsYXC3jOdx
7VXNmrtrK+KWGHsmg9W0KvPkOR3aO69avKMncDHKkw6vbBZlZaoimg2Pri/oWRRC8B2/gCrLjuPY
v/uz/90o10Ch0LVwLcCfM5nvB2AAOQi20PU7OJ/QxJIF+EKOLmWqXWAPqXB22Yt9szmaHmDPJOu1
TTy5R7MNnDPJBTkD1p6OOE08qkPhV/ZO+1GOJoF6Faw2WjTTJdRPINUvKauD5x9Z0d/k4kcuZao7
HaLZpAc4vo+/lt7+FqUYNikQoDQDPiRx7CqSLEI9/JBpQ7BT2MS58FFZGIP5OArxoLeDuYnVEdPf
YpvS71zSftyXmWoiPdEQXk/1dCutdQVi8bPa8dJP0ykgDiKqKvZLO3cRN5JxH4wE4bm+16bVvQx3
tSmT9pNcIkAvNEKB+WnJZzk3D60TNw9dOQMlSRrtsYghOtflzk3q+qEjgUY8p3xA8WNnd2tqMqow
m/2rlAgj4avchbXrI2We+m+Jq6KZCGAS9XPmzfvKsPf20BVRb001xVikbQp3PBflso1pS+KqZb7j
+PHbW+Iiqp2MZMETxa52LBkWMtuTNvxQFZzOHsxBobst3pUozfsj26exqENQNvupB0kQeNuJ84fR
2r+NgBZOZXbpdYRhAt/FRqyUP0vpnb2UApADyjEMZlAWPV7zd9Th8WONj0XPKBzNbnkICvky9f4v
x3fGH5UffCgstTetVfxOM82NRG+AtvHqw2Qxvgr7ockd871ovI8WZA8NUmPbxW5xWkr8UEurDLWu
HXf6BC5JqPhglNl73dnyBTYsHqYF8OoFsFOWam9lNqe7FmtIUWGCrPtU0ZHM+UAXU231qUAaimfp
OhkjBxxu3GDFIaY+2UEfA7mCAZkPMC2sqN0ZSTRo1sNoQcpQKwYSWf9htVXykATEmLyA5uAF88HF
1aovpnLTIBO3SW0CHXPCxAyAro9BTKZth/gJz3tsmMBIb4eCLTcH82U4qFx6CWAVPGMXM95VDqTn
NO7EZlItblgtMM4eUaHtSDW0YPc/NeN8QMmmY+qvAvQYk2wLUME6VkopfM4PSbqUxbTyK1BpodM0
Bfxfjj4oQDB6B/ckxTxsBdRPzQjsM2uHCNCsvSEOfsRfC8sNkg9WsiJvoRfPzi6RhSBNnGHlLiO+
hckC/hnR2mjw271MWTWlnA9zi0oq2r3bJJiOTOoK5jXaMVnnPZZCip0/4SII9D/0YJM/ZbJibQC8
hSQMnZMGdJoeOFlEds6EYwTuDDzCgf84xilBu3Yn5uJdzyyWeTatMcEsO/ASuiN+Ik5N9YxGGS4K
z4ndvWcd9gl9nFdh7u+GMnOPPI0mRkVYYMm7EtARslgiNEUBWPU4wnYeMqnVDWkfvEODTbb0vZ8M
M3ahFIAJ96CqOQZGpD2KEkwXw3g0TAmcThDMGA0+iyMmbV7yXXAvQ6XNwb5O8z/p6H7Rv9+vp3jM
3P7qUOXaCLd4a6aRatjcHZwu3iOCi8GRQLN77H+Yot0NXnBOsct1rB7D0c65+1ZKy08C5PuGLeLZ
JAXZWHFW7+wYXyAR42m38EhrZ9iRV2ziuE0e+grXGWca8EvrFzB4Tc820L8tZv9DYmbwUHH3Hrul
eUAab+0IVHBqnbLdYuxSIkRhvSBRRA/W9aC/dmsNYn7sFfJFLbKSEarCuEhbRrz1+qxYmTz/n0OC
UbEBQvt/gQT/bObiZ/n7v2GC//rQPzHBnvMPcMCr3Ktuo4iIGt//xgR7wT+g4qF47zhsgsaqsvNP
SLAV/ANCOWhhQLqWizMFEPl/QoIt7x8+zA7DcxEH93RPt/5fIMH/Dgjm+3UXTTMf/DGq6u6/A91L
vc8ameTLoV76cRUOGMn3WlRJcEudNYkrElTwHL5ZqFRAwWkaxanISVN8hQPq7P4O0Mq2y46J5mX/
A/n0P5j1nJxneT4EKC7zP4W+kEhOWAUx1dba/rSq/W6sAUCh042PCGLR35fN+2yj9CCHvSGpKNau
1f5PVKx/lxHgJHxImrjkOOCv/4OK1SFmOVBOmA5zp0il4DzALme1nGtuiideayoFMrYesAz685VV
Zb11BihO2oeec4qFGDcAwl8qj8Qs6+xQR0QirPXiWnRXW6sFRQTOWUv8/0kFd6Uq/He0Nw8XuSMT
4UbbN/nl35UJ+n7202H2WI4sj0yl/xi8ot4SIB4KEcswm1wn9GV65yWZHmE54UQ6QaK7fKY6V9lp
xQXaD2Ch9V4v+UAMTPyBsifUJdM+5A4C5Ra+OTToXyczAXIWgBMexCc3yUIlvLvzSr6GxP2pC4bx
UA8OGSAMilhndZbkPaGp/PSQQnffAOj2SLHk1JtbKGLz2k6Hr1ZAcPDrZxNBxlDYRr4DQxyJJBtZ
l7UOgGMRWToWjxh4+WV+P1FgErocEXcH42IM+Bn6ZsbeL2C5OOXR7uuXONYu2hRjPF7xnkK6PBkW
yCIH9O2l5iFvuPgCuDNcovrq4VjZTY6KvEHugS7T2l3AyDr4Mbl9oiLLWe/k+m4gimy6F1CeMPiX
PsU6HrBWXhMDtdSRQyOP72rP2hqaDn65xf2Xhnxceinu6IpKoLCxBTTj7yCuCODlQPjlk0abor/G
I2UwHzkTtQ5wQUFogzY41dPAGsKAovuY0sWX+R26eL8K3c4jK/PzaNbiAIHKRz4+Q1Ry2MNMNWKx
PBNSkZe4tLp2afZu97GKUo8EOZiZVZV19kCEUvOtLwqmN7bVBX6rGZDEAOivCGBOtVcDkZPEf7Qp
gSnK9PturMnmMc92ajzO844trK3NP66ngQ3WsJ7DOQMbNtLN2yzVBv0bYR32eb6E6RD7zquySVl9
b/xo3ezqlMkDjfkI3f9rA1jTUpYXChm8QialOp84Ye3ZYIiB2s/kITMH2cxNfDdSg04B4W0mK/uY
nPx6+wt7owyHcQQ3Zr+gMU8JGzn+foFZ2+YL5vb44A3JQJLoalh7ju2bTUUimjP7XYvzrXIJulcy
Vm6X6OoBbe5IJHdezbRWS/Lt1ZRMs+LNpI7sak4SJj0YZ9cPSFuaFFxJgLurid4DlIZRQwLIY/Fo
4LGSzKkHsTIlQDXhn0h6AG7foi6so92C4fBI0bYnaYtuVxCn4Eqrcn6xR/RR44CRmjWECPqADN/6
3JfB/h5dBHeb8Wxl4+u4SGqVhkKegkdX5XDqW7ijNctSo7X5M5lKIqYIfxzvWJI1RgIf+NLq9Q19
0EurJpPSH5mwI+6HFfc9+3YZ2bna9tU6MAYv3gaLjVNWLOFvNlVB6rR8ZsPq1a2vbt0JGXmKo3U7
8f5428+L2pueU++EQqkmIPwYluI9Q8blZI7WFxLNGAjNc76LZfXWUBJk5fgD0LLe1oVmHbNxfC9n
pw1rzQHMTsUPqVfK0MLj6ixGbxoguY1a4RuOWzBlCz4oy/nQaORYqg14pL4quF/cuUqH+NeidQLA
B4PkbqzOgeu3m3RgKPGYvSTGj2Bd/BQqJ6EmzMdYe0fD81fvoCmCaO25gWCQNAY0F2zzgv69N1jZ
/Axo2+3Z1D3jowqK67zo0G39fYXxvWpXwfSeSTKmGSXKmC9IXNiZRm3c64b91Ui2iLyYzS20wE0/
1w1LNdM5exyQZQsJvP2NnTO1b0+k71iY0T3cLpP2x5mS52ZijZhx3vZtznoqMqqlByR8keCIuboS
Zd/SHDpWN46Og8Be4t6clDyjCqpwVd+GKXoxKDjjblBJfJibaKreFniW9rx6JeVXw1I1xAa+iCiF
GT2d6HyZWwLJdF/o6Xvrq0cLl0qsmHns7A3mNh7j58Vs07BcmBpD6wAE/EnTEQ/U+MdtiCwjqxk9
ve+2wk6zSHRaevHONwY8pckARs4QAsg1KMi2RiP/NgHgAwpk8+gzzJwMk7rwYBSPjoN8ygAKto2x
Mp3WB2i56PE0UV4FjyIfIGyS1G4oFKF4D5VCzlFnUEbH+mKDUvNq01FfLEH7AFXzimvgOn2dzGnp
aGeM9kdbwLnoJnG8DUwxs3mncf6tibWNmZTb2YKTXy3tV5cKuhlUAdTQv9xGkRWwrMBu/2kl+WPT
+FsqEcDRTR6nWgd4i6EWOhvyPJuQM3qVwAzBcAbkKAO2YWw3GSuZ5lZXswiKcIrzXTO4nyvLO1gb
rXJdoqtmiaSEs6XPJY0jx+cc+Fsta2Db6leZeADjswKDkxRTDXzOaSvyYOkm6gH3VOvWAw0Y+ZQp
jVK+mdwZFFv+KK3yWrOtrp3QTTaI1wFrNSzjEQisamtgb2BJ1rEbYJHnwVN02nXFspC6sO9kKosw
owS0X9YhXPXf6E4xiGv11nJvhW81odfnoJQdfu3MGL3I/kqJJYKhAlphoqGb4lJ927ENVL+jPkj+
ZEm7Q9tmjKj1ULqQ1s4WztvA1ZPFyustDtAmxv2ks03yTDaLNFnvy4c5rnpKc/BYremjU2wqWY6u
0Nzm33ndf9a2R19EC+mcnecKHpHB6rJk+Xc5vcIKVuGkxFWbGFyzV6+h83moJhDrNitL4O4lapxA
FljIzEUeS+yDaVxyD7hnlh7/HFIsINfQg1p9TmYZFhq70KITSCNi+wu7VNhhMBC4u7DJWJNMc++x
2gB55eb+FYIYtLyGtWBLA5DXGRYdhJS5dgOooo+1JXC9sXZJwjSPR/UydMt74CIpAZMOY08rL7cp
OpgbG9OX0AMxHAKhPdhuErUtytlNw0DqhbZFXQZQW37fWA+z0n6TlMBsL5gqvejyPbjfu9oOmIP2
9BEXDTNyXVbhX7XEPtydpqqvQcxqpyw+aD5QA6Q6lKBBtd4LICh5BEGCxQdB9JAiyiaWxFeWwylk
0wnxtSG8TVlzFBtozwptN+YyFB5mMXy92Ef8z7VZSJF+kCtLzQk7R/sT2Ggj59B48kXBVBZrqBvq
VNHojyCcGdvaO3jeb89na3UCxk+VapJg45t8Y+dA74katuC5NH90DVwGLNZ1lBvbBLoekfK8X9Y4
frJbmAXFa60Vy86auciyig+rvHxrsiprsJsxW692HQh4oHmERQkL6DDTbsxyxMFcPMpNyYApW/mr
7ftnU8EmV+AiIsvjvmbOxyrjO1gLFiGf7breZpkBS46s3p4QauvHdzjC6F0N36Jg6qD7GFOXp+jv
syYlZkcpAPKfKJJvf/1+OQAOzRHJ1MdxC1r60jfFNcvKS619FROwAlOsUpW3fbS6dHGiHzxIK7ab
X4Gm+lFZsQ9pTXeSGb2WrNLNreztuzn1Qp0iOSwzxmprSQADFSFiXl1vwy8YbEQHtEhWw9Zd1E+5
xFsm5T0CeQyjNZ6rJnm5hUGp+VmMGLLfFuPM8F9vMchtEc9aNlcj058EpVpWI7pHet5AjEdkmUfZ
9wAHGskOh4ASbD//tZbpZSrba1aT1ZgQ5aeHKXmzoIvGC2FGELM7S321e23zX7fY13PxJxEae7il
3Ul6bhAtUEFlPcCYPC2+0dRldhNwF23+GZDeAF0ihHR1cUr79Ds18msiGtZLVz4pYYcjRvOVfTLm
5uIvYlf1M/ufT6adZS11uhy3jDVEpUAYkGHhY6DAA7MfEW349Kw941MMLAFNM8AXcq65ZCNFMe+l
CPKnMuNeD2lx9Vobj/UmtGjU2/AD9dF/7dPgFYwXa2Tn3nWzc73tjotG4mq6/YMc05MiBCehgDqX
ORf6uNe0JaqhvPSbACUCRECII8WrGXPJ67VPY3IO4uFCV4j9RNrEn7Rt/Sr7JkokDWHfc2xw5zMX
hCkC78mrM5UPggB1bloXnx+C/zh1fprlnz5lkVgqF4MZ85Lvay3/cxv7njum+1SkAa0r3lGkWL97
dD97opiyb18k3qBeue4v+ULQkv5Y4wVMgF4Ln6Qb4OMms1wojOu98cflPtXMaS2XfVXdNVdsmLfH
vCRPeY/YQ5DFC6ZaySU2/AM6cecRuG+k+vJKDZ9aqpntU5Qz920a4CfQ/kJVxJhTg8U6+15TJDpE
64L2MkIT/Gscr/uwsu2DPnNakKgjmcvLMPrn0XiaKckRHBIizWb/h1DzimJKv2uRL5FO8d1ZyEMO
w7ydIX7t3DFBaiKm8U3Kd0q16XnEcRTs9LnWZXpf09DTah6EXfk75S7aQdPUJxXgt073fyZB8OAV
1aVwmV8VkBb6X8Xv0qFoibRCvnvMdZYYNbymCyCBPBmHvX3U1uQPlVc2m4qOoRhDmLOm022nBRUB
0yvBiQt8IoI8ugWVaw3AaEnXKwdKtW3QyluTzireuUgnEOYRENLves8d8cOr5nNv1QN2E4QWyAy+
uWyQIKu0ifyLTXIBuwJdIt0r2worZc5UWo1zXwcwWAXFWWVowYFu72NZBN+DAP6Rj0WU5U6+C76A
JHZ7MTBr+ljspkEHi9iXZzbrc+wTibVLcTRX5c+gWZjsDnCutJxQN0EcRG94SOs497zhqIYM/3m3
DjYovLwwGauTE6T1qfNqWmIT5OKoQolho5ey5PfFq6LML2auo4DXaGXNabyURVLp20H6BjxP9+FG
R/n7n5rA86Tf2CmjSW+gjqs0YmngxTEGBOA5B9j9yc5Ww5u1fvXtJIRJsHK4MSJuL/YCIfLKM9Kt
uZIl4ek/Igvh7vS5H04DgdjJczoaCZZHpflGO+hX2sDtHx3EeVrQ2/r7pb/e8hfo0Vzx77c//UVd
0M2UDFioTa6mfxIZ/v7g32/++7UbgPLfWBC3v/792n+Baf6Nufz7CP+n1/7tqKksqVRRqfnn5cnb
RQ5OBknk7++5nV7reSLquhzVoZWQcftH6AUMn7miaqgBqbgdHOkoW/7XmxL8rgJIIFal5hMUQlra
rpZDsJZ2tjUaRCvDG4jdGmDh3t3w67ffY8996mtf7W5IVmCI5n4spr3qyh5q/7XvvA441zSeRB/X
kATFFBZJ4Z56z66Q0/I7F96r75xuL97+UQpTavoC2saJLe1EFSwmi8sRzGwn7xQXmX+6/cRy6p1S
wLXm1BkHx2gvXS3sXTXDKtWa2jwlFGROYh5oWAWwoF0yzLZRv3L231qQcBxjqECQrMi+PLl1DYlT
X0E/Z9SzPfO2PDU6qYjURkm3ozxUAZZ1CQo0bgniJbVroCqB/QbgLfjdz9tstk5NM6soRngNyQU6
1GAJto4r3a2dpfdQqd/LY+AsOlZiIt8rE40/gXOAiSfaLgBI2SUPTguSOCk1iz3aPDFXLSZ9SgDR
knUOuE/nwxPYJ29jtOWDBjQxLJuApnO19dI3cDonOFtI+wpcIsToy6g1FnHA2W03a8l9Tqc1bVPU
UD33VyvyS22B0UTorQ/hGZPS0NU085imk7MQh4v4cUJ73epjWMuIqmpVf1h686X3QfaMRRqvcJhy
Z1n+H3O2f/mlZ0N70zzqTvJ30NJiRgj3l0Icdhqm7aQKmwix3ldpd3Gy/qEF+s4aOJ3RiCZdcVl4
FUT/urf9I22C+7IbgcoBdC2tcaKn9Buq9/Dctq21tWxs12BRbVEHAx/GgPAL71AJozhOzogcckYD
s7Cqx0l6iqWaCHAGxSqbFEZ4jeOIXIWz3LbcoIaTU9vxyshskudJui5BS27f6c4KUSvAIMU2FP+k
RWVx9F+cVSkqwIXFTEA/lYNV0yeINyk21OGCiHOIKio1XwlsVmrGwcugs46Y4yosmkO7Q/bOjz+V
wlLOboe7IOiqsBqs+TgUNM6RVdCp3m6ENVwBjAoqMEM0Bi8mQAFo1uadOQ5AUfLxXHeWj/qXr6Ns
pw61hRo3xKoaYG73mzMgXwEZus+tGonkOCoHPGxUKnDdohOOEvXe1hPssejoxknTcRoZlF1sluMU
AbrArB7yxTsPXYSMGhE+QsXU4/Qws/3toHfOMVBeZA2dCPu2/kVqCNrYvNpsjfucSAylJ33bi7wm
jaGGmDV8lUq3lFOTHQpnd4nu+w8DtWsG0Np11DE3UunO1IcDMieRN4KvcFqAa71jXH2nWMnS9qM+
CuCnGp281pCbzhrf3S65UEZ4c4W/7y0WCzdRl8oN7qXhvQrAqWHj465gpI+tNs6vWqt/kbhSUnGB
zGrVh5H0SGN6/aVuJ2pZBthwux5CIDX+sQwUDpvZAX+MZLPMoAYooT6g7ZKFgJKYLQ2dejTeyVS+
KA19JUt2PxjWnVZg05SWD+4DADLAVTF9EmNM2YwRHWrFWSswZIRptykn7amVOcIjOE21bcywFRRt
jIdyAjHbuZSrYndcNqWOygZx+aFR3sc8ecWj6fi7tTpXutD+VaX+yAC63JrzLuZ8zkuqCBKElFht
T7IFmNQi3EtjAf1T2JzMZvLa1fI+yKZsM/dr7TEwHsdhuJ+zEfo1C7eV5k1I4ZuJWoiNk/lHH2wW
SEQTZZMl3fZ1EraDHS7UFo6J0+5FruvnssiSe3Ocj9mkpcdO5hdw6jVrp9Fvgfc0d0/WYDt/SbNk
7rCDs3bRO/xIII8V22523x3beQMg7Auyl6odtlqPQ7k5vs9zcCGSiyDZu5vUceZN6e+XtP0plntH
Zq+qsvcsda/pOIYowYUpyHGP5l6IdeBHN1DvVc6hcy0AMbDVzQlbdC3YODAF8yrGfctSL7UcNzWt
IDEfkJXdoadEh4McUdLrS1IzNOsBY143WkzvogtSnJxNzHemp6JNfln2sE1F9TCjJuL30PaI4hWA
KAUANYfppvxiP2J6rduQJ5OJ2oSqzLCTwblXzpe91jI0KoyU1umUaKApQEGLh6U17+uqfu1c44oN
+yO9LXfTdkcxyC/gZQdnHdJouezOYMyTc1dZWw218TFGyWSQ566u2C3xXAPDhhNLWjePmJHfJyp/
hRBOSldV99kQ2YP5lUCZ3ZiqOZS68T7G5pPnwnEGt+EgJk5Zy1Ho8hCWozb8MLXqLs9i+gD9ARTP
ab3nssGyYzF/GFN9MYr4bKbjo+lSP3A8Cu1LZZ4q8KRpIZ88vTg3MbFaxxabhXGWgzgF/UJATpnK
zpaoLbxni5xrMzAviwV1g2QCct28azoSTdQjStt+Xx/NeqjUGw+Klc2nMmY295n/w87h81U+CovN
8Cl899ekvFe81QIU56bJA4WJJvdUf87MoREBbt94c0Ty5SDRH/hxJAqHjleCMmQB4HhxT7UG+9Po
IyNfJYDs8Z4a/MbG9MGnBN5P3VGbrtM8VJFF6bTw1RZ8ZgR+/Sf1lOf5eY4LckY9syMqnjZMqE2x
Qm6X4FmTdChYlrp9UShS1btFA840cuPngpUt9Z5aH4DSEp+66uJT1CnaBjFhddUybHqsRPvZruo2
GZUlbN3tCCRHBmKwuLc0VO7vu8k8j1rOHpghr2qo/Hly5j/UxD4IVUAE1r+a9M7PGIYl2xUsdf+I
fneO/szdJNE0QLpaD9q7ZVECKBGA7SD3n2YKHN7oJGTY4wEAibUt8wxehuFd7BmUTk8qSVFUnsFB
QqqzHbC66rDKYGhM5tG+6zIfm4bigbg6jma3BXWWiiu+zn9qdHzcrg3CxojdSDe2SmrO3TTrh6wu
WQ3Kbu0ygTTyp682V19uy65f2gxCPafF6lBUrs/SmLYGVW4fHcAE852pHb+TAalNVDjD1jHFRpQ1
aZQTf44aY20E1S0SwoMJVNyooX4ufWeJ9L5rQpBM7YbHcdS87M2ayY+UNPdyskkvElDGGhojG9kU
7zZI6DvXoHKcac9UuJ9czYKIXLDRuxM1WjPnyYNCMzLjeSZIWisveQT+gYIy6SAC8NXcg6jV9Lts
yqFpiOyXYYh3J0bTq6uHzx6vwh31pWnTgO9dNXQSICtGeqmq5RMIGSqWJXs6aK6zPcq9o7Fj2/Ze
q6oPMJ502DL50QcUTnMkX3dlugKlVhpS79yD62TMj/3nnCS7XgfV51XgJBeAD2EJ+CwubO5Jod60
Yb530+RN6uAITTRH5gUocTf2d5np7EcXbZHZfMwFdRNPj2taeIDh0QFFj2D4xi+z2EQOva4N2NhX
5QSXUfpvaNhDKfqyF+JrYj3Xoyo1S3LhXEJ7gdc+Cvtgm/Xn0D8aXej4xpda6Lzy3wwugngdWotJ
B27cuc7wotN9x2EJsFXnbOjxUhVTCC6hAkgZFkQYwmHrx3z2bvOff0snE7Q2rUmsfdnlaD7LsGWA
6HyFy+HXo6Uo9qva2CM70KCX+a+PmknNagRYZH0LIkf5BEmLrwOxeVgP0Zf0OYUIZw/6EYcjkl9/
Na0ystK3BTdzjhurGTg2IHLeDK5t3wNShIicsxJyVpNVIpSPRFv+umJpKwpz1M7QqAJOZoZ14kY1
P1voJ91+Xv/GfzUGLAEjB1/Kze11glRD9dsmo2Chf40H2Csby0pu/69p75JVAMfZNxqDUYMTwufX
t9R4r68/r9Mx4LuyMrhvBhSbK5SX70z7kXUoNKjYDZ3+vZ5YibsyLUrKvOn4VIOdt6xh1/EJ/AgC
fh1kQAmnZOLsa9vBTwYyCe+GJ3VCBixaz9VpVbFdpLhaaPyuX14D9arXC6BxbeUIZnWPkyqj9XDr
ea1fq62Xg0Ta7do5hnL2MdnW+mmgkY8NnWxDUjHhrc0owvX2rJe33sJ/XWrAWZkT0Rx1M7WQTODd
kNJYqyZ7y/oNHJfRxmstHbDZk9H68/qein6/7n7ppC02AEudt7b5X2/H8xvsqwgFh8sDAbQY/g11
LCoUKvF260sxf65a/7C+BYeSaOnJUNAnt43i13ooHfyvNDgbiu5z03yNVXlZD7m+J6geigUVJchq
nFNZ/Uke/nVSMS+uJ4xS3HH9Kr7iHhA9K/WyzVrj9nXr4dyxP3AYC0ktUpTnYDmMCdi9Ptu6ZXWW
De5lNLH81UHdpLDY4M3eWXT1MHhFMqtR0WDS6Yit9Nsj2LaYVdmoAc3U3HqfxLrGdj9fbg38usu+
2W5ftYnhKh2F5Zl8jTM8qnWpH3o65uZo0g7OdMYStWi9ZCj6SXefCYHkVWZ/10F7mCa62Riiprsy
Fxt3dNTBaRBXVtlZxT+h445sNuYT2cKXHCZJw917vMEgbMVAHeQDmyTFsrUpYqtXuwIxCeGoRRx8
rkjk2/KIJUcCFPJoxeULogGvYoF9anYGedM4Um4oTm01PK3/yUAhYbDCxFYoWAtoyMTnaodEpNfS
wWITAWKefOtiQBbQ+4WeswobZ0bJqhno1FCi1lMq3wsRG+r+5tZqvDdryT6t0vNDVzXAzVfRX3aI
+opSxkseEw8tDkV216TbhGYUFfaBNE4/elPpHOd1w2qy1Q1MUTR2a2JPP9Zfb+VutPF5Z5V6kRY1
UqL4wOPEwI27LWmYNDb9mNQ6zJqdHgKwqyE1VoY3ReFZzpeuz+F6F9V9jMzjxl1bZnoHgqIt8192
k7ZbjFHuAnPk/Ms/lV/RrLWKT/ATWx1yM00XgwJuYxwA5M57M9XzUBeIXdUfZW2U59HOs0gA/W0s
e7cYlFI7v69Cu9dfMGGgS2YWV1Ehz7Yo5PbWJkUVixS9HnKdW3OS2Pnwvyg7j+XIkS1Nv8pYrwd3
IBxqrPsuQiuSQZ3kBsZMktBa4+nnc8+ytqrqtjszqyqSSQYiAHc/5z+/KFywgwKrQDJWKMC7wNov
AcZufsYxjKkMKQrz3sIRDNXwcNbR6ByrRj83PmDEPMbWepTDTNssLwrCz455yWUq5lUJVWylVyP8
v2EXT3jW6wFYtiHH0KMB7y0rH8OAIlU96J4bTRiEOtvG8LFdmoJ+l9PJzO4Q74uWoV+RVy0VFnPn
Xj7yleYijx3tZGfXF2e2reOscVd7qM5jSt2oed6hsOfxBmvoDWMV+0530QhqL0sw/Yq9xUBPmOzU
S9cT/Asn1WIEbkW0HkRYHKG1w/+SKVACEslklbeftIKyr3ThMbJYoblJOlhR3CRLPG7akLyumOdi
1J2XbPKadTUCnPaZvRt86pYlvgtKQrTimd90E3tNujgrsY+eLMnMGNmjE4y/J43kK5gM+8Kun/IC
qDkaXSRJc3CyhJltcGLOeu5t/GoHpYcm039EyoNJFP5H+3H6RcWJg2Ayk7tXlOeOlFfCW37oBsOJ
aMwu9IH2ep6WdAed+WpF5S/m3RGSRNPfRqI69UF97dvoYjjJt5fdoGfhNVDqYp0O6izXQtDzbGv5
9AzXpUemwB5gkKRmDjQRht5dfOOIFb25xR2Md1IgsJOUvt/jVDlQVCypvOR6KPKQdcdoNK0bg3rf
zaCIdCPlUZdQDbY8SsA2kR/pyFQojYQzMuoaKPSy+ITb7FqOi9TQoMmYy1F+vKfSW5voDiZIfKWL
8gof+iGHQciwh8ENC7ivzNuut17shAau0PbY2b6nQ3kZnHrLcbDTE4eZz9inuwBx+1JK4VG5S4Pr
pPcAuJhfLwu8ODjPDLt5kZFJdBEYr1lVvreZ/YhPKqMwyeKRc/eRYRk2oaBDLGBUNUzIvGwX5PqX
nJ8pYs4ysA/zomfbgjcBVnwTzgFzWno0EZFRFF/oPUCRZJ87heBv1uCd6yR9N438alU8C4UfvWlj
VKxahtpmn7i7bHRZzxNhZ72+sQMO/G7x+0vb0YHq02sUtm+RhIHsASZPHNnNirwLqqEpxdEDjKjg
HTZTNdGTWOiyo5AjO4RYSTbaJwQxi6Eq2RwhEJkWYrNOBY5UpxkPY5/lWAll/iXXPDQn5kWkwwO5
JDHQIQ+IM/AmYmWAHhSUEXmzLeuyxbjKeqxavz4xZENx308rx4DpUSZ2hhZM3Fml/Y6w5VfVtz91
wp231kINUOjdOh64Bb6gvwjXhuv+HjPixH2KArOBVIcBNpyeTkZMhavBkzwtOWbqG7oH0Xs7l5lU
znAOVcBLOvn7hBDrdeMy03a77yLxnn6Tp8b2o6i+tfE+Lo+F6M8pKQ9StgPvM3ZuFtM46ZLW2Uqm
J8nPeEgZ4CbVIGVhDaSRsHiXEzusnGHgMLzZznP8LYeCjle9tOb4mBo+YA39xjDz9AIEE75ROfc8
Nw8FkkRdw6Rezc7w415Vpf+jGZcf48QGhEcs796P2ISNKkSCl+z/RFD/wxX6zy7Qyj79Tx7QihUM
v9+EWk2EJrxzWMO/Ph7iIsQz2vifjclCgwPbYRgOh2Lu1VCUya/nJQWSdPtxgRx6yFtgRKEFgGY+
Xjos9aTnQyowwVbUQL1j45s42CVXqY55GsqmvGqSyeiGlEWB7x7VV3Ywycc9e+czwYUN7YUZdc7N
bNHh4PaZZD3928A40pcDvBrXKxrQhyXkc/vXb9z+u6+8pEPLt225tsF796Xt+p/eODSuMq+SujvQ
ph0yNo5pMW58F/KoxtGMQ/JNWn2X8+RtCEW1MYAwEGAYknNRJiwIOjlYAZQrJfy7WdJ8IpgAWyZL
3xQhHzjzUoDhKOzVA4QTb9fbfHrqFAVgW6cQCoaMY82M8sehCVgIUJADLf6WZVMkn1OCy9gTLO7H
b669JDgUBVBQUM9Xqqy3sWHHljtc7pi0RJgee3odH9LoXH3V8XLXaJn4v3xo1t+d8OWHxhs1LczJ
fYa7f/vQMMdPXZRS7UGLLQhwVfC0MKMkm5m9TM5yp+axMxmLKTKlokcwdTmWAjhOHi00LBe39B32
IO15KLTbsDZ3ihyjaE3Lwg7vOliFGnF2TjtElwPKzXWkR/fApG+/2WzCeh5M5rgLLZIkN4RjfMAO
+r4bJg7V6IjhdBgBSssV+K+fGfe/PjOWzaaBCsODyYg5+1+fmbCvU9OPw/ag6y3Ox9lGC7xw7UYc
E7kWMt/CKlSR6XUzARP04rMi6WkWtzLOJQlcssmDObizq+Vi1ajmS/uwOGx1+XBsKyiWqmCY6vke
E559KQ+VUOTvs8cnUxDcXWQovF0DuAUOBPuPRjzfyIzIx7NbFq52EkGZo63IKh337bHdji4WraEH
kyqZYHhgfefqBHgts+IhJaOoT3ZbHZEkwi2UZ5uIDH9vx+JYSiKWFw4V9qeMgSzgo5gWfO83sD/T
dz2AexTOzynUhMVFd6VOV8ZVFQV5WsMn546j1t3A4wYAE0dETtrmX98RfGHkI/fXDQw/fEQrFsIM
zPb1v90TGxF9lc1jc0hKMt5xmi/3nYf7okkmRF6Mt87iWKuuczlK6/7kOLWJnXT0zZlc9RCbzS58
niWnrpI8q6IuzgQ93BCi7JDWzS9pcfHaYFLvF8yvfm9KrXEUmJm0Q51gLmB+6OPy6cbhO9yz3djG
T6affXspG0euPQJ8cKDiA6BYZRgX6+u2dG8S0b8vOWawc403ru681ZLHSXIuFhBDFG+jOdvmrvYc
dBFpi1U/3vnutO2W7qzVnb5LB5M498I+F8Zon23ormlKQkbDmCTiT1+GfDoF/tDwncI4BqO5ifP6
rgWrO1hThmkEBUJAEaPDJoc7u6lG4MZMz7dsbYg3ynfJwXdrB7CTDU8ywxSdzepgoNvWpyTENhk1
kizSnCb7zvxw13nsTbbgaFBMKvVzk0LOarR7fQi/izxbaQkSTbP9VAVlmFdXR2OC2RQ9IQByZUji
VuPaT0vQXGRfHFbxDzdpjn4ZPLNTvsvWlC7aWs8SG4qy7sfo2z8Cvdqkdg+ldwiQjvjNHhjyQgAA
SL5GjbCUgwxye5PEICr+tSBYaAeH8VsM032d52dTjxyaRDj0sUUVvvifcxG+hE12UEzVLvoow/6n
Zsq/FdFDkP3iSpN2jCmJucWZZUh5UpaIiZ3el5h40InGNS4ujvuUajB4JatLVpxt1pqSDJKtIZVf
vCw6eqGNY/Zvflsv+45iYNHpeU8f2dSHGA6pB4jgRkAdkkAnIsZOKVm7ouByzTZfdsye4N6L6qk3
4PPXaBM92QpTyW5biJG7trfuvYCYWrkLuQsvrnf1S1ybP9QCj5oq2tjFdB8lAwyAKkQAU5vXKiE/
nsgKg7mKpGvbJN00r144Xm1sQWgJ8CWwx2Rv05N7SK+Pfk75Z5B2sTVc/WGqy4cqLq+z1E10jJI7
2mO/5fDXAwxfYxE8aYDnm8Aw1o2FwYJquzvcX1c4vGK0TXlvSPpjqfGLyXSM4vHShx8g/ZqmHtso
OhsGSkWTmVFmeecKkx3Y8FZ8bviQxVJBkiiKHyMmDbWHkA2jGnFmMo7tYGmce+hpNu4845jG18Qc
j/PsjYfSRObsuUSGjssQ7BCkAVn06UNZDJwnKFf3YomuNr3lUUsdJNiBzgDQQ60/Lz/tdDYfMTtI
CdG9aBFasAURS+c+e1HNdtTgteZ2IE7SXkaP8k1DIijwVgEg28ViV0StidTYGrZ06N4Gr39G69ne
6TSb8X+fb0p/kihpR6cqGNx1FcQeSJrFwW3trSIGdch60J4m3IktDjfBCVYZ1thVvUs1fMqX2Nk0
k27hubDcmKDm+2jQILIUxTHvcIVd/OUmKkS6RQJz1XoDtb/A/S5f0v0iFh1C149qrvEusXFcHu32
ezL5rq2BMZQm5v1Q0qyT67Z//B9jQyPF5Ewz9Xus48wd9LVDpeOtFTnWk+OXy8nvXsY6dsCXoKKM
M05fVPD8b8cwqCf3oiT+A75irZ1NtzlDeZgOdbBo59hN3FOzfKsvWvkd9X8o6hiCNgKabTEnW85x
4jws7wZRdHUQwvXPQb8ke6+wXuPaTy94KZHSueBpYuAzKxipnIltv+npfw7luNyGrpscsgSfkDjD
DDPO6vycaQU+FkNMBl9p2+doMK+Q6Oy9ukp1FZZLFl5htd9lAIclKIsG8kPMSMWbjXVAG4rbr2Xv
c2/Ym+EcHfFXYL5Tp5csSPy1HfNyehmfC10njjoDODcYHm4tAx5vC0Pw7OUvdQ+9zrTDY+o2zrmS
RUhglPDpJpzwEZvdi7DrDqPt7V0EzQQ7wPkX8/RCotMOH/vNZJqf1pik26Q3m7Oou+Y8RcavGnL6
Lp/K/hxVU4/PR45S3Zm36TQYR1cUDHNACVH9C3edhIwN2Ysfg9B7SeMhRmSnQ2cJEB3lzpp0N9zt
reQ8zvd2N98WLcsl8o2rqdFagJjAH9Ta5DA9hsVi4C9+WriAfgkLgCFSBSE5Iak2slPYz91ezx26
5LpekKprbguSgfvawhAFYwXjWsBwOkGwT45JGcA9RrkARmik3Ym2MEVkgoduzi0xE3ej/kYIlZd8
Zmtamy5mCVkc3cYwxClWgEBpxmISQBnGtcZJMYDTFiVKWXYws7Ri3bQhsDpifiXhKrsOBDgdvkMH
vg6stYvatQqpzYBe/ZlFzrPIl2dVXeQ4HW+Yk+1H3DPWYYfTSAjb0WPcB5M7e/eIDkxxvt7oUs9g
lwDtiehAebaKGp1NE1EwCKpmu9yNTfpzDsOzomcXZuasXQppxnUNixHR2uhot/CjduoqFWFaQkRL
kF8nNPgOwQqRcWsI7AQYqqyX3mf81T6pOqmZOT7GMN/jLElqReA3BFXQnQHTGADe+AQv9/L4VBxy
xC+w+hv2ft5FAkrxQPANlNs2fR8lNViHdk6Z3jwtdf4u+bCSfe5YMNARNjFKnDYtkoAYEWRQ4jYl
UfMxxOUQYuya8A1Zm0DNIfmrRVIP0oEUJ2UOV9XrtM5OCbjiqu95HVIKoPRCOtP6mtaK7yiRzBJW
+updcfuHiM7djXduBkaQp+Pe6MenpcOdp8jJlo6t6AZbKtIx2p3SbCmCMJnP+brR6UUHePZbt0ZZ
BpHy26pCOCX44WEtQn9bT4uHQ1h+MjqUr0kpNai+eZi0+rbR/afQXphVmle6W7Qhzvhkw9zNs/h7
qTPWKiOoXntKJxAHx0E70MzvRDDWq06v8UGorzVe0MXsIDSxD6qBdiXbuG/dO9gSd2PeWruhhcXV
uc0xU2ia1AP62rEJmqsus9nycEYSgfdkX55av9osmfWYSUCzkuoaLQGPweXoPEY9RYt1sU14U3T6
Q4vyhf/GI1glNnEBed0TVn51uqsJ1QM1PlmBlTKQQUUVBl9DhJmQeiKWyAKLpIxcJWZ1SxGNiZBU
qmHHTHrngF0VSY5J3PxAmnYMma+gK07HjZ6MKIm46PaY99BVxET1VITURQ6CAatfFiS6+TvOIfjq
aK/qBUI7gNDD/mAVE3EIdvskRTuC/YHdtn6VtafCDwISSbvaDjeyPm/r5jFldI1Ihto3B7RJEtr6
SCsvcaNVWKa4D9ls3dZadxO7sKCDBqZz2/hPehhDqmV+6/h8dL5eIZxJbm3ivKRBxrve20+jTTpy
OL3qBnxo02WBdFgtrUIbM5xm5h8aoM9rfXY/Abfg849SBIYPPHfI+fIG3LkHJ/YvnZSixlKKRBof
lyaY06kWUeNPYOxw4w3hpxbelGjOQaufdSv4rrQF73H4kyXync3kltTk43IlVkb2nQnRQ5HbrcVQ
3mXMW9l9kLpM+OZo4U+j4DOUVSoH9taZ3fdlrN8P5ey/6Xn+bZiIBeS67Yzo3iEhbuiqrzRIj4YE
QHKQX3S9+jGdm88B5NSS1zhR/1Z4R2wSf+m4RB/mUEH3kS9lcFqa6phbJnQxR2C1gxWoxtLxAyEd
OcmOHSzEjX0t9liYk8E1Jd8KEfFgOoRaQIo6QOBGMHRX39YirJsG49FLvQ9pQAoGtZX1UjT0W33w
Asm14hOQar8yfC9sgUKyTwdAvXMq1e+/97KQGz2Wybs/pR9eGH0RVV6DRlcoqftiE7hBsZuM3RzR
yUMSZzts0U3g3j9hK4lYa1+VPQ2O1Ny1pAGuh5r4NEQrsh+XLYk9015Tk/EipKfV8GfmcqZVkPr6
xPrA1hzBoFR4qP6oiji1w6hCPNMRjjD4T0o4pRQYhnyo6hkPHBNqEnJqBcAp3NqUVbPbIkrpRtQ3
GCrAKw2R/FL4SXPIlRiLdG2xUFOAyEM/Gcjs0+j3AEDpc3R0jqsA9pfhDlBpZdchTMLDWnLUjw1e
iBtZ2WNHLtA+3zv+bb90+7w0ySaGe3KMWwMyluMxxYmzUzxHBUfLcy8cboZ9TkR4NIRpr63WzXaJ
g9+bgPiPSFe7HRbnoauKYE0MLjOebgD1tn7NcpdN6UHHrglWWgPxnH4NPZlTsYiKg5h2VQSlVY8d
dyusjdlxF5UiVo9nTqLC3yKnnTLico2CRj/HVmatLkEk7LhjUL+JSEefzuLWJnHXTgWnKztSktMs
1gLVvgtAq7cUB+kotnUwX43ZgICB6qJf/OJoVbq7wkCV9dQYJyUQHcODsHtao26D1FMr7tSAUzW5
JtZCleXirYuvkg/63uTlm9Vpu7BcbtuRhapUt4HLvNKup35n/ez96cnXWjzeBAK1eCKtKtEJVE+d
TzLKrF2HWVNVQKCdcVvbVbNuHUvSHMsI7EE3UfoSgyZtOuZem29M8ZJhWETkzYCwRCI+RCmh+Wu9
4gI2fXJ9tAcTWyjJQN9lqsH/dFMWHYaTWXZN8EhLPaqmUkoMlWZZKU+ipT6yoz35on5TI7d55qzD
Vext8Y1Loi/3Q457ElR4gDE/lSyFYlP7yZuCrVCKcq5G/U83WO4meNtj6T519fRC2Dxhz87TGAw3
TWnvPdm/9kAVsMbQbElfhyDUym0uVV5y3OzUiGW5eNVPajp+DaOGS1pUpkA+cQnhnEyOlvNOnXxJ
1Vzbnukx08ydVCCq1ZVa807UmCsWJtSl9FmEvBUcIPGCg0OHYU4my7u6Y3tWSy6XExk11JCDon74
6TpGCQKu13vi3DNB797xcFnJFU+mz6JnXWpatBscbomf43YgkWPPheuq+9A+5JHspeFPLZHusXzK
v0fSRkP2nrt2pCaqX7RLoNmPatKr7iFUC2b1CaBzwzC/qZpj7zKbaN0nBk2cLLJGKnV2pt5DLgf/
+jhNeYLFEuHZuvY1iOFHF4z3wGEMHFLiHKND7LA8KgAM9TTgzVpt1bpQGILGgIWRD38QfJIUc/dB
1syQNtONmlyoAVZnfwRe96i0RD7S5pUGqdFeEqKevXAGSFxeMF2G0hBEu4J6GOyRayXxFSF8hmnn
LHkUKRBUneFooWNo+hvE7KgKFKg6LZdQPpBVT+8sa+newk+BHvSoNcXV96S2l43XwFLXbqmZYsIi
2JZjxLglaYHyxPOgfCLlzq6yHrPKaZNjXSP1gnhDSOxLVloGpaf6lJNIvI7Und4E4KOkisazixky
V6kzl2w1TjEc+6l2jKA/zyL8lrO+OIKfstS31ZDs1d+y5VR3qZikJk39ROP/XWhIosnlxTcc42gl
LJaZ0XLXB7Yj0DXeKwxognWi8OYpNCCcMpOQUxf4Z85ap9pjglvtErSH9dgtOznChGrGzMvjtuTN
FXnzD0L4DkvtPyN9YEMAy4BRb96QJodjFGuoNoxxR6YTghVMvsJy3nodChPpUSMlcVhI8fh74VUJ
aT0pwJdqXlf7zAApVqPp79GWUGbIlekN2TvAkb7QB6udomegbczTNqVQmhJTfhgvasSxEDjmVc7j
HD33X/aMxdwkOHsC9xZdzntBS02mIsuiZchbF9m35RbvcT5eY7JzHD001PxbuLvagnus9JOax6Fq
VpyceVtcZmkmkLtpsaumvUAPUAr6BvmwzjLWrZPolCxbmJHFG9IZdkpVKOu5WFohWDnyV6lAVLQR
m/CcTCRAxjVDbehTqDW1g+WWawdV0LYgXnID0skiZ2Ex9jnZk7gnsLmC+IHjmUDsPFbiYIXltyIM
QLFHvUzM4WgR5fbeNJoBozy/xktPgRI672hhDvIjY6f7ofvzTrYzsdTWija/Ri7VsRx+y10vqfot
bP+C5ii0VuOUfUoMcuypIZWCm/PjJcRLBycHnmsvRRqso/WRdXoF9NujE10C+zg6XrxWbyEaiIH3
iwVb78iBF/6oJhiFfDYnL3hSvhYpMmvOSNi/XXgo8QTA0r9fp7b57s+0SxnrKi7B071weZjIx1zV
uBfxc7wFaEMqE71q2GoOZGA0LQK1OS0EfrBG/TBnTk3HS/PXc1v8Cn2s9OrUEBLzWKhiBSXUtSCx
pfCib/mJyleLrIaOTCo6SIT6jUnnwsTKdMEN1U4vBQjyYhfZTsH8Oo0psX1N/tln8Y2snJaUEo3a
dpclMarigmeHscqLbgDDBGhEc2PE+G95xYMbQxSADkcWErYpDPw7lrPaM1qpS08SCE0p+skVOpZz
0Ew7YPEtl0ujxzD9tyyeymbqXVpnDyzXwGGpwZsPCfSCwb/Ypkgq6HalEzTOF8BEjHekwiFvui+d
gYeGjcnaHNhI8m+oo4C7gXvsDR88hQ5MSMGt3Q0buGRkZWPtBRtj+OUkyV4+7mpPTJOYl+uTnZqH
ODqq/8xlpEQJpspMPfKg8tu/vBIJRJ9fEhFhEekVwYmZ5nqsNWcjMXBlWeDF9o4+6lZZFRhSFB/N
oLyljVgqp4ZU6yeyXAQcwLykw+bWtlnCi6y9hMs8tAqX22lMMayOG1h87vOMOzI07mcFJigcQ2tn
zBIH81GZYzTZDNs2bWF7ogcaUrZRz4/ooS33FGXlvRXx5CwcNo7phbv2aREc3WmKMiv3euQa37PA
AImQ2Wld25i0MgFfFdpymDqegaLgYNf9wdiV6aGXNi+5W95ovcCDxJk/vPFLqdSDOoVe4vOZ92A1
Hk2qjbNrhFLX8waOggVdlz+aeKlCDOjoiIDhK9JDWURlAAwZsQ9ZQc1xHXcMFUhBJZSY/Fo5fddd
0MeBcncaq5eOLVkiK3kJHmNUh5rOyPUh/UEe/lYNdLe0j5bVvwzjJNYm9ydNs3ivPJYCxiUaU9uR
TNJpnCLac8i3Iw2G66RfaVUe50ynBHSWlXAl1VcC9bDL3uY4/zAjtgimc8N6XHT2Oihbpgs5Q0Ok
E9dbUUHkGjPnHAf6DKVO3OeS8YER7W3dmCRymfGt8OBgNcR9bnJJnqpCinebVQk4ux04WsLZEcSM
gr7VoKQb3Q82inLROR6dpx1eHIqUde2zHwfLl0thCzcH1UtBTgAOXdRJ+pL/yKU7uN3gAtS4/L0p
sTesUIhdqbNV5KHIgUs3h7SnLVaLa5FlPyYby2hmWq0xfCRdu+5jLtlt3i2TgawNJXctT3I5E1PO
O7HDAKS2+aOa0L41oW8VgMKtrqlKXpW5SpzWN0SHPcpzs4aDDnDfn3GoQkYuW/iE6ZBrsMzbMPtV
9q9qC1X7WZG8x0R7rqwKLqV4zfx4H8TgA84w1aupaW5cZq872vx3LbK3Rl7dR/XX4PUfVc1c3Uu4
Z5lJyRbDqltPLgJMK720QpKT2GiUVQjFeLXCzQ/89V12d0XoH7yY6EiIOlbhAPKE+3q5mEMk7QFa
8Br4yztR+WeiMva5kf5Uphy5xg6XS2gaDQGO9ECWYeA9+R0VWGBRgXls5xL9cjEFUJyOcYlOoxf/
gHEIuDetFMxZMerBv9Tb+4MbH5QxlGJ6jVh2hpwDijggh3+pA4nWC9MvKE9URkEfrESdfiljIdvh
RPFLi1xX67VPxFfSZs/SwEgem3qZINIom0+vbPGaLz/VuA62H6Gx1eviUQfhulPh7SJ9G0A5JWdo
6GBbtkx2I7n4mq58QqJ5VANgw2ViB0CzEr5/xQvwLoDuh3cml2CHcN674FG2T9NEeU+yO/xUKTcb
XOlgRXWYS4pfL/IbJ/XN9VJoXwocNh0pJ54G4Kl+zYQEIqvNfTdamPAkAsCxluY6QwhPhvkcoqJ+
R2AOnbx8SBmMDmt7cNZ5S0YWg/iHPoI9Kz99Hm54PQwg8666ABPiOJ19o144qNpP9W6ldhvnwXbx
mGlmTmyjGXHRfzUQHyFmWxg0QdGN91jZ77vEeSW3HNlJGPyMJKU2Mpqt35qMSKlDrMZ78OhpT/FQ
vXaGV28Y76x9p7uFawYRXlqJyS6NzJt0h96PMPP4TWK+Q55hHaABfkp4vWyfWgHnWrU3nXQaU2PU
vjc/bUEqSG9/ZvaEolDaScjORqKjMSdg0eLHYE0uskRatowfu1I+K6kgAmpIMnh3c6/fEAsDVcCi
PxN2fcKtk220cD/kgkhyqGkmuhpZRSsCXNpSablL/FbfJbjAbnP5RiNZAXT9nXZwmrzAV9jDJcRo
75V/V7pwXMfeDt68Rwdo4t3HuHXrQA1vSytiLQfaDvPb/LcJZNUj3DSdJ4mOL6X7WWjNh3S0kj0j
g49nNC2HOquv0lOkjO3LAugBiEzNOAmmp/4jtqU/UBGiw2QnZ7tjX7nmi/6kvA8zefm+dpl0Td/W
KRriVrrR4SSS7wMLmm57BsT8UCgLKcL2OiJBsdWb5xKcH+FpDA0wtjbyI5yXtOKShwdPknnKMiCN
xoUEQ6tlZcVLpqupuqJQysZTrdxFuuvJHkxhT2AUJB7g6yXyX5bET+Wn7FXLTV55J7diXLc4v/Kx
RiYDRVfPv2fpeeSKTzOe7uXtsWwn3UWMN9nuGQY4PIfcDQ2QiZlNjZ18zz0V9QMSPg50xnjyxyYl
2oRKY1XLykp+zKoilnC66q8nl0Wv3Irkv55xh4MtTsmsOsAOewWUx+l5lhuFPMHRHKUdznv9lECS
qLCEnnHqR8HLVqhtbaKt9nQN7+iS32xssIGsHApufGr4JBZZansSvsfr8s6Z0KtJlufSw7huau9B
nSQDLB/sjnRKeeb7SUUlwiP65mBYmC/5SQQhnm1sUf1NWvRvcq9RZ78dLLcWxKMtPFEx76QVWw8d
Z2WG8XeAD8bK1uOzUeFtGBfVj658nC37STlIyaLXsZb3jGgGFHjSftCK8d4nYRp/9eit0qzP6l7s
UlHam6bihsqqQh02mocadJ53UCK9QJaqEr0wb1vMElZiGI5JMR6RSd1B0X9pR39aoa5/KsaHKGeS
jCTiqTZNi0EiXu8UNqq+1QqhrfNgFbf2c9nU4280zjAAA2wbZaMZWr9ZkP/r1/S/w6/yDxpk+89/
5+tfZTU3aKe7v335z/1XefuRf7X/Ln/rP//VP//6Jb/0xx/dfHQff/liW3RxN9/3X8388NX2Wade
jpeX//L/9Yf/40v9lae5+vqPf/v4REu7iduuiX91f/EUNgzJvPsXRsTxrygOP4r/5pf+MCL2zH9g
X+u7hvAd2zN1C6rb+NV2//Fvmq//Q+gePHwUAo5uCwcS4B9OxML7h+H58MUdqFa6ZRtcxR9OxML4
h+PbOga9woBM6bn2/5cTsXyRP9O6TM8yLEtY1GgeZYCueKt/omeSVzF1ZFcaZy0wHrumLm+CZbBP
pWXT/vo/J0IETpBtoo2bdfq2NCXhsZ4jAoyMW/VVb5TeKc/8+xmK+z1iZZzxl/GsvrJBg0nDiWQY
VfhLwNiGlXRfapq4REVDc0g8CRyCID6Zo4NLZZSfCRC3cWwoKUjyHuGEnRsHqy7qh2ka3jCmdZgR
4L/AdPjObArrOUgWHutJb0+m603Hcszv+KyvbYd3T+ES7+E4AcMZX2+iVdPnAQLQ6WBHZnsnTAKU
An2fm2F4b9j9sJlncqGAH0Be8Cj4gCxwyKdh3FnRoG/mySgeaQQixj4e8yIJDndREDAhssT9ovcx
tZJzHQJTe8wT+8PCwvh+GkRzJg6Di65/OWU4PpIHPe4X+Lcb6dkuPXfesXqq1qiDpQzKJv0sxwxU
mBAyzEijq8fDaU704TEPK5yqPP+CFDcitSPN0WHTQXH7GHzBv73FZ7/bGEFLP2ok0cUTw50sqonP
mI9Gpw23kMJ3FcKMr9noAcbH1n/0FkgEJmS+gWpt1aaJfleagbNRCGQ8pOk2jNvh4nTOowMwuDcR
j6BYMIq7ooQ8C4fnQlAYuawxbkvtdCpkO9zbMHFL/vktVIBBC5trDPS2GETW+AmDJxNq65p3d9S9
0Lki0w7OkR3ee6Oe3uQuZHfyKx6Y3e5nx+xucVcjncbCCE0jCOPeJyUAz5nkJuq092xekm3X+fUZ
P0iqqvolzLvybAw0h5Fe4bTqj4w5ANPmIfXOE/AJnH7XPA5eSASpSQQ9h8QaXrFxbX0iBhCqwebA
6GU1W3dwc8bTnzaIP3bAPxPBDevvC06wzjy2BFw0bBuG71+5rV7bkxNF5Pd5xKR3C5POYSw6XOD8
lSt6vJtW76OjbcWPHT4VR8gCbwKx/yZiiMI8k/LxX1+PSYXzX65I6LieC9vGPoBYPfHXK9LizKq0
vgzPfkgoD5k8qIHsSltn1fjQp7k46gOufm2NCZ/XO++5oWv3QWWfG5j5tW81r0D2DiESBExkuXdF
uUDWcx6E76MYLw7DbE7q8c3lvjFmSsIn/1fl2/NGAFeflcUYtBkKVBQwxIl4ARpBopa6geAwyYor
y+jGyVBVliByXc8vhg6WVqGUTjJHHJkK2QSUuzQtnd0vd+6MC0ZP3vM8u1hLwQovqjsjEw4cIive
6gZG2kkTEoKlHzvsRn9qwwJ2Gmju3sGdphFL8hT2uE8akXt2SQjAJ2fowIcM6ygM5ybVjPDGMej6
TNlhYkTR3eRN8WjOGn16OD94DZo6TuHUTMQFE9OTY2riujTBPgqMCJXviHeGP2y6pDKfyOQs8TUW
VCFIfsaHqTKTQ4SpIjRiVGIimo6G5jIFHr9zDPj2KAmfjcZhccfM2VChDZvWj26RvrOMXb08h2Fy
AXbyt1b+ludduI3HAiVY5nebLjc+fK+FRVYszj7t+1cX2dOGmiY9JmONIaSfHZkGhhi+khMUdREa
pXZBPJyfUSdqAIslVNfUGu4LNMWtWRy5pPIARthsvRTvoaRFB1+P02XCoWfLjDvGcrfuD4lrrExj
+GTkhdIxKTXsyUkcM0KxNXMChAGgIOMn5XmAC+q5bXuOUm/TEt10NGx6H8SFb3j568SMUNZloePs
RdRj2vx/KDuv3riVrGv/IgIki6lu1TmqFZx0Q9iWzZyKxfjr34c9F98ZeXCMDwMIso5GorrJql17
r/UsPYMKJXsFXg8/NF2eEeUa+9lEWdOG0xc0vpy3pxQXsGMkD3oiKqdxZLEeWxsfK0KaXNZyo1um
VU7sOCd7nl75mx5nP3xxPAg5qZP0FyatuF0hWuaMca/3QdNS2/syMPc6JjMolQ7wmLsxz/7cNxM0
TJ4OpAehTywkp1il05VdSQ14xtxXgZBnN/SfcJxm25TMKqxD8MubUAZn1AuPuPeMBx18atwlFVJO
KW2T8DtJPMkukhFTJyveQXTxaJ6+GJ0Ropjym4uzlMiFzJ4RPcServA0VXInx75el0LBiuiQwo1O
s6lqzn3aGp8D2qE+rH/mVwwspwiPrjOWBzIzO0LD3BcxWs4jB+DamsWhFfZPoyF+bJwxIGYJSFXH
/8zppXgwRIl720k2xAZV50mta9R3nKjHG7jmdkX45bVOlbEObVNuQvC2nBTEqveAuLAVwyRNGVb4
0Ekf2qkXeK6JQ9QWbrq2ICe1T8qdQ/FKrCYE8IB+cUE80wqh0roZlfuCgBiujNGiF8yfqEnaTWmZ
DgFqDTkiE1G5QVt9ivrpB6wGtXdEdEuVhHXbcObCUvY8JuVCwMvfpLH4c5eVBw/2G4ggBCKxQQSb
qz73pfzU0oiFFz0Xu7FkKD8sr0Ol3JOZGiPtZ9T++YxnEKpd91VJYsNc66ZNOC+GxVE56gBwjALC
Kuf0DU6sfTeYybmKkZXEOcgMhhU/GeUDif1ZzHZFzVCsO8pyx7V+D0nBvdgysm/jd+hZ2MuXh7EM
w1vsqT38kgRP2zKxTOLVfY2rM/r9CrkL2gRxrsdenyad7PORfLDC4jjuDArB1pDuaVF5NYMvZeq3
uiBoWAXg3efF74pUmTS81CCYiKZxujy5tjMdJ9Aqm3pA5hIO5dYtnt1Q+NAbcKfOo3vVQ+nT5eab
C5HQmY6rq++rYw1Paa9aX+171V1RodVPWHJWkTOrcz3RCW0Qd27YOEgNa/Qv+tjtteg6LM0dkHzk
TaGygps0I3kLgglvaMSA1xloxPSiO0/duuHa6FkW4ug13hsDJzgcyKaePcK+nHpqT3lECVsl8UHL
elr5BV5dOuXMyD35GubC25d1sRX57J+bCgljYqOPM8h8iUjWRNXjAOePDdJujRj0HOHKwUzCaTa4
26nzfw8Dz1+MmGjtBCSf9qX4RYMx3eNQoHFr0Sf2UOxv3YHvoCoJOc8Bd4MOjkaji94zmZVPTYY3
EYvrN/CLZBOJ7glvhCZFtbeuKnftU8JEGnqxts6cHg5EpLkHbQL1brXcMNmtt8bgXStSscwkPbSA
bkWBaTy3wwWRjJfVcZwtZpfvhP0xe/cEgKvZj26EGl6mxKQgy732zABkgJir2Ywey3iEZIL6ez3h
eto1nQPaYsHwlcVEKKdVXwczbi4BYlNmaMP3TjMBajQP4d1Jj+RhgpyrsS9YckvrNn1wecVWJqz6
bRsSU1mQVbdPHU6zjcCkS7R8snOMxj34iqwlI21Q+nCqPhvp8HT3kN//NZBpD4m4pls2IxnSbLEv
uR3vXdwI+8Zd7M6wIvsFd8k9hn2sZy23gGWhxA2fIsSVprkTQRB+wfWBzwGi81aP5qNpwrqaIQNs
Zjf4nkOg3PTEF22QkzEQa0n7BVbzaVJvdSj1huQ1uUuWpbYjQAjILnIPyaN0sLrpqyjm+GwHYU9L
18KwYhOflrb4N8Gw7WMVL2zqZ62DXxhzq1NmG9Zr2yNrkVRNOSUtdYt6t1I0coFvXWthvXI56b7M
kl8jI7xb77kHkiV5B0ev2OGg+ATLztsljl46VqHeDQ10m35525OBucA8jJ+zoQMy+xCZybChuSyv
ujEO1dQ8OiL7nZii3sfxtDO5Vx3DVE/MvK+0MtkMZusn4WGA3EhUE7G9MXjIeAjXXOi4IcRLckZJ
t7lfGs9sXY43ARFT5s1k2d07c0uwNGL4BxXDNMKh8w2bsjrRsnya46Z8rhW60IDAtE21GDLyGnaS
K8fnxLTbjZWyWIiccVFmeDaNabW1ZSQ+tb4NWRSLg6z0raBjD20Y83dcLdai5UNXmu9VmvLtRswB
TEXTKdYYWfvilHak6kz8hJU994dO461AkRSyDvOX7MdmRGfelsyrPRfjzf0AqRJ/fmaUmSQuwJdu
cfAn4KVwv3TrhGpwbZYh2lwoApswLsZ9PIc4BAI72vehfswV6qx6ICqbPGJ6ezXT3mLy9J6giF9h
6Ek82WS19AjnMAnHziHx0SOPSHpl0tXf7ndlEUXTrQcHjATiUdZNfYsZV0KOJNbBdscfMSckjBnY
8lDE2NtBUnnXzlRva7/5YnO6W1RECKBbt0YHXlmrvvSc71wZl6fp4kbU9IhmMwJX+skmwmCKt7MY
jmSWiQNTunITdUuiqp0dKjmQP86tFJNMxL4lqlNVCrB5ZQ0SNq6WO30mxq/4EYJwupI62iHVuSoI
TyYpFiKjNG9771kYSboJjPwUGfInGTTmEaDDLyepfnDEdU6Avvw97SgoFEGwSWucc6NKcQ5lg7eV
dLrfhhmxFA6mVcTMjE2OR5mvezulUYB7YWfRCl9oJC5hxZF9EH1vnfvO/mFNVDmRI1diotPc1ViY
kM5CukskEdhJCFskJlQEYQE7bsBos0IOxHDZzoE9Bk+hQ1vSGejstm0fnt23Zf54HUrrWdCIMOjH
Mygroy1RCYfcrarPLsnvRFXDTZmVLx7H8c3W+UY8VQzd9hMS3B2RT1cE4ATVG3sUf+phsopmi0YW
SMwQiuNP2s3mFXQXYkzZeOvSY223u/mQMLkEDArQsQjQ2mr7RQcgyrtmmfQN/lnwYm044NvI7iM0
M2mpyA1JrV3rOL95V0BS10QeFkvDPFIHZ0aXgmFfPNhtWx3cuHjqmvRzmFQe42+NR8hbnoIlc8ix
WABk0fwIUe6f3Y4Bcev4JytLp6ve94zfL/nA+B1pjNibBJ9At7AvFVTGExf2PYTk++SGdoHKCtBb
YbvmxaTmhtNKbR05N10hUkpaFW/chsdbFInzmSr3BfRv7xOUSXThlRogOwfQNvnGx8ki2Y4h73Qz
aeRYPgIisq8FJNOUsJCy5vyfQ+tTxKm6qIwLOZ7cxnEvVuYucclUc6Ud+qs4jS556BPq7nFyMBTN
A03tvilMgTpoauXZzBjIp4FFyjMfwBEqjASPYWyZQI7sedNB1Az8ytzDaPV22J7eM5snaej5FTa1
1RKL/TyUXXUaVIv/Ymm74VSn8UVTmFqB5s0S082BwjoY1dSfVOUEUPYJ4QP6FZ+SMU1O988aq1iH
4MiP0tHQiCrAKXFQNWBlubEE0XoJ2ZLP9CfLR7crOKGxEMC8g+2EXrpc+2P3XYRpduNZyaAzxATE
dxweazvb+pFdPzbZEJ5DEDT2Q2+N1KJ4+k6U+qQtBmx2KoBDaJkzoYE55ntyKtuAEj39iVbLYfhZ
Fs80QK29NXXWxtZGhCdnlTSFv3XK8FvYaSCB8fJklSDhnA6EKtP/ZNP7zbikOhuvQ1Z+odLtdoh2
Q/REzaHillzlOBU3TZ1Mj1YxKxBJYQJ2EdtQRu8hYuj1DHuMeAexRFigaEIsbJ0C2DqPw9L0MkZx
7Uea5KBSIvJgo+Q1woN/JFJ9eDASM35llZ4JoIjeAcQk/ovZ+P5L3EBjNazSO8STC+3G1/aObTx9
qsBOJTjKTmaVc1JRrI1TSpiC1bxVsyBI0nVp2Ht9tTOSwr51QfjSc2LfClfie4o7A5pIZRxQSxzu
fzRqlm0VoeKelH0RYP4u93tFWxb4veJpoBa+1XU+P9ybkDUTzdNMK2PthPZ76PWwbKwgx8HVP87h
ZgI6jsuQZslMAqWVjoSZYpGiXvbTNc1AyuCWSV3zafbVfFZ0Ay7K8J5DnyqtQWvkVIbJ1EE65+ai
9a90jpHuDyxLzD00zT2bjVeRiaoovWDpJf6J0E21muShI334wvQPzVKRnX07HYmQRHIyQj9kYqch
iEX8SVaCr1ZWvFNt0L6WFBR7tMd636r56vmtXmHFHC7F3IUEyDTJ1WjnlqQmMVyEmdZrIoObdTkP
hfOQJDhs+vAZBzgRno5D2AcLOrvtYsGbrV9lIetTO+Q4pBKOSTnS6l2ISqNMJYazUYe0Xaf4AXix
D1mYD05l6908DC9ub/unfpF2Y/nt9vcCBDfmcY4UdON2tI7CQtAwz9ahwi8Gm8gk+Ijx+44qRRSp
hU10+FXL8nn0m9MAWRkNSvU9Em1F9VCTOs0OBSEsQM8V7VuaHgx1RHAgy6LYm+kIzXjuk60jYE6F
6bVrs/azBIqnavPSwYf9VBZEg8cEBFtpdC1Ky7q4RkK6q+Hv2TJscLusoE3WBqSNg5qb+uCp8+W8
lv6cnSXBm26QiFOj6kcVu9WJtNSvomboGcgB6h7qnHCMnAO246PjVq9hgWZrOUhWbcG5sSu+6oCG
zj3BxCiqJca+hBbCn9/ikXiovOp70s6/qjhQW9l+MRjHzZ5HertILkQCA5wMKHeKfJxXaerNu7lC
pjblHeav6ggHQG54kwFKj/2hBsJ5roz+CeJgcnGj8mucGAOVp4R3yRGvIFxuKaXHsnd5jXEd09VQ
Xkg+LhnU5al1B3oKKWd1p7HpN4XctMUimnNoZ3eMarYsNC2KNHLiKaWjk5MggoXi2uw4x9nbgECs
NSKpTUel/InsZIbnBEd7lTCxHyGAb+uypUMDjf7+/lO6TevQwNzjOfUXo9flLrBnjkJ5n24tT1E3
i89QW/XjVOTXni7oWYKuYrZvn+ec8QKTUGdT5624TGWwxUsFV1GWDocKGplk/NIzsdr6jDxmlbFX
PsbTZsgQGPA6ok5X5nhrSx50Q9U7whL1mkn378H2mkvLytR2ARAIOp27PjKidWwO7rEYSyydRbqn
l4Q8eWAhVIDhKAkw3imCVQ2XgDggPh5EIhqVdSJeyU0g3Y5cm3VqoFqLOoiWUQCbyY53HBNI+1UF
nbosVQTLc3ETyTXovY5tWPIqRHQxqXSSI+5LMBZDL74GmTlfcZg+4xlT9POiz26M7iNHtPEgDLp7
ukIE6bThe5b2UPhoFtVmofYYdQl3dJsRziZtLmDBOdqs1Gff9WgvgV4sfvul1QBBjowXyDZbD+fN
f5opcJu+MvZ4rses38x93pMjPOPyVTbh3GV6LD57Md1wFHvDg1CUVo5XvQuVHKfJ7lFEc7ooDaTF
bqNREcb1Xs4mpwG/NMlQCFNKLOs2AZlZewV+faqZXT7ClvI92jaeQ3+H/nu3KRo4D/jXyo3hvWUD
Lt+2Yt0ZiIJ4Qvm0jWr3SOXlbLGx9nhuioE8RlpBKQFPG1y+iNS+x7of3qR2XytWjhnw11MaXtAD
lE9k8ayxK2LiwnbHMdMifN0eCBuT5QAW1UrWfY+iNbFfdW3JQ+To5DR2LVTiARQt9+nXkXZWQhf0
3rkX3Ne+0zRXoZPn1uOgLefiVmmOubKyYcgnofyM04Yw6pmzQ1izgKrBOHUV4od7R6ITrOHYjE3M
gDNajxzCxMD8i5l4mrTe3jfTBa470vGe65k4IJnse0fgue4p/Fi+6HF58QveNeTDDSxREnxrDFRd
/NJOKJ6GAZuXa9V4i5YPbuJfCC/Ru3vREtvjE9YtYytzPzrZ3DpoaeaerpEuSNVpU647aE5pnWyW
nkCFEsnLDi7/NKRdnMkhKdDxGZ+9Cha+VjH4JDmY16qRW0C0zV5r6ymzMP204ndgaAEorn8TkQro
Zjicnhp/3gwaqkzeRv6JNuktHBzSErCSn1sb0sdUR8c59d5MI2p2VVWTJ43g9qkdki/s/z9I4JAv
iAVwG+jGXztUlCQvYR2la5O/kvmDuSfF5J+WS/tI2ruauSmmGC5U+b34Es/6ZwYLliQ7TLh26kUE
vxTjbsy6AVtXCRW1w3SmrZZ93Cs2jiJYIB2r4nU2i2NjB8VBG4uBcuyY/4aMWJE3up8ogfY9WofN
0PfInXIzvKSdoj9jJ8CpION3Mphf28UtlkrGBtLvMVH7wU2nxZsCZwo2035tnPc2ML21H/nmbU6b
syRefdvYSbHNgAqtnIEumJj1J88tw61QNc0OaxAny64+mQG3sxQzE80ONUk0zl9zBDIb4X4VxDGy
pQ4149oCZd8AgbWYKFBkX+wKhoFHE4x+Sl9T2ObaqzTjSKa051k6t8jjpcb5OX4ZmvA3YRAcB+m6
nYMe5hlL6deytp+jlN5NVtY43wY2Ft4iY5fUSXtDVkmJ4p55OqxLmhjEPoYalU1JVTsnyEVy3BUR
IsbnMZJLBKMZbZFIYzQYJ9yaafzV0FO08/uGFOk8B3XaEkzR5z6k9GWVlJoK0ysRRI1hU3+riY46
yZA4mft/Zc9kLmquaGOWZ8+oEBYxfFzVM+cJZzGhCzKpCw5paVftGne6hR2oo8iI7UtPEGnqTcON
5xCsK/MOxmLmygnc7lMYf8eap9H+hM4hDGiacCZSa0ZY9cVxJ/rUkloevCzarrBNv7jV+xRHKbO2
iiY4XlHWiCY+RaS6svcX42lErlUZTfDE8Y0mLCPAWU3dxitm51J6GixbmAK3JWueoZ/pr0eFJB/x
MyObiYVrTilIGtU+DkUhzqb1Gxfqf8baWUqFL7PuNdSJegmGL6Zn37wuYbTJMoJBIfjZ55rud4LH
OFZCv4weXl2aOTdjmt+HrtTPEakPOpBr12lgHs93ikb6e2ShWqtGfC9t89WLPIkCSGbb9bgkik/S
QJAcTdFKj+LRaROy+UATJmn0mLrdi2Oj3eHwsek7bCWS29zzjPcwaslyN6yMkTBHicblTG60F83Z
ltey3VrG3jTJHRlbHp/YtE6cb7CKGWAzKzx0QVm0O8DkKuyf/CzVSACgGE198W6ZxIynlDuMUjxr
BlVcBuPaKsw3bVCaM3wPVmM68dAnPeMDIy/oiXekFW2rhFxeo07gjjAj3zog7WpXPnhDczaLLLzE
sScv98/AnJ0zNEgH7Y2g80Qu+j36jq9DhLwc6x5M90XY2cQRo30+3D+7fzAIGDn2trEvRxVdo7KI
0YfH740QGXrGvImvRKge4J9OCFSWr3XL14YWial22CeYtqYYtzxrg68NQ/oigL3eP5g2arIOPc5/
vhbOk7VVmgmJ74zp1YyC9ErpPx+iqLhlY5le/9/X758RReNREyikv/7WTAzaKcTNpEdSjc54izmh
EYLARs4S2/jTUkNmKw3Cgrg9Atr4+f4q6rt8L2gIrxuyNeixZOZRSueNWBieHguSk2nm+97IFqIG
Qaj23KiNJSl+8VfOGyOorA24y+ElozV5howBKlI+e94cIZtO0r3NihBq+n304m8Fr+zKYBFsg/ya
lHTIROi9DZy8AN8lnyqz/l0OyWcxxHtO/kf6yZqhxMThuaGVoyexUyKh/a6ckzUyWikEZOtKH/2q
YDw9vJflN8/rv1sM/7pIWfuBfFmLxNTc/5JbLmM1AiJV5J3lRLOYsx1Vm9fBQyqj55Y5auYizo8k
iPaZztkDKvTWJ3ys8tBpGLJ/iAnzrTLzeznK9iF+66wfPvMiTlLOsRpGmBENdkurj4qNTDPEeBhT
nN4D3NblcD5Tt0BnYpNCSiSvU42PjsKU7HjfZisnZD0oAP4XSCoC/4mELka8tbq6M3EQMNdJA1Mm
vTUnLBhH4+0PwzqmWKUTHbvdU0hLHLMpsTpx3l0N/NRj/EW4tY9uhfogpWg0tEMfT+dn/GNq0TB8
K1EVkwnasuxC55/Jd02I0A1afqaZL6fCdp8ZWOTK6kfeuzj4XVGt+xmnkhF6q9TfcB3uWlgZcPTp
NsofQBYL8MqklE4VHi5pedZqkBltmy1TK+rhArmo3UEYYp7HIUe8zwNkp8FZgELui6z9dTIn71iS
PX95LpQZA04lc8Cp/Z9z0jiAILJ8FwfDc15nV/hFT8yOyQjSWGzMbGy2ngpPtvB5CiIOZ04wrZDf
TJumcV8DxkTS17R4YuJM/Nj9JbP3rPOZmraYHpNWlDAj6gTwhrcnw31ai7DcYTLWq2loqw3s+yPf
/TL0TQsQoznZKVCFtmwV5y7nJbZx92OANjc1cnP26CXMT32xq2w3ukMCyKj55fomrEx7a2f4jYkA
ObDC04yPt3ZZ8g7ATNkUc/NsK1DQxexuAwDAO2H4T9IfmChEfk3/d/HOAAvknPlujeLWKbqPTgg8
vYz1xnQ1wqvkl48XKWiTbs2wEhDmmBKP2kZrHYLVDH21s93ysaXBI7zRY0pfBFudmW8MJb/xuib1
oxgNbnCPm6rSAeW8ZkDfGRum1uwxFW2UusWsEZHCWRm8PyGSCGJtkNlC/zsgvtxz5gSxFLkMYWqa
9hDLYL5AWDKqfDtM6a1dMo5x8FiYm6Rc00Fjw7GrgTTQVr14NmVz229JNdSbPiFzx3TadYlyeT0X
CJNytsMhUgzokW7XI1tF5DfnSCWEc+MyzmyaTWa+KhrPWqOp2yTImzZpAMnOyJ6qIHXIMM3n1WwQ
jpow1pk6w2EhxGjulfS3pCWujEOxn1szznkPDPMgzR86BxMC3wXgi4LPFpoga+v3Ka3Eqqhp2s/Q
4hGufqpAf+QFvRRlqQiSZfrSWQ15E1tshz+LKGe6Mn1H2fQ9Y0V78MEpPcQIavJWedshNN+aiZYP
HQxMbOJzNwCv9l+LztLbudwS9w7Bz9eXqmBUG3o04pyJsCUMxyQd0ykaXH1IvB5/GkW8GZDoDCpb
IXlZDToOeHnaF9DOGExKlJQg845uwpvqmd7WabMDB7svaZr9sOKhenBZjEs1bWQyxDvwe6/TeMJh
+c1mJVprxlHbYHSeTdr1cUBz2Qk4+SbZV+gn8SaqIbpW0eeOp47UJJTd5AAAg5/fiOT55fdtDS3h
FBInFNXqW+FBNJpFz6hhPldK0DqNbZoRCmp0oaEsG/3NagE+pEaYXEzeiyJM9TrHe8PhozrTL31H
HfAWVf1w8HTwu5/lL6L9CMvIDfTDgfnw7/K0Ren63/pUx/cF/7OkDyhbBh+wg01VCPTPNSY4IiuS
KfhSe7VeoRkFVzkgULYFknT8gZgeunCT5SNoH+OScdBfd5gJNk6GGhw6ULyLqI7+cnH+/7g410XX
6yHy9R35AerqhHPsx8wSjmkbiINq0XZ4MsHVGjsbWvT083N5kQKMBR0tYHRAQeBCrSCOzmvDoi4b
5pAjSmGdUb+bO3t6/ssFfgBp2gGvHvRVj76VzVJofpD29XHlda2MwqPDMY+4AEU1Qc5hNifGruHC
MSEM4wKLQeS38GvAGwkbTPe/X8YfGmOuwjdNi/fREoF0PryHloNhO0J6eERNw5Bizsi3wsxYuG+V
R9GZL29mHSMmqUhh+vdfvfzof1AreQEC7Dq8M4EwLcTSH9SWTST9GnWwdxTLSLplXJgmSbBxB8T3
8/IXR6j9Ucjgkf33X2wv7/2H32y5rJ/cuabnuIHJf/+HsNoiorXCX+AygkqaR2RfRz0YwLsIQNBR
spsGeEdWO76Wc/Cb+FcFGOQ23au9JcB0QdQWY46DTvb038oRA/rcnfJU9RfXrb4XHkU8Woe/yVOF
++dlCzMwA98WDrfMR3nqVNDykVTGR9Ep+ivGfBwWBUHF0GGdCae/CWvFpEDtEeg5s2gghc/5GQEu
cdVNjz+h5ewMyD7KmLkbhE2orp32ma2eal3rU2fWcKPR7/nC2DE3RkQ+vxdD0O2GNmXgwGjioUBw
ca7tGK2c761oRaeoJ3CxM5rG62dbr//+Tv15dwbY1rhLTN+3GTJ+eKOq0mlMXmmyIOkbA1QBOWSK
ZkN2/NdWUAkmigaw5adflJeZ23//3X+ubvxu34Lx6zH7/AOqmof2gPq99Y6WiaF9HtstIk0CRwjP
9Je26b//tj+XK3C60gpc15OSZevDc+hpYTeoJb1jYhu/hqr+BH2FcA+6+5lV/B7r8Ne//z57WV4+
PAOudIQpAqTFWBY+vLRZUzR0Pip3CZ7xgR+lK0rindUS+FBhMvvPiCDBgr2KjOe6ViUyL8FuWwU0
AZfxaKN8hzSM+vkuGi1qou9KwalqCMmBdDHKsGDNOnIfoxbuuUEn9y9/wZ8LaOC5yyLKSUzw2YeX
rEz6cMJv6xBcSqQkPYtyl7bqZnVBdBx9Oe4ty/gqGIR5kstFUNVBGhnpsS1yxCFAIVKXuzaE4Zc7
k2Sc4V0gK322kzp6nctPodvMfyGN/4/bWdqS0S4vO/v9x9ecIIwE36lrH2k10OAnDpnZDg4tFIAH
K6xw4C9GB1rhUWGe/v3VukPMP7zf3Mm+J2hA+w5hJ/+95vk0b/ndhX2849yacp4erADlTq+ykyWY
5pM+Ml0sHWA1TzWzrkVTC29ifEDj1//lbreWu+uPq2EDsBzT9TxXfLgaAolLEUvPOkI3YL1a1EPz
ovm5cf/Fu7n+xKmcB4760PCN6i9P9kdeMjuPxKXjIqjzGdj8uaww6wrMMjaPtWl+oycITyAW01c3
2BUif54TRtDCxX1VgPjDc5oCz8kjhiSx9+Yn9j7MDeuHsvz93FXuYy+OdO5XiaXqtZpRM0ReShwI
g8vH0bFu80LKInX2GMnOOmV90x9ddybiozd32i29Bx0zcqvR1F6jJMI9N7cPC7B9S7A3u9/kyU1S
5XKdOsVzL/S+a2R5YiixLA3uBJwnZAWDw4Rq1pqiGP6GjfSrpUyXymIvs8q31Iye7Tlot6lkUEiW
/D7Sq4AbZZ34Eemqqe3thhHDYVQbZ0v009s4iL2RokoyiuyZ7KcBjyoW6n6YmYtJhp0tJ6q0M7HJ
B30AMil/0VF269rY4nRWWn+5Xf7Hhi1NjFC2ZNvjAHFfzP6xYZcJp8cJuPoxGpzgNGcuRLTiRxq3
wRMBUycA3SeVTWgGUouDTOuS8JCWr0QJuAdzVgyXacFGDbpiu8t3JHnSJ0DLyLBkYQQ17icXC/ID
DgX7Lxfu/vnES9NnlaU8lkQL3O/Ef1w4+VDIVqgBj3eZqIvGZDam310UuT+KQr0FxnSE8uNfspkU
XiInmUmX3Y3gZXA6NdspEpqC+os1KzHPYZ6s6D4L1INqXDHsFIcsIq3KSz9HTKs2PVO+nRMqLEc1
s4aWsZYlvwqSl0gsNArnJHIm+R4y9SM41du9stKc+8/QN0rCB2s52pvcTughM1s+OYV4GoEqr3P1
U4WInkk5T5gUsmTuGzp4apjk1ngLRI0ppcAfe8cyzVT3glf4sQjH4kHhBttXGp2Xaw/f/rKk/WnX
IYHWxR3HgspDbH/Ywsymjec+YAvLg72k2XNtfd1skLPhL5K5eIh0MdGIYySYVU51zBs4EmOMKCKT
dbRT2V9Wd+uPLdUTvPqOhYXIC+DBfbieJmkZXKppPvL2DgefFNDA9zdjZapr4tBJ0E+ZJnXWr9E9
jma9jWeU6qXP4C2Jq/bcJVb8l0r3z1WfSwqwDuLfluyWHwuoYLbRZNM8PNpxIpCZeg/06BkYMm/I
Yov2DPhippzmRJyWM8Hh1avC7O2TsHzxl+AE6496f7kWtMaWKZbi1f2w5he4c+oWNsbRjSx8gbgT
Dq1udgljQIAcvGmhbSN9Ze651p5hrf2OazOG+jHK8vJhaoobc/2Q/0/nrBtOuxwmk/RENsfbX+6r
P3cnj4JiOZRgbuKA8PFolos4Gb3aH46GgiuOd9I8FJF5Rh2LMZ6x454G7MAS04aPYSj3htw1FY+2
TIr4bCTPYgb6MvjupzhS6kAgQgd5KCjOIPov8XZE6PtcN2OxYrm7aqnhB9teQciyjeFoIHalYxmu
srZeT06mNnMlv4UlpJsZ+Wc1iXBrmLpAZ1WXch2XCMLd1KG5uAir4yYstn3goiz02p1Aqe+0vntw
G0E85EQctrYbmE2YhU5uTGsbZdrW6QJ/17UEmPaWX+KyZ1npqFK3c1Um646UhEeeaUy683CkNxoi
b8TwXDlueRoFY+H7h1pPegva19ndDyAVAz3Ur0KfZ9ySuENK73EGnrruN0Xn25+siXI+zaJPhV1/
IyOXyX2SbwxHWwccnL+ViR6kFzNIo1JdotjVK6/r5ON9EU1pGp7MoH+Zmu4bMXR4I4zNgNLqnFjG
c2vDzI7gBxe+E12i+gsD/xTPAWQaT037+0k6CdXvsUTBnsqeV4OdYEWSKijgPGGPK8J967jjX2qO
P29+1+Kkj99YugLi0HLa+MdGkJQ4ZFBztcckg/6dqdW9hq4H0PZCbI2GAcIw/f8//a7FY+/4DkMK
X3ysN3Vk2rofQYqSx663IGkuedfLE3CsHA6ER6pgIHZaJ3RpUGUVmHn+o1dwOy84//tDZX844DiU
6X5gsxNiBnPNP56pEuuH1SjXYTRtvDY+oEUeIrZgl4Ytst8d9g3n4MXhBareBBwsfZh97kS38uXn
NDO2sRoYlQXDJUnKHxQiNI5tIt4ROo6E5V4jySh/jp8E4z8w8QlBe5XauhkRdONo/22lJ1/gvwtY
h7/FE54n+FtsgAvusjf94/10ciaVDqLtYzw2JIcZsXWcC9c8Fm1KX/v+byyLUL2XD1mZL8mhyWGA
7XhMNU7oh/unQYjkCZZckW8nYXwex2w+3j8kVPFI3MngzpW7vn8JVD/NQ1oXgBn0fLShhzQNiHOB
EI4hSCNAOmGgeOymg2pmhikpkdaJmxrFQ1yP/8fdmSy3rWzb9lde3D5OoC4ar0MSLECKokrL7iBk
ext1mai//o6EfLYc+57Ge90bjkCAUGGRABKZa8055t+7KsoUAGR0PYB0Bmnszr5li1+FNytBUi0T
z3dSCttCEGUDBx04fDggW8qNAppndkyhpQRDaoZBjlw7dGve9uSSbSB3Z8xCNCSCUm7WPU8kLCjV
UmWLO5nJqqE+lFaHWaZNn7rQxC0dNtGRtWh+nGzzoLsqMpspfmp6HlqMYijmmueiKxAaQ5igZbVA
AXyJi8g6OA12NnoJ6MUVO9nobUxwJOr/D/sVekEsd1G/tSb8QP1MW4Zwv+amJO9a1wahUTTXxYTo
Bntg2hsyZloVVXQsSKXfTmhJdJobj6k2aM9l3O8EWhZ/CjNaBTkNVm0227OHJwi4CS/nwnUvTmHs
qD2H+5oE6HV6No/1zUwjyHJR5gLM6+Jjh1Fs/Svpgd+V9N5PfQLnW3UgXXWZDkM+42pg+UJnHonQ
zs6V7qIYVX9JET+xuKiR3OsmUW0dtaauHG5h2KjPaaR6B1CFSG688AnP/xYSOO9IaQyeS6JWdrGz
qv3Mu6iM8vsmRTBbZSiw7NG2T6tdh8eWsgFEnYHrGBBTdIQVzjN2edxaJGxSpJzKGPGqoZSHeGpZ
LwiW054VVXshfuCdPXbGqD0T22hsgO8RVd5Rkp8rC2BaqUm1k3WxMpRnET6KQ4fI9YBzS9skHesn
ryHqKAvtZwRjMCFR1xyqAj9k1lfYLROF/k/0So3oHqsVZSjYs24eaye9MI8Ri3006qBIIcwGc0LM
e7LJykZ7Kwvr1SyLNxfG1C7uY5m4W9gnvW/3ykBqkxFpWPmi6mQTuUnYLK6+dtC/IJxl7lzmpj+2
8IFF7I/8p2nfTjf+zE1nY4//qFCqGbJDt32sGlTqGMkeV2PqLGW5U+M96+i7aMJQy7SY+l3Kqb+v
tKXflkpa+u6IvGrIky8oYRtYdFxGq7s4RGF7A0+N8SWxkx9t/K5Gi33wiAI4kIIn3V45wdxpXGFr
ZbmOy4DrddEfFpQxzyMa8U2W5DHiJF7mTX+HkUdjtFVtdCNUF5x+RNQSG9ONnAiaIEMq9kXipkfR
qBfPUsqjMeB7TnPMixOGP9+ELYMLOzQe0Qvw3y/tE1RSZ6daqp8qIJtMiSdLefJuXaISvepkznb9
BJkh2tZt09M8MUl1WuiwlrnUH2G93XXc+SqWUwQE+dGMKg/REIxeYc4RYlsVCWQbXyiWxCczZRQS
KjcE7CRl3xqZ2JExpu4GGlh3tg4pl7ySsze6PPAdOtRAsFDo4Sw4j4c5+6vOkIqi7asvapJIZQqG
kxxh5cUrH1ipdBdKvblPAdLbNk5q7N2KbIdcqaKTOxDplNlR88y8dlu5pfnAjAnLiifuyq7Xrp6h
pHgiHjHuQGpqe8YYIZZ8N3QeBRVzGs+8/ziwS32bqO50S61yvqGgirkCls0wOs0eDLd7UyKh3dfc
TA3L2W2EGDNI8MHLAu4YDI1ySaFLhhFNsl59q8gtjNAPPBPEFfKknOddV0f3CIjdpyz7wYOBDqsw
3KArWPWwkmwiHdsmYl7z0GGyGMIBIdTNmzTxTFle26vNTKx2XObBlEdncpPmjID5vune87lsDwnh
wduoznpSpofwXFXuo1Ani4/0Pe6jk4dPJsg8RHAz4vd9QlsbsiMZolY7FC9F9tILA1CmHp0T1OTH
YagDuozpWbF4xLWeBaC8rNE1OibTSqJ3pkcli6C7of/QKnIKO9XZT63aHsIsfTBLSn1dzY1f1aW5
U1Q8aT0K81NSlOopmosXHvkMVGhU+bRVCn2e6DEkoW/bMicmuC8GL5bTDD5EPYTVCBSf7KamNSoi
0xXnGul0sukJfmxq7mbVunqp8SsjTno2YvqxOl2a0JosP0E1VUb0uxHOVue5YLrchDu7NL8RTqcD
G7b0fedazJvz7B7VPachrdWdgPRAB3jE+aUcohyjAG6x5UpLkkKbung7DTfxPsa27OOKAU+1NHgl
PC07t+qd3qvGlWULWjX4NPdjS4pDiKwVbZJu+C41+8NENk7l6O4FAV3vV1YVA6Ms1AOfK7j6HHBq
Q1K2ZTR4zuWvpimcbDVJa0G6Q0KKMz2NjEI+qbQocqv2qdEjAqyifkI8cTMtw3pqGCoLR5S3Za7I
ZB26cbvIUK92yLD4hD2Iy1DVfD7J1CeOFS/lLKRlJLl0yYgqb5nSd9V7tbOrmfTOVxvehrCaHL8W
LLR0GocnVGrbVftbZQltlth6LxwbVWFKWpSndODHFfOuKM2ZuKv2xpISNlZzdAdvOWnqzmQqxcJo
+omcA/dhIR4cB5KVWmnW0eyda55FV50a970u5q+zWYe7PMovulC9o96SULQYSG1BfafbPhq1A1M0
v08W+ygwT8CgVxNqcaw6YiIsiWQhWE0MMatm+1RkjbarGvNpbcv0nZGdbMBX/N3lN0PmVXWDfenK
5mxKsfUUodvJs0uVmu1Jz3rayWGE0XrowPZ7xPwY/C/ADUmuLqtDEsXaxRrsM/Dvn02XetcQWZBB
gefQLe2tmaCswjgHxB8ufZBo4S5eziW82Cv6MiTFZq2c6DwDeVFbzydDXk2ANFAKgiAwp4+V58Z3
FvYJqO7upWntnbsYcK7C8X11lsN92rikDQCvFJfGhU9reRBkvK7brs0QkpiUTT+A9AKeDMS5S/0p
oUZUUYj26eejaVXHU5aSs+UW2kNNdSTtf6jWvkGMYLahd0rQlGzisCZSTMVwb5ZY7+0a6/soLYw4
RPEJtwaNuvg70uLpWHfGDUVruZvTtkYE0IcBizx08lijt1rjtpcQe+Yh0a33JDSMO2sR0qiUnnQ1
fwun0dzTDwWaXGBecPD6JGrZneFlPnl5vc3MVAlCieciGFqmYI5PpBmp596MQKua87abzZJiMfH1
2H5hjFaP1Paei1lXz/mCXmUkFSJPcov29jD4s2PEV+Qk+3HB3gygxLlofYfxZBxI+sXJ42PKyAPK
ggULZotIuOSVYbwNRopH9wsPYwN568lwYwaQLiNswPLuKZ3YCQLKhI4gAkvafo0YvlH9qx/shxVw
EmXOdFvnoYim97lnxBfm+wbDOJJuQvRaX+HOh123QMJ3IjSFPRfnYu5Ms+tPiDzELjLc4UHxxpOK
r/kOgrpACW9BGYJBdyhj5z5VzfagFIRphwvCO5gFCFVE8t0ZsuU0kfqM8qF4bLWMBxpZgGpk1ge4
0B7DfYr4xBoxgyfhyZua+rFcACVoii2fnBFhrPxf05B9GQzx1BTTq62N4SPVIvRQdabfD5isKQ8B
mJlTglHSzC2OImPVgrcJa96wnOF/LveSA7dpi1H5Nhv5PU6k3lacX2Gc8m5b9Z31MMHnekfkCd3R
ZqEK2mXaqc1K5jcm10YuTVU4wESN6QgO5ngx8Ice7cb9Dh1Axzl2bjq6ZEs4F0FWAXI1Lc/AuAHd
6UMELIATIB6lnYq5aGM38xjA8XlpLN2Pvbp8QI1dnZLYJRc67h9co3DeR24wb8EW1OeiJP/JVB9r
mLQto8kpiVzsx1OfYlAnTlUa/OqJQODUfLMbhflgKZAk16LWdh2StUDUTXKKi/kWNUu1N80lfLNj
1DYTCW9QQW/RYHLPpcK4OgtP5Rbp95zE+i00zHvPmvCAjEZ+mfFSe0nuPbsGHkfkfXd9Y57rcW4f
LFGLh2FAETkAMt3K9cN63Y5owrdjC8NF9Ch/e8eYHifS3q9pb3ivPH0835rRw2P02c81CXsD+lgi
4fp2543zaVFY57HCfjW90TwrhYrBUtXLA2fmy9SWJCSWjLZhqm5rYMcn4NXRg0TK1C3i+DmbTABN
xvRUdEALxmw42jnGbsqG7lPufg0XCwCK5j2N4Fc+uCLc1q3M6+axLtsFvY7tiasN82IV0kYsAbcI
E561TG+hcIbmqpxOhUoEg9uaIGqGYQIHMPhVz3wgbwwAF3m2HLx8hG4A5vPCo2aGD6EjQKrLX5Qy
PJ+uir4VbdFvFX2aT6qGKyKEVrpPEendGZWxR8yTnQuaTafO6S76FDcBMWU712pv/DrEv+mMhDnL
6kPnIdWY1E45tDN5YVWoPhGVm55nCtJreWsR8Y9yoIfr4XzdFH2YXrBYMzTD3aQF/zyW87VVcHWZ
zODmUqQ4Hi2MoiJuj2S4fvG0g5KrYttJlpFIrdckwYPTEOjoh9LVhFVf3NfNIA7QdPFZae6ZgWQ4
4K929zrFr13Si3eIoQZIsmGhm4ByB5qrHMNKclwAyBIKxMrAJgMmd/UrzbLpaw68OJ33RZ7bTG0n
3w5H5O1RXbLeKsV17Los0LowKLq8OrsNYN6uUQ55NOHoMOmCVQb9sBWR1KGf9ZFtxbCyyXOiBHWF
ibMvLdE+GCkTyTBtv8+xR5ZCiC7LTQbwyIREZDp9FzuZ8h2AlO48RJ0RFIlFwayy+oDpcHKxChLo
luhuamKSAwayHFtaJUjAwZzYNFmtmM+wREW1pW6B3WwaT73T2scknK4RgsvjpOu/nHa27grVvayU
TWHiSWnmdDzGyDJ3qmJ8M1Ec+zYrChZNw7Id+PyOTvs6ugwNusFjvR/HxxUExdxI5cYnUhIy24qZ
QGquXUOSEYcmbu8Uq39uUC1uAS8Wfu0CPM6apPeHSMvvKCGHYzVdRmsKXNYQQQ0CrEdZ56P4zaBq
2e2Z9K17bXTFI+tzLk9pkC2SKzz1wM088x5f7rnqwRtTjolu1O93Q+o1vhNF6q5zkFXOStxc2qbu
t3nb3Gt1P3/p92jKN0T2tvcCIbqJa80ZFnF1eutMbCJnHjwEdNXq29jyjav1kFwnErr78j7DKrTT
ItSX5A/S73G716Y3ngdsyNiMCJmwyCtNQzBhMIi2jPzfCyXGg5brzd3I/3nyRutVqTzi7oGdmG5+
wFbLNJeixoGkEww0eXrXEGq4rjLbcv4olOa1bZxKR9sLjdbrYvHsUmXV0hvya6PHTHj7/Ck0/tKA
cWEPb2amVdZRbSr9ixu+Q1H8Hk14ZkxnDP1YJwQx11j2T7rh+tgstV0oumiPs+0Y4Y7JFkP45gA7
JvbiO5yDP82eiZxDYWBjaw0hqh2OIATTuNX058ygJKZpvf1z2drlN2UxSMkCqL4Urvbs5cQTRfZX
Y7CGez3JT63q5Oe0KR6jloWXaZhwX8LpYZxN+OiOkhHqbbsA6Wv3lHT6WfTR7IvRsN4HLbF8ZbZO
dlYa96xFL1zylS2mE3oAfbdmZK8zuIrRVUvoXiSojnlLHoI2IIzOUKIp6aLDojq/Yo16FK5MjN49
soBx5l4VKFZjh/VrNTLseMJ4E1zrmziau5OxDBPOKqX0PXX2GSaSfdKNZ32mBTpozfUDBCkFZMCf
pl1KhhgGB6oSU2rmO1j7xj6cuTaHHp1xWWFnyShWFumTZ0t7pUA4iNr34DamskP/Vm8B7JPkl4Q2
hpn0DtcYsQ3hUoLewSK0LNNfjg2cb1FTj4ogIYN4BeWALn7W5LwdYYlgPR+W78oBLg+OH+866v0Y
2KM+bicjHnYrvguqAOykCdl+pHd1MOoUa1fRJI3iLLApXm4yC6CLFZHj4bRUYVnWuWUtDubItNvL
WU7xCLIH9LwlxvJNN2S+HlVlMHTZe9/ZyR1T+WbT2gBuXeZNp7jqHsbOM06GcHikzERXUDSlkieP
qe180WAE7wyrHPbROHwdzbbbj11OxEZmU/t0HPDX7shCb5IWlW5EaBML9bg+8fsOkkRVDfuW1VZj
4AvjmsSGCtRuyovxzRb6KTFxPTvqFROtak31qZxomc0Ah4CubIGbTjckns7GaemUqq0/9bpxChlk
e9cW50VVHxY3066EwRu7vlVwbI8j9w4LUVcudvIu/N6OUBNcIgY3ogGy4VoCRLg3pgHJg2TNuPYh
l81EFW8eyygg9nrVHOifyDQGohYWiBnHcMFYpYXNN76G+UXv/S5JtIsYm6s+TvZJmTGAU0u/eUF1
v4XYYlMtqqlO4XQ5pZkqdkIjugqc/FOd6+Ixb1PzVJgdpUSluLVXe7TMByuLLq1b/VDd3PXrwWwO
LuIEChVuv6fiqz03PKpOJV2Pqq1uEMC3wOZw84U8EDCYn5A0z49JDt4im12p30ju0se8cS1yS3Nt
x/BxI7YBXMDYRFs9ZYhe4tm+MBMd5ntqyDuDNIlNCu30Ac0qTbrGJuTYHgV3YzbfG7jcMA7X0Mjr
xnhQZKqwqQv3SMarsa17HI2slS1aEfLKbaDCYPXtD8BPAXRZZUQjXJiS6g6joR5j2Pm6s8+0nuea
olOu9hL76zj/dGPcWUodssTUp/yqtsV76JXfeouiyZw/i0LXX/RhwW2K/hGsR33WreEna/54h2mq
oGexxPc8rXamrRM5Dahkb+Da3lDWhqkQmY+tZfkLA+dTxWA0x25gMWnax5P5vW7m5BW9wZtL1AmY
3/Yvi3pnlL24pWtc+l6N70wGZA1N2UXvaR+4lFuOcML/GpMqxtqQ07kyBvM1DL+yInouqBg9ViQ4
7ZI4u+/I7aKTkcz7JY4xmI5JdmRCfxlLyukKFOmntla5fbrZwuPdkKURjhbIO2pSsR2JBzxerzpT
oDujJqMwUQ8kFpZ9MMdZTzeoec2sXuyarG2+utKKEI71dN80lfowauUbfrr6NlfiV9lDI9PHND9k
o+J8WYimoAy8KNdqxvuRjYu511l6HUXvpUygFHGNplsPBak6OHm4M5wUUTAlti0EEsYqW4IKLLjV
BGeKJQiThQKgDFPGIoOfB5nsCSUnhS4vVzexXj6N6fQlrEhVi0HoXgh8ORuyNGLPRBMOeH53RdXO
V3R081VnKNsp00RVt59fsj4yb8PML96Y/GlNMzLbJeRPMs+HpxjL5tEeVG4O+XKuw/5J9Qiqz9X7
vIoPlVNpL1E8+o6uFl9buiuHHEzFvq207sVpChmCuhts3O4bP8SrzPUIoQZUJAkf9fx1BHryGnvY
wF3PJcKcuPiOKIEFGZlXWCengz7FKt61u3MVk8zg8X/jAMk2siWd4ncAX9fb/uGRf3/9dRs2wwb/
O/94XvvgDg9wq87WVb+5z/kX+yfVYJ3gw3EzGhj8IbnQNtp1zCCSXbI1segQu7QfoQPMR/DG7WV0
75PxCR07YSZpu0M1ezB3vn/1r1+vOMs272RubsPN5E++vreC5pTcktvw6r4Zv8DeMOuFJI8rWUJV
WYAxBjw2nd9btD7Iqtq73yfaVUf1lJ/n23jTn8VXkoVpRmZ4omDOt1sK16EgaN5Xun0/Hqjl415F
CYKDRL3GMwkzVh0/x329FwDRcEvRqOxrtz4CQhwOYdqbWPFbb5sas3Jyx/KK7a66un38dayKiRvV
9ulbG98zJgJEmVAgxazrHKOyuuTZML5XNTCAflKqOxlOeetH9VVGKYuRpFV20sMyVBFzzCT/QiV5
a7VIEDIrbvCWm+YXY7CpmKVMN9PybGD4KPkjnr60vr3BYzPvbwR54MgMbhngqvDp5jzgq2zq0d5Z
Ym6CddOYdRM04D4/XjpxSh2xxvWT6mkbOFDbgrARZOPKl+teJrg0eoKrNNppAZ0vQtMvBZXbfaNP
VeDVdkW/nL1/vGzpjhwXa9ilrlEGVeFA8oijhq1Gv2w/5e7j+pUlJLAxsVoqxFpRBmFqXBwahPv1
i2E1lEEzRFUg/4Jx1JU/jtelQxEOD045akWwbqKUJPMwYfN5bN0DayOHfZ7ZOa5lTf6fouR5HS5h
s2zXP91KataV9HS3kVZjw+nrIBRRdZi7vBVntdb7A2mtvCWif9bfKURSfuz941jaAHDS2rzd0id9
Wcom3reOjpFJxEm344EGEUppyoCVTxnAqIczky4HdIw6Q48e4xCiUa3n6p+b9VjktDklveqsyE99
3dCPpXaaeBnbyZ7A3ZDiuzVURv3BSqBskYkSZPI/Gmnvf2gH/7cC+Q0NScIfmhCJ/P+N8peZAv/3
v56qvov/z+49q7r3P6H8v3/wN5Tfs/9lIuizLdczaIXYUgj/G8oPGPZfqLEQpiJcd3Rbamj+DeW3
/uVByHeh+uLqcKC6f0L59X9hdtel8hmvpYrv4/8Lym84/5AuY6zCDsDUB+Omp6vWqgz5Q/nhqaLs
aLkryGiScFdTsvZLFzhQz8RuSxDFSUQxGa1CvLkW9Xg4w0E6ibelUG45jU+KjOq8TUdWuIPt7JnF
xBvtOGf+nFP8caPxFvU0qJJlF5rcJK1cWKiU5OB67kgfzPeknfqxBgl9gtRNp4o1c1U8Crt/Myhx
RyozMuq413hiWdK4N7TdTHWrBSBly/hPnZxFJnnGrfPkedVLuizX0Zx+YDqP0MH3+76Yz2Y5B244
HcGe0rDX+k0RI1H16BKqevZYdcl3I6Vlv+A/Z8XbqOIxs6B9QIBy/LqPzS3ShG2b5ohJJ+uikfUq
EkQyxVgSXFf+4ql/UM3pnFB8qcG5iP7WT7kDYESchomnT1j9GmO+OcmTetOZ5gtknd3YZ6+KQ6Ow
NHjPIJp59IiHpYqqTdYDOfci/ceimf7M1JZqhv7Y5BkPY1QVIyJ2o+4aOvjezm2Vb501PNdN+Q4j
a4AHI+gKgLJstxgcMrSiGLqn9gXbByn0465bsO8TQYB7HWVBH9l3ikN4mza9IqW5GyomacpYwK7j
7WZ8CkIhgV1Dl0HlHYaDHpZ4iuNjpp7stH7syumIKtPdan12WVLm7+4I3JK53HszA4lSZmZPLGd+
VvktwzxhRf2T2VME4HfsMwl5ZKDFbQv/Qkd4K32w8IQU5RpSgWGon7638DKgalIJIQdw7y2PeULx
+Ic62VQ68jHo+BDmupoe5wnS0sza0PvuZgnDHjDsug+frWm5xZxrHQzWYSQb3lJXBmjjnDQz07bS
Bd9qs7OL8/ilN5B9xG1Hj4RZeO0Mz5Vr4sfOaSUtVrYfHAqkSIr2gpMJpZWgNiQfX+BJoRc2gNdE
bnaxq4YyM9Rgc3oQ9KGPlqBfMqDlNsht2MZD+Va49VsWZ+RAqa+mk30BAoc1ZgDbASzvNSvLH/OA
KbK80+FfkYANWNJEzq3ZDitJkhWIeqlG+5Hqx6mic7chGyloqUYJm+KrEYU32xJXvbw6JP3Qg7Ue
F6ciPaeCWksdyDLa3lcpCEMoOXfTSMAS3b27z42wE3OHpywBy4KRGm5LyQ09zm8r1F3TfDJg/+oz
ZJiZizx+yZuE7Lnipa45Rfpg+10EoGYxWSEjYOhidImlQ7WmRvlKzfYh7wZ0LqpC51c1fjYD+pRy
HnZeG59Cqyv3LRKrwCCzLVh1Zeve5zGl0TYVOjP5pFo3vZmhh16fkHJPDsb+ZLpvv7+IqIOrB5fu
hpi/v/cV1Bi7om8hq65f++PXFbBRzRqrTa2bfTCNnXbkwvx4lYHrMHwtSTGT6/Aa9Sm0OTsFEwSE
YMg+RDwEbp/8cFR7YvhQqfwIEib1OWc5VcZbmJ/eMU4rMlY9KATMtoEdRMv0e280WNTMmbb/PLR+
R9rqFIASZ//5/Yn8ofXbZp4lu8UqWGVCQAt0N2H6ZSyHYnEABybysb8eU+UX1m9ZN2WEoyCCdS9/
6PMn1+9KmJMyWajmksFNC9ZjH7+pW3/femBI0sfIG1pqEVzd1lA9iR7BWFYm5vNYKBTrD/WYpe81
iU/UCBhuXIP57wtNXW3jNYmL0thpbpoI8WR3k3kuhuGAUgOpy1A9j/Pc3vV6rB8JAbnaS8jUrkM0
0tYlFQjZatFZvEfL+xQPj3TWPV1GDdZKvUcMt7Fo2F/J+zAv0zw8F4A0/HIAYRA6iwLxIncDJlrN
kUrSi3AV8AGGelFq0la7tHb8HFxsF+MiXN4mzQMjMIswCJe31mD5YilfF+SphB21y2Ga0u6KvpnC
uloF9SLeG4GZRqHDegRc/d2cqEt1FjWWWAzuS+LBPrGd7Ngliu3XCmAjxQWpOvd/ocsTj7YaVjd9
cLa0Kn1sjT2NoT4JUC/f+nCi4TZ11Rd7yvxijh+LNEY/LRA1IfZKfeGobwN5B4csaqSIRc5KtX4X
/+zrqb3q8UPL1bUfC28h27wB0VhCfGHB3exIyyNmLNlwG9fEGERFdDKp/hOxGZ5NeWOlFjdW3FJu
IkuU1y4Bqsbg0RN1VTIj5PR23SxJSCvTGffMJopgQsxFJ6UT4+K7JiE79YBAxhSCu9BxBu2UI2aG
MLHgLWDmv/SYdS1KfptWrhLWTSinr+k6Z/18Pdcq+JN+RrdXEeyoy+XGuoGk4KLI4QptA1uuZCYB
MQ/S96mWq5kIiHXQ/r23Hvt8SYTnq1JOiq86/A6jLJGAohDM6R6NPoTo7KjlDiFWiob6Rn7VrMnd
TXRj2hZdYlCYRpdRlwhjc2gxwbqxaMsv23UXeT44ZMP6YtuD688IFgKLWYFuDiXd6agLFrlJNHI8
Pl/i2i/IQyels3BtVIyT0ovgYzfWvDZYXyujSVxsVv8wIwDYvF9QgXyeXJF8DOCBcxV0sTMfRyTo
nVzQVTPmVy+FW7ie16WQgyM4W8bOurAPDXL59SzHKX2tSq/RuC2/T/B6lnu5JBFys+6tx3K0adas
Vj6uxAJ2CuusdbNeCJ8v171FLp26msTS9bwTq1ky/rBJ5GWwHgMswuwFjmC0L+zmZT33prYkv68N
8mvYjRTxFpbCQu6m1ic1+S6iugtCkPa7jJU0BQD5scqPbN10jgHTogxj7tx/H1s/b2jp2sGaumO4
rmr/3igQXYP/dGyxvzZV2p3cbpT+JPmZrpfbupcVwHtk/ieuU663z83nNfh5IToofIHhisOgqAXv
KHfvs7Ja9q4c7tYNAYScF2XIoNPJgxRIa8an5q9RsF77OHcf96haxflm3U1KAhD0bN59njgnUogt
+rxTP8+h0VOmGJ3+uJ6bYb1nP+7cj30rrX/QIRP+emI+T9F6xv5xzCk9El3zMqMPyy283r22XC2D
gOKEra/Xr4BKh6sbq6/auniVd3DXCj6B9bVIHe67ZHCKE9M+Gqp5w20ob5n1VoqxF3/sfR7TIu3g
CN08oIJrwT0i2qXOZDliOghtbOF9KwwH8msf3yCPVVFXsPbtnZ2H/SpQlVgEzt97/zimtNDQFObu
uATdRT4bu2Tv5Ak64hjRl5csB30dOAZWOute6cXkfnvtt/UUanLI+DyjBWFLv88oaaHosVKAyvIW
XG/JSsSx6kcRdJMNKHy/z4boSA+a4fRjnL16Y5N+jLkGaJ0NfHIiluUtaRO0udFEHvvrKbYLeD0f
P1Qb2gN4rpa8NVkFaWwbW6W8W9dN6PLM37QN7aCsRxjuyRvSs0x+ej3Tf7wWrq3szBwR2EyRmhFn
PcNyU8uzrq4Hi4HmfdalsGH/PTxbHvOP9eW6t27WcXs9FlY0/crGO34Ol3m4UJxfR86PXX7/1xJ6
ZbolxHPvyYdMId+MPWfwotz1LUwGendw9vJretQu/vodk8b86Ljurl9iHvb7Z9eXka46MwIY5ftQ
13H8neIrUQfyLQ0ab2nd+9z8p2MQORlFP78nomX2+/U/vn1irQIWKP61Hs/Xn0PPerYI4zr88WP/
D/99Fi/2bpGZlIn8W9efUHPn3RnR+a2vKgo9tqhgeLXdT8QvPI5I9yWUJeJuWjcDvLPg8xiFdG42
XVX2aqs7h2nMz4WC8smw5blYfyKaMThs1h9Zf/g//Zr1C3/8DMnxvkXFrpRvPm6NL1qMdmT9ro9f
9/G9Qz1BPnT5NLDuQrqRf9u6seXf+/HVYTHpa3KhYOdkmBCocoIaZ+TC062B2mbXM5A7pG7HQcu6
AIUURiW6IglQJhxdPNw1uZHyf7wMRHIyhFdoupanSs4NSOyk8LnOEmKJYYzC4q1VTctfS4xzTBnR
rcfLWmsMa7Jg2yIJywuO3hZNE3fgWrFbN+tLdx1519eox2CFyUpqIm/1j806bK+7dUdAMnPN7gHY
COVwo/9Z0AH3+bu5b+TGkU+A9aW5PhHS8sV1DIh7LPBohzHyIFMv+djCYH0v66H1Da0baPz2YSjy
Q4cWqsYKwIMrlrOERD4aXQ9vrieffpGcWyg8GFjqyWegmoJ86yeEArErw3tjOUuZ5UN03RMdii0k
n4scQK1c/YqSwfT7xmIglpt1T6PAayaiP3Zy6J3kt657rW2irgmXYy8H50QO7RnR6jwJ5Ii9vh7N
nKIS4h6zs9TqiAyhCRw5nQLlbzJKhm/dsIwL7CYmi4scbj72VCsKYmUzFsai+Wud2v27Yo2ql8rx
0t+lDclQPrE78jm7vvF1Y/fYZMoQQV4tJxUIsnnfqpxQVKzl1W0To3mnLUWuq2AZR1QPgQCmfcBJ
QfbPWiGelejWWNW0Xy+ctWZN95Px9KN83ek8kM3w0njRclrrwir1rBnhBWXjfq0Y6+p8KAlxIXCD
qqychK17nCOeC58HVXA39Iob+hfyTXxuwP86B1AE+89DlryCOlwzW7w7lEhMq91PivKw/jZyZ6qP
/2J9uW7Q7/MDmviC/cj111+Ur8+uddeeCj54MyW2uh2sYwc/dwACFfXH2Gj+7Casl5oV7wyK2kdi
DTjBa5tBqQwWB13zvrYQ1qvN9YqeuYI8VVZpsht3Bpqy2njXMfOWRTQzGZAX37oBQoGGqiijXxT7
Gh8bqir92R50MqSCiNOmwIvGKYBZRLjg5+siasZjRgs7bLMxSNNuDCp3gFOiNTGozvVogijMR/b+
A5rbEITePASokodgffk/jqV4XLxRbIvxMuhldd+ATL4C26RZjBgsVykUoUP3MjPcLwVSPHzBdLgW
3BEq6W2xbkPL9BChOyXhi4R/QStXZeSD6i43rXiEr+8cTQ8He9081WJxzwBynxczxGeSWNGmM+yv
+n9zdybLjSNZ1n6X3iMNgMMxLHpDgpNISgpNEaENLBSKwDwD7gCe/v/ArKrMLvutzHrbZpFMUqIo
igQdfu895zvWnFw0RMauXszHkcjUSxEfm8i/st3OruNsivNktRsL1l9mx1iBrHnYpZazLXzxiK7T
fPPJfT/lCklar7ynbGrXLswATtn07nROo3LKVATwc2FmNKfIdFGRNRpOpHAj6IzrboGcqjQ2p3Bx
jevoUX7MfdYeXQ8asKGFuQmmHu1SX9xXkWVAOO6JXZs5ognTGk/DOB6DGM9x3Ep5H3vLJUtH3AXm
/FWLQGBFRptRecwRLWPCNCRN6zTY+oHOVsv0XKD5Xa+NefurF6XayxZouUhum9wSZ4jBWD2mz7ld
GmvetmOntpVsrbsqJrHTiCJnSxZeel8UJY1PqvE9MaRL4QSwepya4LUkPlZdd78oD2FYr1+Abvl7
HEQl6B6muE5lMi4sSIfNgVwmdre2QeI+lJnZohufsEYCHbJ9RA+qGVUIHAkBcp0yF/b9q6i6au+1
Fi5HejMOmTO0Cr/IxnhB8DwcfC/dWSuFphTjT5nWZ8Aseker9TAWkDackYtoSMpQEEbnROoTFVBV
z9YWZUOz0kBfZFVOVyCEGf7H+XUy7YQovYq4uNEHIJUspN+M43vtEN4wVhbcdzrrc2Z+uD1N3Ep9
NnFkbUixocPPgGtibCTc8Vqh79sEQtv4mUw6wQXjVtfq8Gwnwz7qBTJeOZlfeoeTpa6KcDErOyzn
vt37nCkw9xGeNaBoKAK5UzTBYTHNUDEMG7eWPaJtgrRdm7PY52W9kDYTjxuXrf9ezKU+NYs9Y+5E
16LTT1UcBzUAHV8b0kb2CwotUE22fVvTqiCgMU/uvbK+CrxOtJr4xY1E7F8Qwnk/GYy9QJEQGytQ
WQ0jw4zUb38Nct1vCjiNOQUmXFZSuCDg06WIOZsPABjtiYRwgX01rlaLBfhDserFotTaibYPwokD
dFv1/kNkYu0y3Hx1HWDfbkqkhu1HMzEsqS0x/GmZ/r86dLMZuoFR+E8p2FX1q/+3ids/fuqfMdgB
AzKB+w80g8dQzQY79s8YbO8PW4Cnc3wHZJHP2O2viVvwh4Bx4ULm8l0LNC50pn/GYIs/HGAFaKBR
aMC2c5z/zcTNlfySv7OCzICJHgHYUoBosvj3b1Zrc5ZiGvLaOqspC4Il2roRwQ2fnF+WhTDSYuGD
52cmSg0jyHtEPtGSzq+NLOvsd2Eop/5FJqdRvIIEnOI3bKc25rQpynT0w7IrM//l2nTpN8hB6mPl
1wH4e2fWWB5xxhvZcxV5E4mlxL1/SwfTIndQ26ZL1mpaZEf4oi5IB5dH/bRzHA6b0iQnl8EzGWlR
7tvkn/gjhdcSlFWzaYUO4suM9NI92zVF5SZOjPJFNqNO7zrtQ2LogyjRh7xVKepZvWAIzsq8+ID1
ihSzTmPbC32vIQyzYOAJw2ms7Gk5RGrMf8ZBVrIgj2ZRr6vggK3fnBaJO0uJN2eUM/YlzhDEjjgJ
0hzATi5m2r3rEwfdn6MA4DPMEtI00+HU5/B6KRTIubB+OKgqixPS0AwcUl5irAav7VoYnkpw/XmO
ARWIEnqjtPRAxSZu3yPpJ37nY0AfamymgOnUpREeFAwabRZecnqqfXFgFWRPKCfXM74zz9AZhbah
mk2ATJ1hY628u6bxjLvYMdwWcXtciG8pwUHjq5e1kffcR9pTn3Kw2teJ6fOn1cN2ODStIbKwBuuY
7idJDwtHpRjeSxZ7gM3uWINBAEjsezPmxMort21jeYQiRhqHgDFZOtjiuSQBw5FyXCNV/Xrbl7Qz
t7MsjFcnSwYF9m4xpi9k40zWNnc1OR5rUWbegfxJjd/4un2iIgYnqHZ1D/z9Mc08P9uprExqNPO+
KdnaW3Tdi7lwNQrgIipnwg1U9ZgiODN+T3GJ58qkob2gzmH0022yweAHHKdcqHlI/i3cs0EfLtkZ
njWlW4YbFWz6OsuzT1O2WEiMqhYuu/FkJroX4NmyGcwuisD4loG8Tn7SIjEH22rvTY02sg8DK0vJ
lEqcYX4j6zBqTsjc9HDXBX5kO9tGQQcBZZyyTcAuNDgEg1e9qHexgoyX4yE7mWWfbnt7xkZXJ0Qi
dKjVKxW39IuCmSkCDujFGF4d2csNuRD4YptpuMc1Ji8Ja9HGtBBLJpakNsOje/B7ku1HUc/7qtUm
cJDI+7Di2X0ZUu+7F61N7RzySmni2FRBCQjBcTo+rNm0L6nqz65wvAME2uokiS85OGpy9k2j293U
9gOoqLR0d56zeHdL344XXZNespSkddkZNMxRlU0YEfX9HCRDcjCy1LrLRIKtIU/lAYzwyGkqju+Q
+LyoEcCoX8/yWRlcS7QF5ZkJzsEz8fnkmYuEMCh/gIDH4aaChr2u6H9gVVo+K6eZSAyxIEhrrTjh
edGxIiFxW47DFFbTFD/O5RSFkwu6x6wZ50KeyX9oBYRhHoYixBemDlo4THogXedX0+zpT3o4GgqU
lQcm3u67cBXd+DiJ78YMOUHEykbiGK5LI/E5Tc+91V3oyw/7wGf3WRK5C7Xa9nYLaFnMBa716sbV
hFNuWTAm+s0T23Am4SU2K4TquOLY/O1Q/tgol+P07CZs2ZulALC3WMB27ZZbbFDmiciH1Cs/+rk0
T4su3cfSZbuoGMcQ6FA4DzAf2gPxQtneJ6+ESdPYHQpJ1MkC629XppX5Kvkz0FTJ6FqUZokDdS52
PP/qKWsy9KFmbx5yIi13PXXnXeJUTK9n3v772c90aPlz8jbUTMOaARP+OIqYI2cgQbuB5C47F6ID
FE9muNr1fMJuvfaE86z71k+1t/MLwhlIWAjuzQFDSuNTLA+11+0JCYZvrXzjLFyS+IaB/D0IJLDc
lsV7XFqZfiERu90LqROUoEjYZhB0u1r3DOo7lnO2mePO5kf0RnZo3VoprE0JLRuLriG/zCV9EDtx
593oNpQHtiN2ipPCPloW/54kOdLhB/gGEalO+8FB6aYJBNj2gc3fqNHQ29BJDmVeA6JOZ/0zcW1a
DQKpbgIw4GGKY3WXRcRkYqMZsNzi5og7LcOK3N4D6xVMgbmltO6a+dgJyaBrGtWerPT8pEBXHFHz
eRyrmplra6pzKuRw8LQlSFqS8Oe7id4+xl9o1WN5l87BsheBFzHyntnHeRMWbUtBMLMN3rsS4Xra
ciqzkbPinQbAWq8Y7Q5+xxY9rXMaeqjqCUU9w+HY3K/dU5Ywd9qPkSIvUbvVVvFY6FCwHzceINu6
HzUBn1GzNlPcy8ggEojA4IFMD9YgIAdndCHk1SpQ1voxPrMopgWS+kkGXH7prlYvvYvKzRVrzfGO
dQXgk981hwChaKhziz9mcAFGexhMgpm1OxhLqPuWGA+s+QsfsQRWhJVVIEsMINax7k9p1tqsjHwX
QUawlePMMj6Qoh1ZCs0elddu7JfvRHqSr2dQ8mYdrrEGi1goNP51UaCCT4MJJH0zT6E7LMMhlSa0
BpkFYRdzl2FS3SHTI0GxpoY0FEtnMyCIxnAAE4NmGR0NnOuYg/3xQDYtoP7BklurcGTYayIB2RY4
lEjCO2QyG/F2k0jCxrtEMg6GAosbVVek/R3i4hqpRtzvstKBgti4I/PPwTqYQNr2QZKrSz7Ttu8C
r/wm2bAdnRypqGlo66EuFSNVNYn1CB32c0lIc1SgNfEYf24y0mKwExftlj4Sr6FJ/B08WL0zo+W3
0B1sdtefUTbmz0tN+l+SY8bJBLZqgYpoh6Yfq+MsHXCWwglTk/xR29UT5kGLxUgmYhO4ZMtwBE+h
N476QRW8cwu4ALJ7JlI9zJo6SGp137E/PZiEtu4Cet5AdtVCvjTKn2GgMxCV3bxvROpt0ryh9DGw
RBqKTZ6y2wHHiLGEZe/jfcC3cHQwgG2z1dIjJ07MmvgsJBTEs9ZOazEjx1iR5KWHq97XYZPhc4r7
fg4xDw+7RqNyhH7q7fouMO5BaLhnN7LwChgaH0wy28SGNASAUljxsaMzYLuj3Ag2vjDuefWaVjLH
VgRxL+QZOgOiX8MhoHM0TU68Hbk0ca4RBlkUncDQnE1uAoAlmrTFukdjU9Hq29DhQmltKU14GI/p
RQEOuZGG1QRm5FRItB46JbYozaU89B6wJ4heKjTHqQsJkihDn/3ceXRM75lRN7/SrRnIKCKNgZDE
e6LjY6bGwI0wz7Sb1OXgkyMf+ZoUhx32zBG1HMQ8ZZDHEksCeWYdfe3BmW3AuswHThcKG8eM5zKx
zKOdAHyccrIp47pxPjKbELlqoNCPoqw52kqYh7FKoRoigYJCWoOey2p99Pw8uUsZyBMCkJVhEhXR
wWTg/qQnCU6gHelNLktz1B1sZjJCuU+fmx9WNJLNM3UAGbQrNtG8oFi3h/g6TNK+EC4Obnfhs+HA
EyC3MBupSDxdvblZVPyuWZy+F4QaZCGZjGl9JU01yMg4NQkucs3Yte96lAt3DsnvzskiXgYwhcfw
7oUG0EC2wND7NlsQkAQJWW30oQtjXM6dbyDRZY9i1vsxiMvG5pikExDBEEVuV9Pfj4MgAqmTt5G2
/8T//d+trAF7/efKGgky/1Bo/V3Naq9AML7wox/++7/oP/2BatWy0Kx6SM2wjf1VW1t/uA5FrbXW
2/+QsQr5h2maAqSx5FFABUMd+0dRLcw/aIZ5FoU1xHSXXv3/pqi27X+nMcKio6myPjNXiACOCU/6
7wCz1EtbmTfIVQtVp8dAD++j496zhUaRVU3RnU+lG+CiP5QTwMMsrU7xRJaqHBLz2Nm2YLHKMlT8
j6u+C3jh8hBEAyAlo/lRTDWgKmv8NZURwMQYS3FOqbjRsf6t6tWQMzcPhZeBwozzZY+TkTgggi/j
+TB7CO0SQ92L7Bvr9D4nHTlcJtBQCFZX/JHD5En87hB8U9qRAKlLks8fsSMS9ND072VLXYL7w9vP
uMwBLGyS8WeciGQ7+M6zW01q29GtDUWcsI9b+KxwDjkyeD1MY5MfApOcNAy9BgIq2DNZjqd7Mapq
nxFsGxhRcZ8bMn+cJIg0Fn+IEhMKVVLU5jurjH8anRXgnh7EyzCI9Di00fdEZOk9g+Dk3otQFg4W
+BBviuZL5i161yk+/mVanmCtkq1b9Y2961Bz7voAKijEK/OYTz3gHQbNh6AFRCVFcvSJBdqkczFc
bbDrc8DiJHN1nfsCozZO8DJK9WORLM8+dTWRO3n+7Jsfk6pPsHnVrw6yydJH2PhGdvoByDeD5eow
gygIWx22dPD3uu45i01+Geau/VZFvhPa1vxiIdYBRNXxQHW7IVzMgzeiojCT6uxrPT0uHm9oI5L5
ULPWnlbCjFyM4hLQQa9J79oL3xAAjbsfIqmB1XPveUjuZb0E5yl9KqPi7EcOE0V0XhuTB8zKVmLj
IxJaA2MP54ByRDRGcJy7nPGC3R2Amxt0mq07Cunk7PkxW98h/akSmZ2H9cJM9D8usAiAjvzXzdt3
b/e7fe3/d/P2jcjJTAJsnMvtluHibyjVtCqcxxVO9j9/x+3xmtt3bleXEr9FG7tPf/3e29NwMn9A
bzN+pQ4sSV/4H0/09piSo5qNF2C///z0bj97+wknF9bON2GL337ir2/cbsZZjDf3dvVvz+/PexrL
m3TRmsYxEtu/3fFvV293vP2ahfhAYMwNRuWSLR/to8vtords8kgWn/G5ns2LjldVqMLpq2aGyjJA
DixiUhXKC1ZuVL//ujBA6BFCDAzHhYS5jQtq+GD9GpgWay+ig9fq77e73746+sDLBVGt+NUdJGH9
146W16610S4wLWv746wuidFe06lm+xdwKFlmaVwiUh4ut2siKf3dEpH5PtjTcIYHdacDvZywEurd
ACi6QhxBL+JItJ24QLUVF9Z6rsnUvuCqjW3RhJhLvlKfwddbv2UPNomYvbpEnjGfK0PyUrt2vFeN
di5x7DqX2zVcsxFU7/lp5ZT1gjfY4MBayMW6xJWhtrQ0BhIm/vk1j9RRMTJfntZ7zF30swsS7My5
OMKmcM9NWblncmCZ/SY5dI/1dV+mhIyqrAGBw9a2CrI9YIMIDb6EUlL45uV2r9uFCajrz5v0ELJV
evoN7GXN4ln80FGLhKFk+MoUD6khcifbD+S5t/lvNttjmZAuacV4qJ3qJykCzFfbrNxXptWQuJW/
Vc3gHrpWl/seZjlxWKVN5wlzt1igC5CNMl1meDSHoKxfSkQOl3q9mNBNbRoL3y7pDNPF7h61WsS5
ZKW/0zK5Tx5T7bikb5E+aKpanqa0JvS7gm2zXtAjJpU1T7bmBFangATl96JFTM0DqrRjYpbmzDKq
d1eYxWVhM6dh4HU4pvfQWZaLMVvLxYyI4Onpu54W0m2Ip/7H1wmNbDem42f7292y9ci/XftoCeUI
/PoyFydtEGaVxi3r1EohqgI9Ugs09gNMBnVqhtLdmmQtWynUKKW64hIFPJOY0csReS6S6Gfl4PBm
3bjME6HVDGyOTj24TSiDXOwqmCvE7IK/bIR8ux1YncBK6SYFoyI/Kq6tU5fXpUdCDkyv299uOvhR
9jNscIaSc3klRqQOtVdjXQB74/ZRvCH08AuQ+8duLIZd7RGFV+dKMR4n5Zsc2OI05sBaiMSiKKpj
68GT0IiFKL6muPKOBNU/EHJtHe117j5BHcWQto7Bp3UEf1PYzXTct/QU1J7JGgnMN+XGTbp1k+Xd
rv35xb9u334wu8k9bt//t7vfbtq8PXuCfB5uv9qzqemJdSGb7V/SsNvj/e2h/7xaYR/rIzvZ1389
k9vvu939T5VgRwt0G7sp+Zd/PYm/3b+remtrr9KA2LQGbBzrBP524a+ikL9u3oSl//a123dHevEH
x0FX4x+oae1tFxFDxWT1XowtYIVi2sG44QPnfhBn+gEirA3Nsv1wF+8d06C6jszhw1ylBRbTb5Iw
qLWuPxUTuQGS8f12jR8K4R0cYAQrhtC5FzaTy0/Y8HQGp9hNS4olsyjmU9lYX42gO7k2UzxikJyF
+thOrBhRIA0/tzom1fxE/4QEZ634m43kwcAkPeaoR1FihU2NV0goRPWxq3duXFpbgLWIua0lO5UF
9M80Go6rAMmL6tCy7oKsh7+n/faE/R7eEibMfuDha9BOrgdLScb2N3rrjHqTzNsDsC4htF09u4XV
OPQvEMyJm/qaqHHacF4ejmR9Aw922oksP/8+AwGc5wk5pqXxXjalwjyzVsSTf2yT3A57aZUhccd4
k4B0X0b4reSlcPY0KVut2kKybZ4gIo14MPoAE7OitUNy1VbW0SknSowtikx3UTudwKvjp08Tur6t
G+Eoyajk4UckUs0bxzSnndX2DHAWVBw0tadNC/IqZBpOJiM7sGh18ufC+2LwPnRpnx3JpsZMksfm
JpM9RKUk4UXQxY9GIZynkzrGAAhz8ZmuiL/SfHYtumvQta6zQSlrl/03/OIACSOUzumMrWkGgR3R
2Dg1HTyW1DCCLYKol8YGrDkt2KCHxX2PFxWT7dP1tA/bnr2Y+zjLkSTlvHuv3ryxQLJUNAdt1Ig2
TFJ4brnSk/ehPcAM9tSEOTjdQ+PiuGKQtsHHq0NbG2wqJuJxzbzlr2/ebTNLwuDq+fqxoSm3i8ag
OFmzvV10foR41GyLDGKLP3wlF+EXSoQjfJc29NahUDq6p2ARR14xce2qeNqgfCMS/DpwOA5pYIaa
XGmeJvPt1RxWSHTntdm9EnuZBCWqj/q353TMAKPRPDPm07r6URP1E/YopTpJfORcDpcgcy8mZrZr
ZRIZ0fEKCnfagsRdhZIqVKILzgJzlEN4+aa1xPu0zPMXLE2bLsm7a6o5luDqHAn9oSk4cID6jfnQ
Geq5HO+gK2Ln4AS3xZhH6GoEyNN11jU5eA0SY9y1zoTUPIuYCIniwKRxIwR3NKVfb5KsNMKKRQfJ
9nTJNVrWzA0OieT/ATH0dvxqtd6bk3V8pKL4qDpTHEdtH5PRTe+8mgiHyrvGc7UOZfAMDMWutuoH
DNkTjpRjX6GMIcTc2ZdxNh4xeB0tROAiYpddOH4ozKMCVPAWyOEVgsiPySXdgZCmmPh6W9C6px/l
uBtjYFmR0M43FTQHsiEKg2wb6e1MI3hFzQLUu8d/1xTBLu7a/AB3xGW8GCwVbTFbH2QlYMrhB9lj
F3fOWf7gWmCr2iTxYalWy7apjO0EJpfiiGZ+EH+LYCucdD99023dQtcd7hMgT5dxar4zC32QRGvt
BprkoUWu9xEXhfFjSrpiX9GrjcgQR17B884acKWyLdNdGegtfhFzL+P8TRaesbOTOt3aTWJsGX47
+3Ged7Ng5BAUXbo3zaQJU1rHuyrqr+sWB5DI1pWYHclHGTYkr5PuBPqkjuMV1DUv4GGMKx34NGLZ
zw21t4YaaLKOnyDF+ACU1K4pMDKQzOZv1SyJvLa8GuoowFh28tXk5dvphx9XFQ4GPzhK1hAjs1M2
UjgkLXN1y9kIPaMuOPnmbztisMTsBTt7HIPjzlv+9jF7sOCCUoTz0toWE9mi3M8eWqZ12JtJTQ8u
bT5jecmGDx+NBvMdNw+rdHqnYmVkpSxynxbWKj9BOsPWLjouTQChAHHy6ni5dl4GaAT6l+G4PGpv
iqs1ohkLXHUagsXc6Fw/JYv3HRAcZnWk4ow9WPH61Zk+tNk3q+qGXRFBVmD/tMRtzv7bYejpDCUL
e7GNAl8wuCH8F+LNZzyukvHoGQc6QlSmS1V0jubY38yx8zuhhbHiGMYjFBVIde4dK5VGwvldrEkN
RUKZbjjvttFldzNURmgfLM3t967ipOQMw+8mBShe8kLDKFT02NZyNLGJdTCg9yxF+tJ5A5VFWT4K
ptmY9cqfERNNlD7E83TVCDu4zI6aKO7a9yEWyS8xObZMtBl36g5OyhjWa1z0OHfVtuyhzFmVec9R
cBF++WCm/lOl82tsPsV6vJoQdMjUNJiGxd1wrgqWE9P5HtvFGxTy4+JaGcIxBARF/CYX5R4qV6uD
qp5wQ/JEopTdZlOHjHPxXZDnYyFqwz6Y7WjTvztMHxloBcfM6leez087q1HxOHpgIpCeI6+ttswZ
01DV2zZHZDa6j30PB8AQyabLfG/jzFazf2z8GjRt6z5Xvvklr/j4GUmiCWHvP4sqPsIIhEo8yZ/u
kphPjvHLL9VxJJTmaWJmhs6A+K5JIouyjo1U37qMjYUPgcKO2fmX8Y9q5PAykEvgUY7ZIi/0aRvA
GeA9awBus92V4dKkv3TrfEelsQISWMazJsp3S8bdo+hc1PS1MBzwJhreMfCBi3BirELcQ0D+Vsh6
6U9b0hoZ8GXJdy+FiA6zciMmGlu2qF6SiqZN/NqUy2eyNPkud2Z81K7/bQHWfqwTg+i05aGueV8Z
Jm9jyobVqfs+wBvBLzpD3gZakExPaTtsrbj66eL17jK4Uw2PahyRMb4DtctDORCoGilk0FkHbC1L
QYEB0itzx8PuOi/3KupIyMvrdxJ5gQTlT7MG/SVhlKYDcSJq7g7D3Ek6cfGrn4HkuG25bNCZG6fj
BM10KoJJS+27yKDdp4F/57WMzS0fDoS84k01D0VLIFcg1R43RLtHd7gPcqJaK7PDAJEjvuyXr3W1
NBvFNExMAAOLoQkeZn8mclOKs8LKh4YDLK4OImafwXKYVBSEfRc9kuLzMOvfUgxIbEujIq81d3D2
QBIuy+TrCP6F8YTzXI3m24wk/uAnlPDZyNiuFudY3EH30qf3PKfdHrj4mSGcS/agZ3vSxJXYULpn
p/0WeJxUma3+Mob6V2yzbBIiG2yaJGWq2NdM/Eq7ZiR/XyOCeJhLWh0GLkSG91Sf6LlPjn9yGt8/
+jGs6cjPFpD2erh0X7J+McM0zayw8OvlcVyc+6HVQNpa5sF1s7jntklej8Ks3xt3Fy+FOBk6e0yd
mADxMsAXB+OqCmBv1LQ6gDQCHeM8GbG/jo6258QPWhD00CgEKZ37nI7Ob5vAns2UxpKFjQgslmJF
wrbZX9jX1bn1kbBpwgiJbMPr5D5rPX9TUJTuN6kzLdcRQ33Lp/8OMBN9B/70OZsOevS+5lHA7tou
VYhGkv20uFhkXpa+lHf10k27CkHuCS3P1TTi16puQastPhK/oEhCzy2/G3J+HrDecKZtkXcH3Xea
4e4JSEJG6Exu/xzpzITSXtLTIOw3PaNFhRWE60L4WwmxB+3bhvgyzrrjOchGTooG85O4uVe9gg1o
dGysZe3sRNOiDpXHMYvqTQxCe57cGLbpTLoexOGNah+VnTyZgcPICU37tpqGFzO+4JFVJPEtI0k1
WF5si1ffNiQah9EM4zKgeEH4FRmEC9Aq/dpHPUpS0g1zSYUD6Ove6+kE6iZ7cEvTowuMeCqWj/h/
zrIcrlbC02FTdeV1cpi0PNgJQht38L/OU0+mR92/NYF+yhvnrRUjO94hUGFl5E+INhoiO2a5K7BN
o/lI3gudKIiVhQrzrD0AVY5obSCm0IQvRv6xMZKr6bfeeRkzN9w0JG3c9T7se4Q9oq9gTdp6Lyzq
GLeTp9ZS2f0IIqLo4Wmuq0XTzFRzSK6OPV3+ZK+V/Q2ge7aNNMjnRtj3UwVDQSW5YCuNpj0w7M8G
l8iZIghBPs3/BnhKsIB9KJtTN/FwXtKcjZzRQYmFbQP18k3Ru/7qJgNzptVTQ+4i5L7qUxTPY4vx
DkCXfxj8/Cm1m3Q3d56P2qNwwib+VaKPu7TxSOYSnI2smULTK+XOb3yKL0ibaLLBs/ZTVe7JLDpO
6JANN0vZFa0trOHo0yffUfW4W8RCoVM6coNjE7rRVB+jfrVjsXQQkcpgM7EVW5eH2HOueearPUey
PIGLfrEz9dj5vb+NZrIyi8B48QJEyq5ZU0z3pxpgWbCM7I6Gk87KI1S1s1+jrEGlU3JqtZH4uh5Y
EGdE293BENK2ZJtPixSer3egrDw5Q/w7MlVxTIEPs5IzMK2Y4JMmxOZjCe7aEakjARPmQXEu3AVj
DqEggEow1sNL1veMBROKnjKzLXzhHSx0YnAc06AuBEq5GaAKzdkLI2xiftrhaUI7gXJLkzI4uvTi
GBlv1vgowKgh/vJqO3p3auxRV6czm+DKBxDCAWWJ5khKHeQG+CM7L3XKHTEnnAKbDBItbmUw7ICY
OFsCoEBlZ8lfnmmnKN7j74iofeCrnOycbJ+M8h21CetHoSgxInC7nvdjjgE7+MXIPtjTxxEOWEC/
eRtDUd7OuIdNh2wTXjFKG7Rt86KPanJfuojkUQvlPKoeE7zVirKA8RWD1zxHlf8WR93Ia1zRrQkM
dAQjxTOK6ruVqAEbP/nSWDhKCvDBk4nqfGnfBS1rq3/rihbJ3djX1yU1Zt6ibznCRvZbxkdHk8Iy
J3HprRaR20KwW7z3y9Z7MgpyI+m+3w3VBMOiRZKT586vYInfZpw/YZmQ5MJniMwasYKr+nIl/r8t
7T1hlPG1Syr0gkXe7hf25ruqe6uwq3E+oZHjGQXyHmIjClJp4wmWBCxpP2xhxByULl9AWYy7aVhF
W2b1tRf0gBdS/ZZ8+aQUXKRt7iqGRs1cfEl4x+hxZ5znH4VmCz2Y9CCmCfV34H5x2uw3EOUHVaoX
mKDeznMZeVhDs5BogMw+iNVO/OgjdNxG62KzTylIF+F2iGfTl4LK7EQg1tO42HeVNx1S3752ZpQd
mP9h6gTEmaXQ6kS5Zzj5RleUYA5neBrWDyn9yHCmXoSm5txpEpnPGtjLx6Jg1c4aeIeFOhcuXRTs
U5ip2WikW6gzBzRfR1/YKBMMbyZEhCMzYKR6MHHX68x5024sOUJ7qrJk+b1otBeD4fDBh+vY/oxi
dUAv8uwrvRnj6VMu43RISEXq/BZgfDzuQBmSyi0C+ldR8JsgM7girXxfBF4rTpuAzooetE+sHjgs
hl05A73Dnk1CS4kgBfsJ4MnZeDQZzMJy+Cj6FfXYvAgiBfZp1BNfSbZP1+dfMN686GLi8Or7kp69
97W1c4aQcHk2pbXzzJgaePmwHFLDprY7J10AU0RSKsadY28ihGWF42YXQGiEaExUOrp+wIIQ8bkO
yDbRxO80ovjWCdHsksYSCAWdfmPZdG3psRjbtgqCYzkC8DdJcoq9GXiQx9baDLPY+ZSG99IV40Nh
kGmPAPZHBT1oY81+u3PF1suG/kp7MiTUpDga5bPqP7I20WdkKu/QuHe42HMQK2OyEUj1Tu70yR4z
e/Zcpo1wdkg4qE+j6ugCNgFFud4pNFhoSCja0pHtM10wVGqqX6eiv1DgbDwyvu9tQAM4B3o6L9Uj
wSjBJiG3JiQ2jKfGit0QVEpeS20dZcafX4BRyeOxAjtTfKIuT49JO5LsDL8znFGRwR9mJ+axeK4E
AbUpWNBCYzDoS8YVOa91SVJ7fDXduTvVBBAgR/IPjR+jPJzwCunxLijS9EQKzR57UHrMC0jEWTu/
zgMBUMzrSfzq/NOQ4kkGyhkGpcMMqvbbQzLyjGu5yI2qrPTiGNeePFm21+WDk/WX+f9xdybLjStZ
tv2VZzVHGuDoBzUhAXYS1YYUkiYwRXMBR986mq9/C4jMjJv31bO0nNYgYKQUEiESzfFz9l67pHnY
ull1dGkdX0xF96Uzv1ZwIsOptJk/OMRNUr7aZLlYA1K6XhsJvYKwwRlD16DPHn147OE4ti3SQESs
XaEdmtRYub8+4HDDf+hxJDq2rvYGIUNKVf6t6bzkEr153q3LoxRYfakPAdenY6GXn6ysrot+Fovm
3Y+NfzfBXgz8CdIS8tyrolNwnD2sRGbeXTXo8/sJ41Q4244CZwVl1C7vVPlDQp/c2eNZdNw3O9NH
/UUQtfKt79IZ0N5Uz2b+MOLIokm+ypBhcIQ1MCa4gFa0b+y53Gt0GTTtyTNP42rqbg3oDnZWBDSB
6JvrDx7d0mOpocrO7JGiPjev0nK+uG57tL1+AJ2et0GtFpe4cyCqBE6ygr51ItqdakCUbNYYwr35
xk6hpNbQi88yn66CEOegtmg94jACYFzTjQZl2U0yNGX5uGTik9kUcpszeiSUyS3ARSOTdKFHUi6k
/q1N/PiJa/MfboJZiM5pgjhXqEPOQgnW0ll6bv4gC4IIIKZneBFvyyHGsq8VZ2MBVi9M9cDkv2OK
U6KwTw2qBtibhzmnUa2ajHOx9K/6pL4m+DHDBeUjQv4BN3E/OXTSk1cqETMQHNSgz/ZJk8szYIxr
P2sfEUHMUWepN3d2jpquxgfZoQ62nF47ICWa95OKSYyF23+svATrmxbTRsDPeOQuTvuzmz5djgQG
EqdeTxTHR4fewULc5Yhbm8CwXTxXL8M6J9ocv5uP0948+L+f//YG//7a9iO/rMLbz2zPt0d/+T+S
KTYeUalzKmA2LoXChFUsaX7QPPH8p1/z61X/x1/p5SZo6LkTwa//tL0Od0OG0L9f/NdPrgTJvhpT
qjTSCBLMhirzYgre9U/8vX+/fg9iy1uQcz4Juit1YPt22w43rJkgQ66W1j/t3/b813/c/pLOsz8T
0L/h9n8SWk/8hn++yu+Xwhb891dONqBSiWf21yv903wN6K7EkGXcyFZ7iZRNs8GnVynT+oPILvJ0
dKcKENcghB1UslO5xsoF9pA5CcFKEtFeL0h+KRSLYmrmxzvHdPTAm4R/Ts306OikTcc9nTCCJF5y
rnBpLwLLiL+z5CeMokobGMfDGKbOzGUef/noM75H/KdFQxpMc0c1X5Yv/tCcZhM9iw3VWH1TOTJ5
G8U+ysDsTtfXkckMk2HWXAhE8S28nhvVpN/XEUY7a2utUF/hPH1mXQncqrFvR/gXPloS8hh3hG5r
pXZnFtBm88Xg/pTGI57OHn0695OxiB50kwtq6qIQMO01J3kkamqpXeCTFID+PdnK9FzVGj5JPlbq
X9omKUJpWv1eOugLcTuWeXLFBKj2jlMw6C7EzdgX35aWt7dixGWCUsIIWtIx7F76krDiGOdR4HLQ
ovadztzYTlrtHWmkEV7jzJ8mvbx51N7Q6Wj7WEy3SHP2Jj3bnfJ0IsIlfpisG8MkMQ/Yh9+R5bBy
wGNIJh4Cr/RgTV0UyrFlZG7Vr5hKflSjOQWqmX+MbkE6Z2Zx4TYrtUtj7oEE1xQ4Dt+SWHypcsrb
misZHL06C6qvg04XdMIE6BihELrcw9K1T2M2RGFpkEvntQzQU7nU6I5AWenQhkm2inD9Be1MZ8Ay
ScoEWUVQbM5yY3ANnKojTlLwM28Nvquda2VfAOadNKeGJOTr7wvBtTTSXMZRpDcE8ZB/m7mpkf9W
eIeewBVDOiPaYBFIi+wqWpzN1MbkUTCVLxYoWb0W+uQ6MqPRtD0GKna+8Yl0jx5JK8ZOhbsynDrn
dTQrYsxKh+i2vDn084HvMmby2wWld3XfL/5rt9QXgv4+i0k+LDNTSyshonYanNBGT42Wx3UPm+bJ
qd1u9yf14UOVzwDa/085FA+VLPvuv//rrxnpzHGx7pl4LyyTUgld378K+pLImnM50JwChmbuCqX5
F4TvGGyM/CHXUXdIC7Yf1O5QK0rBfAYSFsHpzrEYKqB+5rlrxZEZCsFgcTzcGIXmP1rTDHzBxZnL
gVC53TOXgvjf7Phf05a3HXd0DgfTszGS+H/Z8UWWrTPTo8UO4mVnDb8AJ0llIohlcjakPa1B4u9q
Ig3v7TSRl9n0q3+3D6va8dd7ev7x3/9FS8bGWOjxb5VCelR5//rmyUamzoTp4YxYY74Hz37OjDQ5
U/kZe58g2lNFiCOxGM8egZpXOegXAo2Tsv43keYm2s//Zz+I6/WxdepQUJ01RvhPcNEMubLVZm4M
GTmCR06yzHlldXc6F8GxS9/UAjS3yp0vhhc3V6j300nSbFE17Oio0644WZpbCvrdFpUbI5jhfoWh
JzHAXlsxl2kUocY1cuObyLKJ9xi7a611YjVJiKAloiIogfiGlTQ+HU+p0wQHP/Mr93bbyPVRny9v
//GxS7oiyekEsXk6oejrx/OnP3vQew9PXRLjtBFEZxOIFKZ+NodGDL4PrHZiLeQcNCNrS6jvtqjP
xVQy388XyvbpFsCBOhX6aJ1A1qgzqbKgJuOEFJY6UkcSnMRpEOPzEBGos+35/2JV87/zC5OyN7R/
lTSvP/QPSbP/N93/B4D3z15h+2+ui2TZ4ez5p6DZ0v/mGJBydeGy8EaEiXf3H4JmB62zJXSX/6B7
iKP+I5ew4HLxr6cOwdIYdzl7ba59rsk091+PIawZaTM0cXLZnAFWTEunxJy64j3yRPSEWuYY5LPo
uD3bNgiWwlbX05M+Z/VZGT82CMm2QSaPD3h7qLNI3wP/vMtkAZQ3oU+F9+uE+uuj16OETkjZ3gI7
DRKz+Ak4aB9zRbvqBMVKRZ99Xtv6LVJDfjy9pZEQxJMAMz8Y9yTMSaJb4+ZWL5Nd2Y71vmRtFs4G
9yNvWJ7VbDAZx+aMK4UuJY6UM3A1upewdBGoBCiCmx1eKJL6/FX+RWjcfZaFzuhe1sHKV30CWjVD
rfVzEuX54TL61tWOA84hul3wK7CiPgAq8HfO0iCFYVy/F95cBqi/cRcN03jBZsewM4LTO+Gq3fWx
b56Ss4I/sxsbZFZeMx6EJn0W89ledlvQXEbxEU9HgzTqKU4+DSR3u6FNy/1U6z9N8YXghfmAXE+E
nQb5uHOY4nBv0wDfMqHDABOH+dpDrdULXTy025Hdhp6YD0N1U5votNM4/cNJ3Scwv+LcIz2QyiKj
xnSRPccPXj2feyOlS+yQNQpFfm+hZTHEoI4erkCPbIiYprEMdZfIOiQGN00p68DBP3IdI8qQRMRR
yKTkwcVZy4oZ5hnOcsQbTL4liX87ki7bnbvwfmRRBm8yHXbSGNWFlcalqJ5SY1g+O3GYmvHnBCzr
XEQ6Kz54wuSl5UGX6/T2q/zZHv2g9hosLRihg6anJQKpS99xrZ3CxSVrxmvT6FD0LdxXbURlpOXQ
eh5nr0xOeY2oIHOtL37RwtzryXdU3rVoaw3QsHvjNjjmY9v8qSCn7AbkksFo8PFqtvYgFbtJwc94
5Tjp/HVtTgvWbTtseINLRzpTCJAsF89RzfwOev58Zp4iw6w1HpeFKOcqFckXT3ND4ie6vWgA2za5
TkXV99q9LngzsywGHKzeJ3znaEZQMORr08BwynDECDx2KqCSQXGs5dVRNVNyKTtaAPnjnOQ+e6DP
9wtjF8QP9gsNCPZe2FCVgDtWJPgEij67Jox9b5rtkxOnJh9as0/wN/OejbzjOP/AHvf7wbN+YK4t
PpLu3DU2fqPiYs2MQgwkyPARWZV7X+KlfDfKgdAYKYkhkBGuhOopJrL9UFndyTdLUqE0XE3CsejZ
zkfqkOJgMw85Fm5A9g2fXqIR4AdXKPCTihbJLA4GgysloxmOdX1XkX5OQhrhY3OnHYkFUu1xWOIH
0GsHYTsHB3c6snKaFn25zidEoh97tAK1K1YOMcVArdNldgiDHKlfa+gpaiAGXJikTORJdhWGvEeA
VYWYJ6U53hXzS99py9Gu22KveSdRaPGzyX+/pl7KWsl7d5V37kZgpobm3laF9TBhRNoVha9uamF/
0xnPyaWqj07HZ3wraxDYksfQ5XT/HMsXOaIMGLI2OcSErEaAU3tn2cdrwgY6kH6vl4Q75YOWH6OC
hkNhP3D3Xu4VaHRNJV9TCxg0Tqs5xHxdndvIO6AfDJi4f2PMT2vdyQ/olYkuWuYwLh3Eqr7+GdOn
ooMfYRFk8jTGIQ11iOLqMvj1jyibozuB/mM3Msmh80M1306us6/nJQkgtHlYsSw6Hu2aR1PtFIGX
e8tiQtIjl97n7oiKTMJ8ZiWG//xmWZx7U0Y1IzcQktnQfbMKpt+V7/+UjfU2NGl7FiV6e2ZW98Zs
SiKQliZIhF6TAdquPW1AzVzagllixqJTfZjn+XMmopZpwXKKlNud9KLCwSiTqxmbNzROTO5EiKEl
va+mHHto1sVFtAizcikeWgwiZnRKXb061gxD0ZKzmCGk6I6FVb+8uhNrzagjf9dbvB/jjNBEcIvA
4HGbjM1D48bNKa2IkFXye1p6KeQpmsSVRrRTMn91e8iJLT7pwPYmHhAwadnLZytbzpeW7kJnoDSr
6QLtasy5u1bmEKH08Y95qqrQyKzr2PkzIVwE+MFB2qty0cJyapszt5ZH3Xpuqsr+4Y6vjszfehdj
yih9GyUcd00LUcI+18efvV8oqIvqiRkrnnqfNQjI95tuYYFrGfqHbMk6ya5IFS56NWHBr/iMC9RU
kXExHChddV6TRBH7gQvVZOdDI9v1Sn0v7K9geuNnPSlxMXZcVYq72Ueypi/YACdffzW7x4H8o9CB
dIitdqjDCWPRzv9mELlpwONDu4GCZpbms14VGYBgiO2yAU1MK/DgGqs4CoSGlI2By7D50MheDM1c
gIb0x+igs0jeU12bYeJML8wg3qRV13sHNr4xou7j+PioPJKcK71/71nj7RcnxsFruOO+z1NC5qqD
a04lJ7/T7WwDBL+RkEk3SzTaqIbeTFekN7aj/aCXiQzF1rsQvBNCXo/RAIIOEtEYXqL+iOR19PPQ
HtXZw670UBljcY5LPla3YXZXrk3w1M0CBz+Sk3XqYltLGrqKGUdW2ywZKTbyZp1ddsyduNfe28Sc
e3VLojFC6YsuctZO5hjgKKxvER7g37S7UwOIYZ8hIj24lf5Ks+DNlMyj5q4MdZNZ4ZSRrFFl5vcE
tjmj6jutqxmhCKJma8hK4L56ZH/u2R20J1YnDyOH0d4mPwTMMpE4nfbdJ6vaGrUvvp7ex6aK0cH3
WPWDHGf0xZdyDhNJwGk3L29ZzclrCRROcZzSzC27N+469qHEZRFM0ATpB2FWaPUFi/9CY800EGDq
XnxfxXLX1WQzEYJ90VrmNHoFDavPR9zMZXdQzjoD7z5IxKUDMrugXWzjp+ypMwiLO6Vakx5tNz6Q
EWowDPb0sx0XsAeKCn0jOXR7F0vhA8muCMrt/GViMLu2DXBDCz26Y6CxhL3vMWJfc5cIwkGVQa2w
T940w3xjL2ds/wvXakOLXzuCrULXP1qxax4HeMhOWxFI4OoJqT52euH0WjvQY7HDg3XWcafs0dAg
wy6YnI+eeWvhJtuRD8BdsI41pvYZFSlpao9VLWh20KjSgR9nhXEoFnzxre+gM2O03pG23SnTYElm
EBQtxY0+RXkw2taPFmbbyUH9udhULIP9heNTgELQ093s6FmAf+GiqcIDCzdAvI4MjgxITySR9xAX
vZLS7MTQLLnBF44vfmgoYDTxk4ytLiwMpGsMSIOp7YKpzMZzE09BXCobmg4m/xqXDPccTMpYKEIT
XWIoeT9JxWLot146c9ffaXp3b9bWxyQ4VqTVwkcrUmRW9kfp4Y6Ysfl8oZdNBMPA7XF72jCs2amU
sxH7EHcQ339IB4rT2bbPK8s8GFLgumlePeutVaJkl8vtqK/X79wn9t6q1ZGQw5irYPXUmDbd1Cw/
ZKTqvhZxd5mc2g5BuswUx0S60ui8pj0Fu20nHTkCQdM8ajq8srx0k4NNUOROskzpnCYlPNx9MFhj
7COtZRzBR16kXLmLWkYchNWragrnukTy3iyWr7VmddyENevGwI8tgsbrqpNHPCHTX5uc7DQ7dhHi
TR9PAqal7NuUwmPKE6SizjQWQe6LGwsMAkG19b2fKBQzfgHYw58ZuedMwobm6pBScN81t/HkNGHW
mUe6Iaw/XOSvwum+otumqsbVOfsYe1qd3IbJjEIjIS29R8TVG5VzO2bLFHZZi3+aX86wXXjiiUS+
9076Z5G473NV0c/MEqRPFbroSsQrsJmURQP5v5+aB4AjTKtlwp5eCb2leQzAIYeRs7fjhcOs68Il
/kCFM1/afp9GrGBYOLy1npUewdvgLO/VkUvjd2KtrcfcKG7agu4u9dLZ7Kdi39alc7Hs+gRPE7fD
MYnVd9uFV4cscdiv8dMpdpxnLVU/ch+q22STXiS1J4WS8zWxHehoyY9Om/QDSZjT7UI0M+NWoi0v
C5x5eMPvPq0OelD3+uLLKwY5xJoadlfAqrsWaAChcW+KT+1zTlF4TVn5Rxzqqbrymc97cnKQQzTI
dnqXczrxmh2gSHHIMYPQ0jzQiOdQItNMHxHQtyI+t4481d4Qh3zgDJdi77twmASOmqCvCbhu16ju
Ja4xLth1EBucpEnZ+oGYOY4W/8lNhtsyJliNiG3uAy4pHBYefYsEWU3HCOxPvvVZpHZYpVUoU638
IVJCd5XBqV03DRVuieij4ExmDRzGY8aIccJWJ+/bXuRfyLTkAm3z99eG1l7MiZw/TUS4SkywIaVO
rcz7QqJJTuoDXWfEWkZ1zFx0ZnN3Xzv0hiQKK5b78VHX8fBlxAd3BbfVuervp3F5N+viAfbfcEvk
iDhI0VPPkmSYV+VaWHWEmFolp6Ox0L1HFp108yNMARB2ev5auK11cFjcT5gFDq0NP7Jkcjip2jnQ
lJ6OcEKxyzjiK67hLEyicTxruRihnn7vPLJobbf4I0UOkrSpvBpK3QsW21SZmUZ/VHRnFakvfmY4
N0AIliDJ1qG16QYxdcFtKUaKsaLJ6eGTf0sG2rWuu5+ot5wQfVKIsB0ZIW92amo5wHJDJx2GDoBf
1s21SZP9NLavrRvL0Oc6cJiAtB0MXRlX1Axtz7BQNX6FLwIxfu5aIf3Vnezk19ZpQZloCJg1XTwn
PbYJ4JgXBjMYfoj+SFKNEmuNAo7ZNz429bOTxks3xdbZjXdmG98ApYf4WbOEgetNrE4S5IqLSe0P
uF9E9mTN1g10muYwyq4I6UHgO40QhhhTWd3oGWDyeUDAkJGnKCujQSXMgLjuxc6xyxdRyZ+L4NcV
5szymFTsfGJy4KWfQpBv30f9bcxsCBYkZxvKTAOBbG3d+VgjuBydnNl1diXFW+NuCi3+BLJBql3d
6F8d+gNJTYC9mmucBO295n2RY2aHSPUQfxnDQ+kIcWl0TVy4TrnFbnu+DJV52R5tmxqN4UC0o+d0
yJi1x6atUAmAsrhsm8YGwFmtm+0pF294jWLM99jaxKVeN0k+Qo/s2+TOcZz0KKwE+WvuP2DZic7b
q3XrLmybGunEhQyN3zuh93q8syFYhROUCL7HZnv0Pz3tiLOqSq07u+sO6qCGLp37WemlARCMJ9uX
pzW+O1PtT701GJcjCkMeuVA4rTu7PTKVvCepVzsMUwSiefuaxqyWwz4+5+ubVsQDeqL1kZmW1t4Q
Rra3htS7oEBQ69DMTS9D8tD3WCjdXljBrOk9KrIybLjwXKp1sz3aUPXbo5aPafsfPQUAWOMWJ5Az
IqOhmoVSvPKwzQ58ptKrEZo9Edn7ZdV3mOvPTVPHApSPCREkXAQyb6qVe7ug1/y1mZC75bw3//gi
nB5qzYbJBmvdB60FpAvwS1FG8shfN7+/VlKtE2JO8NQUjZceCtWvDVBDfG2e/DI5a7vNNZ7iBowz
3T/Y65DHdvWgZCCmFqr+PzdbSgBFdn1BMjiu7JUOjawj4Yc05I1qWX36HQ3gUqNzQCN3slqQ0mWB
vJLCCzXh+lTLdCNgErsK4+gQpoUzXjLOxLPhvDM7Gi8gRAkfS+TtZFbjRa2b7etelSGTzKTCCOcB
Jqx6Qpf38zyoi4+49dLkProZLetx7xXvRnodrXa4ZJOddycArMNFg6GHmAl+cheDmP69ybFxXzIH
cUU1lY/b13n99ELieqqvtON45W9vIRZ1CR+Jbp25mzEoHOPKvZiQMPAEJFg7OsjUvzfl+qKQWpHf
bV98MFeIsrEyrbcYjGbdi2HO4Sdvz1ttHlCtQfaJ2uoLLCJqVcvHD4kLI3a5TLojok6dZVJZ6kTH
xuB4k/7VR0TMMDPjmm5YH2qCFpRmkHxoP3wXDd1ZNzXPY6ZdI8x/XusmTMVXqXcG4tHWsmU/Vg0C
FTt6h7T6GCftUenKPgyp8Uye1Ne5II4FZScJx4SgNsjNZ7gWltH016S3YEA4zo9Ue4Y70oRTkZBP
b3uvsx3fmqmVHwaqdfwfo38o5h+FnPKjx3lcKLp0qcjvcs1CVR7v9NXVgjGIRcMptSIRON5FE0Ua
Vmb+GntMtFfgbYa7qB/8VXMUo7Fq8+eq9kzU1v0flHTDmTAkILbZq8ysZuekXC8Ru+YzsESbQ9BZ
2+VMBna4jICPee5wn1b8Wk/zgEnE+LonPANFM2aAskpnl49qp/cOQBDzR09WNxJr1hMOOotUaO+W
znFRzY7LWUWqYwRiT43I2B3f+dTy165wlwAenLbzcxZcwqt3g5Nph2p0z52fMjxLkfFmeetc3bI9
Z6l69Ut1VW01X5qK5RkOARO9VDM8dAPyP818aXBcVAPFcjFqXyucI9pQLUeGcKwyS3U0gCoATMCM
ZkOGe994hsBiDjks9fartPMBu5JDb0MTZybj74PJXdV1oPRV5STO8fiakq7yhU7WzhEwRNEj7/18
XJed+eMU224AauVgu9zfGt+YQtcY3pTtUe41NKB655OBTf7NUcM7ik38Sm7yrV/IOKoXzUdjwIeh
xQPSprH8xhv+VeQpPDwXoSU5ta5ZHWMlfiAXfZaoIlaDGpj5hyVy52Aa6Hv6hn3sfRogtCXWNE15
bJHsZYXlcQVH2j2klU+OtXNfjqeItLrAVpF+NCsX8gnB5vs2bpHtTfFPvCOwrCjImS2s3TX1uDQo
Pw34nMTksLID0LUzqvx2ttImMDv/hRXCRAocS8yeGkF2H/QKPoB9rtwoRK2YiVgsmdxKElk9ILCT
dDk6/WR6TEPm5EW1zMs73BNowWCcdWVyUxgP7dMi+MMzb7xSgr8vptcfyFEA2gejuncafEsVOc0m
aXm2QBLSXjm1OLps6y6diwFJvP1uwX6B9fhUFZhISeF41Y3COsSq/4i0IQ80WwfR5nKYdWlC5yKl
8Kmg5ifle8wHwzrcDqo4sQ4pouf9wIqx89JzC8V9V85LvkeXzBCqiL6Q8Iy2G/PowXCh9hh2cuXk
2q2jjBwhRGh5c75XhXvG0F+jOkOZ4hZD+mQ91GjwAxNOz9raSujFmBe98T5XD9PtCulneW7f16LG
45pGuL9o9c34NBC/fMyWp5FnY9dIQ3dtLFETJbnxaET6G07PDxrbBFTHeI3G+lx7RnzDtRWNbX+k
iCPvondCbWJpl2CiChIkdQP33iMkyGZ1dX1JGKywNPmBj1nuogSShppQZxJ0gI/XdA5ern23QaXi
UNT/aGHMj8tkvFZyXA6JWHEyVvHFGfH+wRWhUxBlQ+havnMoogm8oqL/jEaea9bqJKLRvXOSor4n
TiwnGxNY5cuY9eJBP3VN2FUceRFK4HNVdTG4dOez7KqXkij5zO0x5zeonGOvOTW2Ve7LjFQHOZen
YeHCLvI4DTF0hmbM7RSzB7ndiTp4/QyN077jgkV6sGRxI8yB16Y1yeLyLslfbSXtvdM2r4IYm4tm
YsfyY0R9hlxeR+VVQR9hRJ2B87XCIdfbpEUrIPO08ylfVaXSf81qSWqzZ4mjgd6SfkhxnGd5VVmM
Cpny08rrEJbcNzKjlmOKg2iXK+cLhedXPTE12ljT0fW5/1dJi46wRzNVxFcp2y7U/a/EMpCx3OfY
nKfxdQ1JpRF2gUDIYqT2CR6a3WfgLuEy60dLzMjBmcew4LNrlsrVZ5Wrrw2TgxVrgjRLfcpqhOzc
Gk94dUq6I4CWm6jdF1VMdIA+3BOE9JNmoKWIi1wVcGoLLozo43ZVJM/p+rXtG9tGrrq3YkVVpHH+
Sl8TN8JClbJtmobidOCi6xUJbbEZl6J0rLuRpHOSPZ6KogNXb+8hm1xyha3AqagZtg1AmeHXoznq
iYpIDIkzLjIgLmCBhNRYC0Yrg6Zu5siKYdMzPsV3MEg9DiU9ScZ0VhQw/mwIU6C5alXLxbW66ZRH
2bXIufH4fn2fTNzG/dTwjH05ttMFKuY508m9EBhyLxMxR1xeaxEA8qTn6RHlMsxrqAt+WJF21Xn7
eoNu6liMLYt677GhfR8uA+NJmT2NUe9gGyr8i4kL+QJEb+ptSU4RGa0opliVMso6u1CtL04Hcjbv
7ZG07IpgNpSv4aznxQ2gv/xmweZ7Y8UjHRGWV78ia0YHSl4TYw32nVVpJboUWQo5NVtYzfZo2/yK
1NkeonStLqiQEz27KVEG3kwr5ShPjZ/1YBE453Fu5xYF3IymPKRb9iPWyWfpIUZf7Aoex/aUpV69
c7T+1IL2xsnHR+ZG8u+flquW8Yhf/raZ3CbwsIjslzbNApQqMw17iVmDxd9eri9lTSW987jcLbwd
6AMf9UJqR9NyilMa2Yj+qTN/b8ySUrETklbu9nD7zoxvMhKsF2BTFDdJjzZUlfKuTOr3LUx61omQ
2GeyvWrlSBLJepz++lrvdFcFTIMTlZWfs/TxYRKKgSpH9xZ4vT1iHt2fh/J1TB3zwpXTvBSKSJ4d
QRNr5JHlkym1bQCI1JdlsQhKS6I+8M2C3sy6ivhL8LidTkSpQggMurGTN0Jpx7SkT40N1dyZ9PMu
WnfE9R5fpN/SyzMnF5t849FtXst6YsTJsndbjrG11N82rhz8gwBzAjRAXHrp/SRgkawToGEkNsjB
TCjDKeFKybFTrWW4G3cuy5aJtsGq6WBgRzza1BG/MtSuuzec2dltOT+/Nz4KSKDHLGF/pRLywyE2
nj+sNfbnd8aPv8YXbU/Nxrf3pssxCufOO0xyuMvMqP8lIHEAsuSZU5/A4y6uvh+RvZx6x9pvmUnF
ulr0sTjCsaOPu30QWxBMvsyoObrWdXAf0mdPKNIY4lOS1xVeG68tkYoivO0ZAdGgLCbtuNh2cYmJ
Esw530+/dL1xXZH0OVuYoxEFF3X0FPl+edheZ9ziCMeNugN63TpE5vjYewvjHHegVkfQZdpWz84q
CzMcfpB1GVNr0BhUVr1tTnsUo+SQkYoCMQarx18S4renFkb8IxaBM9BrlnVYW4LI1DHwLxYXSnNd
C/pJQxKMBbNZdcCVSPdTe0/RFDaHb46Yn9Il7Q5b+vqWRgQ1AqLA9nyKFT3PVvJeqGq4cUnIPde0
FTYJzrTlo20Pq/X4bDE2YWZSiHO5OCTNG3ah9rzlSyHUY0Fkiv7qdnyECvIOY5Q15qjJA4azPmBR
eVPpM2wW57T9ynmLRtwebhs9w7mxvjajKqKV1o2A/pz/6blSJnGq1vKoDdlHEptHZ4Rk1UGi5s9Z
jy6OEIMwkwXv97ReXNavtZbTwPi2kD+s63DLHRAhb+9DqhEQjss6SCdwJus3k9sSMc7FhVR/6Tvo
oyPIr+3c3HZRzc0a6NEwp1uX5W3hfYtQ0edre6Rr5vjorK2U9RmJMz/UVKhwC8KKGB/urSTqiF5R
tAfW3drOl+3ptlnWb4wDWU7Kp+e+7fk0a6CrTXHrdwTMWDnqEj7d1LUT7BVzsq/JGQEgtVPjcFZF
kV0ck1O+wANIB/2NO5gGooQQLdwgEG4OeVM/mwMmDT8b7oySJFw3jmB0ISCf6LXswFNdSVJ8oIKg
GcmVS+RgzluF1Fc2QPFQkQ7Hxkg4B7WLqHhXRa2+1/Q1d5VfPHm1eEt7593JvbumNvyAFSUq7xo7
lmvbtzmZ50fgldzO9f4CAeGmc+t3ezCZd9j6E+y1Do46qpw5QWPQFR+xT2TqoEQR5iC1S9Ld6ZTo
O2V62bGRpJPPN2YTXSt0lpWwx0CK4S4d8w9QuVxnreswYkjFsfOddnz3pOhVqhwPz5TMT3mkA6SW
EKex/lMVnt1G6wPiMKKgzZ0rbfoHL40wIj0abjSFtQXTY3Lk/bQ6DGWNm8qbcUCTvL6nSKVQ6Ul3
aavvnJELaDmKMiEhrgsdd1mXihaYOPIHpgXlzdzYYJEJPQUEM3yr9AfbjazvSYStmvUJd/mKGlUV
ceCN+mtsafc+jYswNbLsjNf9D8Onrm8S9Tg1AFO6SvMP28lI03k4pSma/bLVj6PjHX9lebUiXfbb
w2yKxbmZz8gQUBTMvXFv5IsGIbr0L1Ph6uf/1RJNEw00CSj//0iXV8laqZSff6bO/v2H/i7RdG1Y
sTZKHhThsAe3bJa/J7p45t8c110Vxhzpnu2bqCT/AZ8lB8a2EVBAoGXWYOiwan9rNdkr00Os6XpC
MGf/j+CzlvMXrabl8fp0Lvid7AYz8zXy5U96Xw80RFXNsXECif/orHBQKysRGNyyvANBHyMV9Adi
vRqiABaXW+M+s5RxxIsN/7VY78jz2oIdkdychXtX0Xc1QDyctoKmAnCF5UaE/tpYLWrtpWPyOSvt
hYqUG8owBD58nBw7xX7Q5wBOdED6wpMraVkMHo357tkRL4tH471DWrxzq2tuOKwPk7vsj2VpvwJg
f4vcWodhj+ZjjqePsXuQr63dsXIab5a1wemK+iPt4m/UEM1lbarFtfN/uTuv5caZLUs/ETpgMhPA
LQnQiqJImVLpBiGVgfceT98fdP6YMx0dPRF9OzeMclJRBJC5c++1voW1XT0wWjQ8pOj+oB3nv3Hb
eMTyBLuwLSjDbHuYYU672zg1CQ/TQ9SkZgFjolDXsrBZ3Eth4bDpVyAEMeoiYmk1wFEsAnaRspEi
hdUC+Ru6EOb6v3auAyvli5GDsmG4jHXnvv5MpixAxJjcG/0tc39b0n2BZXVJYtBMBikc+dpOzdZe
KJfvHgf0m0MWmX9lC+ZMjzWGirqknGryKvTLnv646DRnW7LjsdoUsw68HxW2tiYLT+5JCTvymqYQ
74k2hrslifecrMmxinn/Jvxy33Ssn04bUSp9W5u0AtxIg08ldZ/mtZsOV6bdLNYCEKB4rWbemhtO
sAsjkHOGCBHaTcgBa5de2uQY6C80vm7I4GjgwpgZoYTGRx/Aa/2Oqctb803GRbRT6HRP8QQhaVLA
kfi8yb8AZYWTEwjmHxSaL2Nk7Mew/L042ldEFuAO9cPKnp+dTSP8JKNuwqA+F9LaF07x0KxhjaZR
lLs4ck4O3cp4gfeQIyvB0ZneS8Ngt8R4sdFyVLzkLm1RrpfHaY7OacPeAxPS2JYqf67WYqk05q9p
YgIPuaI5uf3wEBLlAUqNe1tOYqQBlpDetZ4Rvl+afMKXqTntv4phtVrWUD6gdVsnGd36giuUDmQi
D9+pilP2M25cuqH5Q9BItC5w6PPuV+o4+7BLUZU1Ree1SDTILZhaVMr64psy+5uvRfn3PRJjZOZ5
hqwQlb8zO//R5HqwCzKfgx21N6z5TVKyro+0N9UaLfr9EmjZMca/v/8ONfwO1uSAsoBqBhtdejZG
kG0CkmeTDs6E+MT2kGZhVMnrC4m8r2nSHZJmypjySyIHBrWcAkDSpyAPS38sCJkmLKml0GtvDX3b
/ZKoR0clCgC+JG9GansFr16rkie7xv7VrkoKuMEsPtS24zqy4DjtU3csx650d12od3S2+muUuPW2
MpkPEa0a0RbNdR90E9gbrTwgTGqwrwuUb+vkIqFG3jWDfq3rFQalGB3ZfXT41/uM5XOMVHJHtUvA
rM4VwmO1hyWo+dEYfTpR2+9a/tF3Udbk6QwrCTLBbwIrppO5vgSLBWDvnq5dzbHHUm9022KdcFm2
81iFNh8tje20TPLjlLFHTySaf58Sa410mpyoEHpq1clFT7q3NaZxWvE55jSr+tl4CkcsZH2FwhvI
5ddsm/GuKunltj2m78Gob9Lg0XYH9LbIrQNWefoFwjK3oei/lnV9c9ZZ4LKO//qw/juBO96izvkz
atZDqaHsRTZ7ImjGeJwrGT7D3UIsEXIV1DxjYZvQqLmtA3EbffNWB919SBZ72cdjrG0hs/fPkblN
68i4pm6rYL4shmcqVwNDyktBz1na9AvqX7xX8rDUwtCFoWJzys0FeVYPUbxCjdZbRXCzWzPYglOz
dvB71t/G9QOK7DtIoodu7MZXqfX1kTPIg4bud9uPvXol7TTbxY8ouiISt83hkalQ7Cugt8fJXXDF
diFysRkfApk1ALpMC1GILptzOZeQDdU66BiyeG/To9xGVrjcek22x7xufxMLRaK0RC0ljCp/MUu4
DHVT2a+JdnEz3MwrafWYz7ruKwN+RWeMv9RKukmpSA+IPLLn2rYeP9ollF9xoMj33RX0yG81mdfn
JsrBYQAkiBZxsAiBOkJ57Ldpks60BUvjccqJeFXds+Uk4e8lj9+EHpi3LiX6UsjhqaIj7mRxdsQ0
NOdtusXwzwghYYsLCEl50Er7K0eheOjavjxgzXOeeutGpdiTfa0vCNQiKu9ce9SHuLuO5OjsxyKy
z+wvbFV6SelvMcq3WqmTcGMaO71E++eo2bm6klWgbHRrJ9wRHTSdrwd9TtLXGItpocfFT5hfE/RJ
9WwyDvDKPK9fAtzOm3QaFEuThkimnj+X0uG/QtV6Lebw10yu0gEIqthUc0ukFoDK5r/9ciwTdf5+
Mer5ZckIfvn3H31/HTLGf/5F5K7f4fv3338jYvt3bJifPVlAD0aQy73ATDKEyVu0cFi2f6U9ao2g
wADBiWoADC1R2OeadVEgi8Btrbkmy8XgHHjVaudkkFz0I2R+KPMlG85Q3eZdPdbdMbST5onDEUoA
qLIsJ+ZZ/p8XM8RrOqAiBIlRXMueTBMIceZhoo22U2hzPLT70z3HoquG6q7KZr7HVgR8O4QE9/1b
u5+Jt+CpxkK55TQAvEOmjeeQV0b8h6G2RKNPhw5XODy1/jbZWGjYaPRD6MR7Dh44KxSz0arp7U0h
eDel052T2FpZqywKTvsyExjrhx3KIoUsykNOz0Reh7EKtARCqZUdWvR5SSeTj17wdzkO35MiPESP
wv4Y4aJA6L1NJZOSmmO8lwWa8NUrLJFpKueHAiTNboICQS4lzVc3jd4UhJeHEMCSZ0bC3hUJ4/Ov
EbLmbVok8I1h+G1Mw0tU9mKPcO5gjbX051j8qXX3j8wmuqhG/gvJ7JexdERpyrIg5gyxUVAxG3YM
gzkaFcEGXrl90MQ1MtpnfioOxQRxlvGZgNLoViwokpvhxKYGfdZw9Yd0QKpKMJpZzD9IIpKg9Mkz
mGuR33PLObplOB81O3kYhv4N5wmkKOFaRxmVV9lq3VnT/tUuL/D60+AttWhDFNQxlG33ixeQeCmL
Z2U/R4nl0aPbaSMUOzAI5VkOdDkbkzlalYbXOKZ+EANGiJCaTtHnSwUfGBbbEWha81PZOS2tVIR+
ZIkNN+ByL7T4eRoSZzs3WrDv34myHdiq+93YGJXHnyWMTES71YoKvewuU/G4C1N46WFXofHrCBDW
0vIAiakDyIVUJMhZTwvcoSAg+hzDFEvNYHzWS176T+BrfwxjySB0KsVB682GyQrz/mycH9PIQSKV
5WrYGFlHeE5f3YK2dM5Kt3sihJyzRqq3x9oa/zSj4WjlKvvI59AXtmbACq6jS+5a8Ykeesr2WUMR
qEGqNw0VVzv1LZwX6iyHH8lTUfAb4HRG41gBXUY6j9aJPvmQdAAjFuuJ+a+1rR0tp8VBeaO7HJOh
7naAczRAjnJuYSIa0aHhbqpLtg5bcDqv/pCwuEIBMWkILDM1J5cn2uIj8TZNd9DWqbbuxvLishP4
CJ5sv3PMzwxvV1OHl6zIJqCSrW+BB99Es9CvZho8xIi0z4lDOJvV5y+gIXmYVbzre8HsFsJs3Znn
hmb64MoXJDOBl58AFqVzSfRPpIqP2u7ymwSMtWoBVcjEcJw6+nwoXfrWuOIbsZFNkJ5BKi32F7I2
tsMcXsw2wJ6fEhyokPS2DMDRZPHcKZetkf1tS7IPMsYq/iI1adWr/zB68Vj38+cUmx8NRIkmkMyO
m+LajBZOkYWlx+083B/WK5/u0FAGXaVZ/ZwCcUgnDo95fAOkjtlipSkXjnWRRAfYVvol7c2UO6+N
dCFURi/My60NoHuOc6Fq/4pYxRskpIQpINGlSUMiwGxeJ0XJYco9BQDWkIbSh7sPEAodmzh6Dcf5
UmT1a5QJZECx9lpkg0tBxvDfTJlfLlHEY9b/tMgz9gZ5seNipEhFEZJZSu4GlzHflOQ/RrNyOMWV
P6TYE6dCh23M9zWRBn0BcRp1GyrHcvlpxk9RtPrvs3fuRXidOoS2wsIapNqfALbivWkEb26Q/Eon
2l+ppp+ruWe2HtnbEU+fCV5PI9bUIwIIU1Ni3OVMQWbi1FGIeb00g4iw3rQiSm+pdreNuuKtWFRV
DYqOGbpjhgPaKyZBQElu7sVcYdxykldRtkczy9jlJfsEE+vVgcChyviOM8O8UxJQBTRn8fQi+dlT
/29SoYLNMljbbuSH7fLlb6Y5D2m4IGOCWYNYwakelIPFBCgoGYqARUg72XA++eqd6cvWKo6FJF6m
FbileUaKlWvybBh+a4TKszsCEWtOi81U/8Hc8bEo8ObNhHGwzB6Rj8FcmMQZEabpNifbrQ+GkGgL
CSYUSOz70AQPQPFC/WrDWYFzNjRr/l43Io7GYr2UiP1T52YbWCL0pQ52htueZ/oLBrBLAbltHFIg
y6heQzSNQGNNSthzU1W/Qtv11BLHuwYF+cWwz8RQfDFC07w2pKzSk/4sx/grFKTFITXYUp8/Jfps
HEey5ckASzzRszY5tvWg+Cs2/5DIypLUbkSeQS1J+W4SoFHhr9GE4aKcEOaXXVxkbO/HYHyzqcC3
QiO9jCCcZFNafLRNhaVhrPr6Iw10hpKanV67GTELMguHCDu3RTBGl1Zyop1dngAu3OCZVXOEiIrr
KkG7M4aIJ3RhPoapnT6A9t1pVv/mrFOrgSZnn3/o5El7ufYXYnF/6hfuuGyy8AxaFqriBHR1l88s
UhPR70R8b2bbGDZy6F8jd5r2ddU+YQhejVfZQ2dpzsnMKJzKARZoRvgiOFSrfgH2c5wMQOdDQUcT
ztqTGBCcYWjp0SJU3b4QDLPbpfmZqKr352mgXS8Xi4YxLfcpqPnkNFVsqmHqD+isxIZ8pItjyQe3
qG7g/2AlPGkL8FJTG+u9YdO7bjGsbmrXmVEM1PBZQw4WQ/FYVPNdTZ21W3pKpwZtPQeMm0IpU5b5
i740GBlcJ16zT4A/jg6waeKG/LrUnqzy0Wije7SKLAicwRaZ3Re9q/xkTNNt8ggSv97QDhRepJzo
jFTkGhI4c2yH5SMw9a/erEbu/A6QNPcWy43RBSUkn4wkjvYrJKmU4eolHtD1E9I37+wQjGPbjpWP
eCn0yUBvdrBg7H3L/QdLOHtA1FwcC2oChsAuoSM/ojng8rWhP/SQ/q2RGMOuAG8FMX+DoPJvEC9/
51SIm6SjvXGT6ZauBL44ZVOwrfYg1AwrM2YN0JdCoLqCrlh/TBUbg1zC94iplGqrzVRPN2PFjLWm
+YlbQp6ZvT4VaXvspjI5ZWQweGJFfgS19eia1Rd3RG7QUaEWuwiNYtvRjfSCxzpfG0fhpli613Fg
jjj3S/eA9uU4gpsYO0fbVnENWbds3hK3u6u6XJ3OdLnyDrkufFp0V9lnkaXRhpP321yu+p2FAKU+
xvg5ADN5sCsMLp392tY6MrGg7HxYke2hwQlj6XDwtK7YW5r7xTh9fM/0j5LKf0f8O+k1dbGiGjXj
sCxDxNLUBof62Ktxm1WYrVP7hzOWL7iVSz8Ar/RjRB01LfQMg3i/5ObHWMItqZbo1RjqCGGFlh4a
G4pTHJvhBzY+X015frXz8ECfb8OFcLy5iQ5F/D5QSl4STFQz9FZvUdkZ02G+DcgxWchrrQyqOpfI
9zywer9GDLkZcchAt7xrrJG7vDZeCBFlP6qKUxio0xzV5Pe4U7OrmJbXgv+p6mfsmFP5p5Ci35Xq
91jBnSSEOCJwRCMVYhJeUufXvuYTw/BihSb9uZlSkF7RoV+dHHJCFjgsE28Ds3NX9vfO1D9m3twO
QyVNUXv8neMpP2m5Pt9UZ9+GlnWrnuqdaJAjSdWvzY6xecywMkPz0iOzv81meZ17nNQYF3cNQw56
mQdROEfkeAuKYHMf0lvbjmE+H2Vb7apkyE/G2P9woV1vhPkG/XredJP9AjHmFQjBMzZsP67aA56F
Q5ivDrtBT5+qQUufEsrBEzba57Aa9LMj+gvWt+FRsqyWltKu9LYUKTpNVz4MHZusbsdHm0gjpE+C
kCus2e/AU5HNs3inrfM05fUT5XXtjZF1dLTQeESkm+7jlcnJCT6VzO7y3vUbGTBWgwynuUzbFzaa
bSsqqgumm5YCd9utKeGy6VjO894bdaxgsnp0ivE6cqhB5dnM1XRUWX0b8CDgaKjf+18xCOJDQXwE
GU8xB/EVLN1nz7Mp+dxWn246kRg1DI7Xm+zkpUJNoOgLL3460nyvZ3cA2s6QLE/0bSBn89YY8S4p
YghFsLO2Ise5r3F52oMK3JdUTD2NEAaMTa/vxoBY8yarTtT6BjkF7AmJG52a5JiKAEtUha2MCNPX
ECg9mxprRmqdE5vSS58fFuzwmzrB/UUl59FkzOimsNRFEKOwhKbNZd7lLOs3EiBZ23FV7RFnXBbX
bLw1r0IuMQm8VkTtzo0ZdV9JxRDThvpXTiM6VaZl29Jox8fR/RqqNRt1mV9UyY0SWoBX8R/z4Zh/
MkLcvHSh/Qjr/00mf/vE+jPCPKlgG/pTFlc+mP+QH2bItw6WIyToOO5Hw77ZoX2cw1WZg2rIrd+K
htuys7o3uzIGknjkNTaqcFPFuXV1cRlaY/A7JSVnIwqpHWvNtrxpTD97glf9Wt4Ng3W0HYNX7MP3
aR0GzqFuPlTOhPd9FBx2hwxEMxPGPuHYsKTkS9irEsnskCNaXI1V6+piL4z76XMwlGcMVY6g6nOy
e7lts0/XmA+O7N1VeZhvMYLCmuqtGmfhwhy4B0YJvQpdo5Y8DrAfXLNdyMm7MhK98QnuVBA8Sbz+
+yHtDgPIxmZc6OyFBvLgyUmBawxPo1uXXiGdmaK6An4BB3luRlB51uM8l/Ye8dIfLf0BXn1b2E61
a5T1uKTQ+vql9BiiQI+xbpURveMaaQObA2VLO3OKNc/NCJkZ5FPhdNH7tDTYdgacoF3W0IjmSL9v
ChITlmXcEX/xmEzLb63ENKvP429+IIyiyPj2UXPHGnF3QSmE4yvInh1G5+qiOvmI93IzoxDcOoJD
rAyCOxmwDqxtbP2sQ4hHavJUUpi11nhReEvoxpKc20V3Iw4vTo2fxrCmamtJVM0Ro6U8SXwzJl2l
j9sfAZkDzPPHPePryF+oSTwGHPtuqJZNVCB1iJZlUwZkPirsqU5GJ2q2Qw77E7kY4LSCMsPRp2rH
p5mzScBQ4XZsxoM2Em88m/V1KKN3ogeUH8cf8EY05lb2FYXorQaArOnWHdIzRabILjJkTAHsp9ph
fnpxp19IWGIaiiZzlwDlasYJUOlD51kuqRGVwfNWsB1pgOs6q3pPo1me12EhtWtGWdSOg19SDcNd
aHCvLd2+0eFTWnVfeZE9grnAuElFpkB82qjCO4zGQTSUOxoljsdpLyX1fn5vne5SFmN2rglpmUIS
nbJOncLYIAWBY5eYJkZMWXkG5dHu+pisbjITHnuICdDpsK9PCV6oqGg/+ojDE2kzkDXs14YW7BQw
6CNCe0eaELvmRNJ9VXyufxuP00U09rXW3DMHL1/L4k1ovCW8c4RUm0rRiRjVTohmK6PxNnXtm24i
nIy0l7IbxoesMl/QoZKv2UfQ+axyTaB1gX6TipK06u7G+fQSZBoWyhQStIkEvK5BNjg5CsOwROwY
DslGDSF06s4gWSbhDdpzdYF/O/prCWzaoVcEWEo4ms/XQZEHTfJCzeF6a80wSxR9tl5CW5uG58mg
SApxgflCz+pviMM+w4S8NdKE5GrBjLBN6YzTOV4vmy58g4a+TzNleYLHeiEEd9gFcYR/xXyWjHX8
sGJbK4PiEkRttJ/oCB9jyq7cQNbAKKYYmDiOaXnV7dRlS5k5emTLgxlM55RrspXOuHPCKH+wivFz
nLVuIwVNmNaZiMOENLv0pkff3Lcst9oJDfu7ZRSwFlKes+agOeRlxe5S+eFPTIHIWrPUxxahUROR
lKoapGE9BtfxHBbOJZphxeswPMkwt9m2bPgJwwSNlySfa1fIT73lMsgY0M16aJhriBow+cuhxfms
D+rY+Gna9I/KeIgaPQf72XxORorCKpjw5om0OZt6eO1xLW9JevtD5AP8Pn36HVU81xzVrGRw91nI
Gdmqhv6mtEPFEPRQEvKLciM7JBNqtbLptx0mcHjyAWplazX36kwV521QDPZdF3IfU3F5UR8DPiwr
IpsdAzOf7K6oA+KjGcQU3+QZdPTPLfphPPnPprW2biArWF137i20UFlv+sNE6BLnD4EtCrdAUvLO
bCjDTOmW5yRo672qX/ulmD19tgEdQKkjZe6it/Orm8vXxKRFOCfdXs2ZN9g0jTKET0jxP93SjA7D
VzerdyIuUE4LxnNjbNyzPIG2N9MXcWP1FTmZQRxDXfp9yQiK2B1NTLikJ8vL5HduE7d6mWM7ZJNN
4Lj6tWMQGx+2sF/d5ZjFyi+YzFFpFYv8TJNp9olSLk9JVuBw7Sax4oAvQDU5XvI8EdZUvKdoUasi
+V0g4mvGkMmGmr3CpQic2K7gbwmfM/GxpFx8m+tL28zDh4zA0WJVRLdwpBZz+fWwbCdZXmhjPwia
64fFfS7c8mb1ZkvYZHkKGn4AERK164YWh093ajkk286h7LmdKLvoOc9V+dloKOZLuCGS1esIqWnf
W39BwIiz/qvgfOrpDJ6OskIJoXITkX4OfL1Ay0r4w7ILIwlCvE4pZYy/MUO5ldz8YugB7QNlv/ei
38e5glag9cYT3TlM8CHNYKuX73kInoaYe7GnZd7405h1sGLlux4jVicdUwepPeMS9sQof+YkHVwz
8za5j3FXmD/YJ/i5gfJtCFbbzMC46ak4ph/aTEtT1OC+6OpNhuo5LbmuVUoP1sBn44cuCxlz5WWT
JdZbN3wEPQqvRSefYJ7620oS3o8TERVt8JBpDcWpvTZpCRdrK8BIi/KdBtlUzflukzbxD7vaGlqX
v4IYuZLdSGQSJI+CbcaPmhBVh+qIV0suXIL6OXOcpzmYa1w3EdVpdp+Vcxnq4mdnO9lWuQ2TCbPd
dulU+Ip0O81U00HOayZZBU+4JdqDsARGUwHsDbv51SaZh4t0Sxl+kq2ULAxkRs6LdhsmhGD4816b
BZj2BNdOdjl4PJURUAXNZVOJltypFIZymWOVD2oUspkHs4P0p2Z0t1WwXIgpMg5YfkAOMdTyNZ11
b5aH2c6XY45GEMmBpKncs6YOTMVwr5VfAxv+aSGjKVt9F0RuEMJhFoSFkA2iu8GV4LtyM+oRFNdm
1zb5IYvq4qCQTWDPo5+BpJzCPjkapXaK3O6qtzwT1kIyEno09+ZiU0sD9ZVHA9xB07I3TT6wLvNx
k9AUbEwO6sQGa62HByNCkZPYjy4FlANCiOZfRciNUxFDEPEIzkjviqQ6lrYrPfQWrAQSmHad/wkS
iNqcpCf9ZxMtF+AxE+KUu+zn4dzYDWQpiO4Nk7MtEza1ZW2D4ZqBNoJid8AEQYCWNyREj5VyMDwJ
+n9QiXwEYYhIgT4aWyoHuIKxO7fdJpu4LXNS1oa25zTWUbksDMDmKblXeF9pwgSvZvtprNbKeFXZ
kMVIqHSM3LmNB2hCgmKFGTkRrnadeNU60y9QqMYi67H0G3+WOU/9EJgByb1BfprpU9UMNY9a1clj
jv+3zjT1jxK20ZsXKA1oMLU1bFLnfml0XMADAoEQFwzunslLh6BmB+niXZbV0VG63bYWVX1aesKe
oJfE3hS9ifgZwSbuBaTIwB3q3beEo6hJMgla8wBAqF4N7/TkVzEFO8FVQMXduc6qDjXJoXJxK/CE
XWg901zpqpdv/eCAIPAQ6a0n6V0CD2z3QUADfEMuJGF1cqaNHoTH77cTKJueJL8lFeV5bFDNMrsR
Xm7PHWCaVU61rAL3eOjuNLvr3bcKWDObaqNjLfMGVP8ohenpoURZAiDZsr/1QTXvIU5a8G+2dY2v
UHfXRzPnqioEoVtluLTEVwl9CNhpBw/0KvoQnY4e/6qc8jCOPBxKkzFYDILl3BmHkOv+Htqh3hHv
BRlXHcYkpjHZEsONa3DX5vm9Zx+Gar+KRr7F7vCLsU8TmBs4EYjwQbje4gyJHwbzz2Ug8K3u7JdF
78lKy1FrbI0mFHtbloc+ynO/XbQPY8UgamlxU6mUnmt0ts9je0HYlTDpND/AFesn5kS81Fg04hrD
c1S2ngipYRC8klAiUgov6XjKvKd65fiJaBiFIej/fqnT6MQDN+3xesynMY3fVSGfIzU/aorEBpJ8
VB9OpyQ2gFsUzOes4BzyRyDRp2vjRK+L/WkBoD1+q4EyV+yBkygWLnlMDfNvqA0u2yykjdQNiOLJ
Ei6zg/03q2rh15nIKTNTCskAu/DsmLC2JLIstBBvlmlY+5pFzrUxqCX03U9Y3h2Qd463FCiKHMsw
tvSkVq1MRLJqZprCDzJYYNHMLdGFRISZXfXJEfeHM5ELNOf2hQ0wJsmzn09lFi4np0zEru7qO9Ko
0Y9z++5yHJCcSPKx29OchyhQ0NWc5+xM55nEDtqMDQhq4xkt+dsSCYyHpfau2gnrHhGAmyH7/FYG
YXRAxrRqmWaaqPhS3BsHB4qn+ROfMmo7aET7UvRXzXXD06IT4hc+osYqNjQxSaqlFg7DBdtmUExb
pszihHU2cLluxUJ+i+RJ6NmiGW8ZnrZKvCtJ+nFjoRpZH3ID2P1mNKPWr0DsaCJ4svjeEGGRe32r
mr5fFuBmKiMoZ0JX2Gk3u0a4SUdcP5VVne9MZ37LDHfYUXT8GMmtWnFR4W6WEWY13BvwyBAHt7lx
wvK0DmweWLYRHq3vtil1suXXO0UP9OQs5jDy9ITe+KTIkk55AqLVzK3VId9CoiH9doJ8y9vJrL7K
heNKXQbv6CkuATFAB4s1SQ35HaRGvjNCwPZMrjR+viH84xYj+xzxbZsZ78lhBJo/YOkQGIQPXb3e
3Yk4fUNE9YLgki4KxcHELKkrhj+jyGiYhcG+RkqDxy4/utRTNOamrR70xIJGKOdO8RpE3PTTbxrk
7PsS5qFiQ/9+AGFUgbUzRyaZGs3qGHR+OKyLnJk+9wbZ34yv2/SxNyQpVfPkElYZ3qFPUvQNWeiZ
9c5useq6VcvjBtYo9+yUM+r/1wpq03QU2uX/WUH9+Oer+WzT/6Kg/ueL/lFQu/I/LEMIIVcwtC7F
+v3+UVAbuvgPHY800mXHsFFt/FtBLSyQtpbp6IqmBBrnVVz9j4Ja6P8bxbRh2vyH/zcYGom05MkU
lmvrDIN5a/9VMZ3RN9JnOhaM0kSHVHSL+/FSjEZ+CoDVnb5/9e+X//2ffVcODKCA5/+/v00jIjzw
IRBh4RlWTrj8+v+XtcKL/v2VgwCLOpALNVc5UMfsFqwW9Gw1o9u40slE36SrTT0a30qnNI8IO7Ah
rVZ2xDI/c7ztfK+K6FHs7gW+d3CdeOCTanXjfva9xlLErEXG8GkVRFc9Yv5oDct+dKsXdsv3ajXY
N7SgCUt87ehG5qsFX65m/Ga15YNlnFleh0uGY9/BuZ+tFn53NfN3q62/wmZpWg0260Bjul7qvkHc
CC28cE2Fe7OhA4wrJkCswICeYgwxsk0vH5hAClUgX/EC+QoagH/HXMn6bXQKue0A1LxRkGaYk4gV
U4C2++Ku4IJ0RRgEaLqv+oo1QP+ig+ONYF0jgyd9U3rtzl5RCMkKReiq4s1MwkOrZH8U2vB3FBE+
9rF4TlH+MSAErhCsmAXZbaIVu0DQz1vIhfJt50RHnMn7imiYVliDcYDIVEkN6N3IiHJFOjBc9Ql3
5eww/w5W6MOw4h/ECoJYIELgVnpzycZDn8wYbmheCtgRXejqW4GZ5jLHSBXHMntqojrao96mqT8C
rHR/DLAoFkX9Jxg3tHZ+Wyrn51DWawMPv1YREmTa9AOlxzfeAs7FBO/CgXthrQAMy7V+DTGHlHGF
Y8RQMuCDp16wgjMy9aZTYxL9hiROrHCNfsVsRPA2ErDpmo1ZszAeg0Z/aDNGHIlgEJhW7gI5Ddlj
uGFa5aPm+uSIwA9fReYOLxUWaGIXDf1XOQyFl8hPzaaXkek5Ib8KHEKT1g/OkOWIo7h8RsqIus9S
rl5ZXavcVR5wTSoNI6p93MNXDH+KAgRjm4VgCuYiDdkRTDJyGz9U5VtR2lBoME3u+mEYITxC8c0t
n9OKL2qS+MxF3qeZnleINtbMaMFZEsOjNTWnqmYeoGw86nNfhugtAk4ZSk983Ywe85DTm5FpB/DY
ParkNf64tr+yJv+KasJmBcmpg7DvSZf90XXaq5HEOko2pZIzHknxWdh4V1HESn8w5wd3lEeMyr+T
YQp8q7uJAcWvRtLBhEv1ZqDtMcPsg/3J143pC3Xiz4iAqgNIOthIXfGJVjjZtsBXEZa8OhVzyn7k
WmloP/0E2Zr7NRnV87q+bjA2uVw0saWIu7j1iLCw55wQmAMECqHviymozl0Q/1VpzgFE8xc3ZKyK
W9iPqf3WOHgSfqkLaRX01gutpJeGsPiDhiMixbt4+teLTaBBLn7E+dx7CYDVpFG3tNNcLwmiGrgk
bnOjd+D9m3jgtfjJTof9CCqFCZaO08PFfBeK01TyTNjJlHqA9yUxhZfESl+6vP+V8HQxeiZTkStm
3LWy3yC6WoVt4lxrgHLjH3Kh4bB0xKXT3c8gQmbnLCeHKD6Fi9nvyMhhcJCM80OyOglZUZZwEBdi
Sh6nOODWMOtDj4oj7KanOgvpsIWtfbBzaLR2+jprVYUur7JoY8pLaDtfWNvGh0YemJZAPg9aG2+e
cy9jJ9uFmQmOobZ92VNASovE4cnZrOJ6n4xQWgT09okiBG4WD2NxRV8CGN2rdMIClZn8FMzx8gqh
cwj5FI1vu0k47ULvJwgnd7DCg97eGMufKpcHNSBiQ5JOvqcQHzhqtm1/gVWZ1I1FllKKoGcdBERQ
g0l8643G3sZAx7fmSBrXf3J3JsttM1u2fpUbd44T6JvBnZAEe1KtZckThGzL6PseT3+/TPr8cjlO
VERNa4IASAhiAwKZe6/1rTa18qvRxI8ayuUaacra7Rsg6IvyvTdd8G40DNa6SWgM7m1KyQPBJZXr
3RcB9RQlPGYkmK46A6WGY07Eg822H1EFWA8kCK5I/NYXRm5Gj3Bshr8tflrT0lNqt+zZT5OfOr3w
wGKkulAv02zSnBE5fSDyeeWCxKNM6rxeO5fYIapyvONmcG5CF7t4xEU3MrMHTwUjGZaEzM/kl4+/
Yl0HIJY3HxQ1QHYFI7fK7helJGR0afScdG1Fr4vZGKPXbWd3v5KpI+vbpV/rOuY5tqrXwtIoK4JA
AGDcb2xb4yxPMtoJgftr6XJSZSNEPaiOD22HHFOaeOCEaHRsuXBZlM8V+2pgPF7PU1ReIlP7Pk76
YzPP5y7E1hkNc3EeAowQgKMoILxonQm7KzWGXUddcp3E870bFF9qFQFGIEwSFpk+1mLTe6Pau7Ih
SiBZuHSU/lq34oeM9yW1gLLQModO9OHFBRLIWmHsgJFHXcyThzvYL9zprRtTdRc0xntQB8BiODZl
wF+oQxxUbMSdg50+L238MOcvrh7CRcvuHXOp146ahX4627/Q6TpbZn0oeXTMXqS+rzvLeeSQu7pP
ueiNanJPqjxnpx6e07FWzkMfndTKY6aNeWtPB5vOvL5j53hl1zXhnt0jygV4PvR1hopUvTzzmBbw
e1rVPWiDuByu/YyGmYbwRz14kPH0Cs949ZrXFAdA6f7yCBdpRxUBP0M66uuINdBV7Ye2xWaRD+Np
JmJIbRzccQ3axlRvXGqROXGjlPLcmrBtmwtbmMenOAQLE6cUm5BK68JtZqTDPeNIMMETvRSviFBS
cDn223jcd+70Dp9iIlKyJTTdGD/Co6KVzp6aibcpF+VNTzBoTa3TnxgrQCBGlMTN3oNWrwkQ68Tc
lXjK71omhnhutw8g49Pfy09l697NnT6uFwASmz5U6S0oqGJyChgmSc8zpCdMB5BGOrVbt3xZ2NBa
hJQmGocZC0NmwCLh80twoNcffc8Fg+whF4GlgxdYEdqTWaOiJdIChromGBUZ2a5z8vLSRThStcIB
06RyAkHJoI2bfzhM7M648LgW7dUx/lnwTdZoHhlfocB2sPJux8wDIjUF83l0GmPrWog+LUXnZ6To
/lzP1m5cuLNiqaGTk+rMZRmn4Hpfo/Gvt9BYdcAIBXNBihKlNakPSmtUK5PpH61lDS98Ej0WuBLP
llLp2xKg2Mq0+wvnAGOQ7EB4Z+rXIclvVTH8RGv8c0nU7xADnoJI1LbNSVjR+291tLj+3LsW4oai
o2OkR75lzV8U2Gh7u8ghmQbGs7cAgsVdqa0rgvWC4ac5eT5pP9Bi6WNTZWDRzNGOexjd67g8FUb/
Q+9C686DvIDemXZLpTznuVs9QIqKA+uAbA+fAiq8LRXQS13G5SbRuJEvqFc2hoswcjHC/twSiGkn
ar2ugSVRa46VUzZjbsnG/M4qVOxIDmxE3HzIfWFAbsNFGZ5h/NyVTXNNKZnvNcMs92pmequC+5qK
1y6KqGtAY4yvScm8HH0hAc3CWGQr+bBWK40fb1ljX4kY2aByNtZJAbZOs+PqrBLFSdmz/lC9tEYX
Z9QnuUYWzJ2BEu2gK/DXSgfp7+RABRkjiyJoOX5V5hxEv/DDWD1lXYcfNnjW/ZzM/WHktrlK3KzY
Jeqg+AzSMcykBkAUMWx36Hkzc6z2OrmG4LKCC7zHaZMMlbWFz7BKzBkt1zicm9bpThnm/H0bLA9z
MgT7KQ0cSufOcXI6A8dKvRwpKD9mQwWNk4i1Q5DU6kvuIgBF9jNpYERTHeGmjsxoxkI7zKpx6qsp
udQBQRBcSHqtPLflot5PdURbc47OvWG/dUAeVqpJLl06lc81uaSnvKqfLK9CEFQ4BAU8tqq73C/q
EvuI7OutW+QBRcyShDi8wRD1Amc7uguoRVt5Usm3XgfMLLbFQKAtIryvHZ0/Rm4rpCgoX/SihOl1
DgN8BYvL4FTSEPN/kIgSlvjXY26a/YhDRhwSjkh2J7fFsA9CUHqCkSgfBfOFQI/rWVUV01EyEtEl
0gf/3B5y6uSYpJk/6DD6hpw6WlGEv25MQIkDlIsyD2cK8fhlwtp4jzujX9uF2QOOqAHIeB457FhZ
0Qbftrv6PSRFzrfbmXpZqkD/NLnX7mO0wE3k1Ef5hFzERr1RCEPc9+YUDScu5NbeSjBNTTmVxkyQ
THIzAFEhV7Hbu36vtV8jUTMyhanzczEK1oncnBW8XCZFu76FMtSjDMLfRodFHkMuVC7sTEAcmsH8
h8/F0NDQ14ZI2UyCGSOPRqIMua9y9fNBj8zSUqe9NgjciCqAJIy1AoRdYrXxwuUQaudcWvgj0XWA
AscPQ66StlEca6y92zlCyiYQHUw8FCB67WTvJuoHqbAWe32Q83EpC1PUQVOhlcHKgYvIfENyFVEx
0p0VIIpI46OXC2SG5dE+p7WF+SddGDEGZCfC+OBbEl+VXJtyY9F8uuwGd+0bFtMQBXsJyKxUi86q
OdG75AoOnZ+2AbzDiroljd39TDJ5KFie3BfqYyTaMSmifhSiYlsXPRrGJ8veUIz1FJZwhuhtIhVh
jeCufm9hze6FA7gVC7mGUcP0O316G8SuNB66Lo9u/Eh58sWimhm7ghE0TMW81hJsFvJsw0rpab58
43xJ4kSs0HNiX/Bj8Y47car1OFiq/QhcI6KPsgtTWDZyYQm2RyUqumMbCCt5geGQh5bFKTfY85kD
FxgbB9okhihtkppBXVasyc3CrOjZGj1ZAmq39ebuoe4MdGaJODMTIP//XhXbc0RPCKMmUhVB1vJC
dBOrVqZO/rOQm4sS4MBvCq849znT8FhMxNSlPzOJwzIsThyFKQMM5Pw1imxUiY14B/INyfcyPZJW
lx5ryO18JxLrowtgCXbo6oheoNjZEFMk2NURVuMG7VOzd82ES4n+aJmonYnIxASdCDpWJhYpP5QN
dF2SfsS5Lhf8pn+v4TTnvXxuy6ep/vIg2sTR92bmyP/8Hfh67NFyu+v1vHn962gIyfJDq35MKGCF
IJbz7rZq1uQxcK9gbCIeTAYoIzgUuc5/7jm0kGgmsZBrcsdh4j5M9WZeh4J6pSe9X1mwqOQWwaK/
8Vee0bzWPT0g+XgD5lnz1VAtYPdU1qZSiniT0O/EgsyPSO4j0Vl/bdpkhHqoWnejyyQV49G/D28Y
rbJJzUrEj/LZyo/1kzwmHxvFE3LtP+0SlYu1Hwqu6Jb4LUooDukIgeorYWPvHQqeTLPN/K6ENc+9
D9y5ilmY6GNxdXGsnjNTrtazfokdbN7edF/OFvkWQApJRxIXJ2l3d+UqZdx6s9TcE7ryQZHfZi++
xD9WJYQJ2Ooeb8+w8+RFkls4l8rSK7AXweWVaCDDHlxiiFV4mFxKPl++3IwlPEg8ITejqn5bxt7A
Z8L1SPYjb4Ciz+1ghIjnohK8vR3x9uRawfVzGvR4T5m42egWVGv5uFxYLXHZwHWKzRjOzPBogMoe
CT+gqNnLVdK7yAV13G4tPfuS8IA87DfmYQobZqDS0t9l7zCEh8NnrwfCF2IIuT1qCqknq79PQnFO
SoKbPCct6m9bbTTv/zi/5WoXUwpF8gucXpzklRGlu0zTTn/sJ89stdOumqUY2z9OfrnP5/+otUqF
dV1Fa/lYDDSQGfQk2GGm+/sFyj9p7YpQosl2KsT/9FkSyZiQPEBJAZQ8wL825RO0g5z/5Y0UQxUB
lf9dI2V4//lf2yi3P/ndRtE0eiXAO2jTg5yxVY+uxb/bKCK/7zd5xtTpmxBY6tFwcVWVvso/fRPD
4inL5lE4lLpraf8j8oxmmc5ffRSbjEmQuKRNUkPUaeP81z4KvGPcOE1lXKKQQNuhsXxmfAmtZPJt
w6jP1uSsUXXPVbrhdBuIUcH4bp2BPWKX1psvQUmhekC9uiX+gKATvfFh3FdKU1KXgfjVYbukUNC0
K0Wb3jVYnuD8W7/v8QqN5rJaVAiMA7jarNeESBx1aB7MvpcwkPO04h57qrWjYd2kYXsZqPDqJdze
pamEAzZOTAwyx9aI3H2T4NDvp5pKnvnsGqFGJQMauNaoITyRgZmqPhzUTlGxi1twX/upfQFJ8GwZ
/UuD//OrQTahUUxXzw3ag9ePzcYYRhqXVHOPrlnfRY6OvcsiDskKtR+O4oV+QH4gnClHOwW6id2G
tFrFhdOuRePG03v31Nt1Tqkye1BMOC5pjmhXV7/2on+jLSfPyvZlEFZvcFKptsyXpYqizTjUGqyS
8ehGOpCMBpH8pC4P6fhmAWhccUq0zEIowY2L9uiFw7iSf2GHeCVoBJKA5nL34hZABzTCz+BgPMWG
YWfrJhkGZib3iPSrXVcS9UJ0wRjvNIDz27I2+bCrX32viY4zQXMU2VaQl7YLSIitZ/7EexnjrKOP
Hxk4+5EhXEl3t0kFm1tLgAtyXOl3Zt31q7qYJ+ob4y+nHd8mK6/3ShD6YRITDlcABOsnZ0NJhdlB
gtoqLrIWwYlJUgudbot5Nf7UdCGBR1i0dFIlGPetCYFygOpsizb19c4djkOfE+JLgNfK6ECYJwsW
2EHR7qtmTC/G3EBjbryLnc3qCsee4WchMMNhOAb3YaLElwz0Pkm63L6WRHmmt1Fl5MQuJRJsONn8
Dty5h4ZeUHl1cG/eV7V6IuG4OztPJDCF+7AtaTP0v6xmCC4A7L8XzEl3LeDqrZ5Qr8/ciIlZpX4N
zVb4QEeTjydAeeeVh2qkoUIu/GoYBuNqYK4b87A5GUyOymU0vqaVu41DZx83Vnri7r4ihQeTBoO8
dRGYC97nAp1ZHH7x7HFYe7XBadupFc5wldvR1O6iFjobEKfh0vAtjsAld1GM9givzbSxa7gBBEzB
LbPUFUJs955XvXdtWgnhmFmwoeAbZ2nxFZFDe3Yhn61b49lA2vtW98VTFhZf6I0Mm3LIgObEE/75
6TQNY3hqNKU6zFHDfBjOGgjScSHbLGaMGzbKu2IQ1zG2WOOwe/uVxjXEDYa9pih4Uwz1isd63AWL
Qm0yzr/qooiV67B7QT0KdCMQgwyy8dXN3XNk6vleXK4QqeRG46PwUN7UTLt0KmYGZO7l2VHJ9GS4
s6Xui1NAC/ACqnwGsx7hN1e68hIrrrqLgvINXR9inDqe6KeBLLbatD4iaIZOPePLWZQpuwu8FLeN
Q3glZIzsYiCIXvUFuTJhgw/d6pTBt1rYAIjosYLZkb4JmsLB5UN4uqpZ2q4ZvGCT5NghnCB46Toz
ee7zcl3Wrr1mHAP7KQcRX6qMdELE37zPbjb4JHRaB/GgY0RI8nNEyf22yJLkUljBocUXXxd85Qra
sJUG+wYw3fTB4M16SsMY+VdCab1CydcXE6PJjsAD1f5G6dDcuSExPRXjIAD1zVrRMKprRd4y62Fh
iAVmuBHo8D/bcq1giJfRoYWZeXt+npmPym35/OfmbU/5oNN4HEk+9ceqfGqijbBtJ/Sy4pByF/n4
X0fsGYEcjVT/4r7rLsPFXhNk1mVBRxQJnuVtVSlZldtyTe4kF59/g9qYAoN82m1j/vzzqc+/+XxM
/rV8wslEajlM/vUMiHJZywf/8ytQ5OuSO9z+nTzKH6u3P5P/5bZqeLBorJR5q3gzfx9abstj/Mf3
ejvEX+9T/s3UBMCDnKYBPfnv437uB2TjiWSDYvvHu5B/dnuDcsfPf/35mfy9u9zxj3cn/+aPV/r5
H29/+cfh5UFp0XVURv95hRWNiY3VYmVpdATma/n3cmHadcssSHzLf7wI+dTnC60881BlVrPjEvgW
WoN++4PbXhNenTQYRNOZRD8yIxb+SWBdkrKAMxYiOXIjiuD1VD3ktAGOzkwhIKky4C2EbHO6yEc/
n+qYKuzsQDn+9bjcxD74+wifz96O0sJdBdj7eUT6q6ukovYx1ZRnR9VPxAw2HlyQB3JVqSmv3bbn
GBZ4VMTu5o8HiyAdDmn59baLfEL+HU4eNIfqeBekscd1QJCg0SyUmgCic+lHMZ253qlG1HhkHltT
q2KtEVMSozdQJBC2uNHzY1ou19gLIGiI37v8iVbyUlDpV73TdX6R5YmYZW5XKd8ZY+Di4EIawAj6
4bQfXMnJDyrmb5lSgbVDTFQcF7GYxZRULhC5UTz5D5uf+8k/49uA7jSI4D6n309TdZra1jmYVbFC
cfG9iDwEfA0M9JW3UAI3jfEtyO2nki4PagX6K5Wg5lITh5ssZpRys4bZYdpdsZ/HHTYO++gK2Cyp
rzZpLJiHgqnvKS6Gv8NbWrF2S3DJ8yHcmyVWLcFz9oQkVBVrcrPqFm0nnDXKZKMfFAvwLCjlZ+7m
5aAp9P8at8BZDEGCoZu7kaVHuXAWY6WPOO4QuRfH6Z9FD7S50uCMV2VVkkYSGPHOnux7uP7xaTYW
HcOykBtXiFVB/uyzCZSctRQHU8KMC8UyVr1dppthYbDZGUlDmqBmHHFFG0clVBrBw1M3styXNETQ
qyORZvZQv2mVfWkYkXA743NL4CNpBN1EVZTpvpGaAO3qLqBzYAcH1cB4svwOZKK775gIPBwNcN6t
ZiZKl3JttGlV09XayyovAG9glJpKq5N5yy3hqBaSbJl1hPGeQVZpXYbKGI7yO+DMrrs9bD3ajRn9
D/n5O+JLwLiuHersUZbyVFERc2R9L8iMPZzDkdxsXsMs6sipZPfKkrLczpaCoQHDPFnA00Xl2aKN
kO8pvS4iUJhcVVEg8UA8/bEI58gl2y8Hj68U2tZBUMcnL05oa6aiCYhqptlMP9IU597nCSjX/nps
7oi8iCayOFxxNfScEjtfuG0ZBYravCAVi7f0x7btRLHP/Ay0C+RoaOOihHl7O/+UveVb9ir4e7Dr
CfYU55R8e/KEgyzET/P2PYhn3OBgRqAKZZVbvmG59rmQj3UpfcHRNV5lwfJW/hbvWZG1JVdUMeWD
qM9R13RtvZG/OnkKybXPhfwM5CZ3E4aribm3RG1IFqxDEeskF5+bc6a+kZRL0Nes3nfxaC1rV5TM
bqsGzb7V4Frm+rNenYgitlzI8vXnJo3IbW4gX5U1bFmr/lzMSsRwRxSxQ92td5wWR3c0Jkwxo/7R
qRgyCsFhlYsoaonKDfi+2roO9qZZ7MKWBj0pPr4s+8rP77OTIB/73OyyAkZ+owlNhb3rCcMeUgTj
sCD1zUxH9kRJV0ellVSbZNSpxYcWtgDsHQf5hkx+0hYma9zqA3zKlkngSgv1DCjHTK9WIyJBV8hI
MWnUq/qdGzgmihDHPsYzFEeiUYCpRiq5AkZyDuPkeQQD6YdtBVOrIUbsVsZO3VDgi7mgu7pNDY4m
yO2nALxpKAYa1wuBpmMdhqceIkoTEt0lzw5UJul2irJnKTe6fdOi6P15MjgUs4/mUzEh024CVIaT
mBuZGdY/EuE8wYd3xEJhMqjUXbqWpVmZbxB6Y3zMKuRzHoxVhtb7WI2gefQvfeUpkM7RCNeZEazq
IYIwomvWmYokouZoTE6dWfQ7XE8PdQq10sRVw+88U1ZAgku8iWBy8dCSo0gvDk1GWWAr0FOsGfFe
q9qDAbaFCQFKK5lP0JmiYRWITpLcRkVOXA5CsI1H20i0dQYSp1ysUS5jXlUMsCdxV3V0g5lqr7wY
dBDI8rlmuTn4TuvBvQbL6TbN82jvDKa969vRzZKHM+T8AIq4SNGYB6ulnvOCvEOnqVf5hCSn6xjp
2OUmbwmxa8TdvR1xgkS4jgin1s4VFGQyxMRj8tkliaZ103bPUc+1Blv2lyDIgm3ShcDBze+Lqcwg
4EPtRIi7E3M4kSx7jOuBBkqrE2FYBIhoOtA66dL68oXRVGiRi+jn0ivvGuoCvro4jMJ/RS0Hjerh
VWvD2XfHzscjBzPEtSlbksUWiiulXGBVEGVt9cNs+S26zbBeWvWJDmq8b/7oX8hOhiyqw6/qQO32
9sEZ8GpOOC6jiEAyLig+0CZUpnIHfr2H1H53CC/ZdgnisgHc+NDFrlCDjbf3FlWDg4ZihKSDw/3Y
isWQ0xzC/ouPrOcyMy9fy7l5CZVuYbK9EIvnaHw8dvrSRVi95hQInuHEM1G1hbsx4Hthmf19euSz
uO6aMQmLi1J6eCZQMjPZzI9yzZVC5M8HPfGM0s6nXFEjYkvYWRdXWbn2uZC72Z9/K7flUVNYvzuU
OCe58x/7yVVVt1Pfsu1ft7+Vj+XJeIgLEBeF9SNV894v8UJtxrILNwRPgmeykqciT5eLt2jpI3Df
ZZ+Mj0njoenTyYtCtkMJTZm3pG4Scgmcy5o9aDv5y4LL3V8yfOc9VErStaBFL0ttU6SuvoZgr3NX
A66SmX4T9UiZi1BfEYoQbMJmOtHoa34EE1rBsfK+lTlw93KmphQMOPzMth+R0lCTVNR0Oo5Yox+R
qP3QEvzvhvmtBfEN4HYM7pwobC6BpgBuSOP53Wni8zKV9hed2teeEhNuy8EavqXKST4/GhlaEW3M
jvT1g6da67/Y0zK9m1iyMYwGzpWObXstWjKORcnlHd3lY6EH2IqzEvgE8tFDt4xoSMWTrQrFrE/f
W+Lgtv1CWnYSOsUXrHhXeVQ+NU712DIvRACPAN1QVMon4PK8RYmZP41VQ/i0GaR+PoNfwJSz3Jcq
RHzQq2+1htirKKx+X5OD/TJW0UG+ibkb4X+2sXHGjqPdM/sRsmtxpbFBubUzhDgCfMC/LrF26qHz
U13j1S7UFBbPTl9zpVl2ztRpOy3ro1cLB7d8Vf0cTZsosfXT6CCCtUhmvL1cM0TLFHexcT+Es3Yu
DGEbFIecHXM/TJb+MpPUgnEEvnCKv+0tR8EkDxmVbkK33DCOreXgBBmmb/Jx7HrAt8NgutPn3Lgs
mFBoZfNFaFF5BVxdf6EyWB7aCTSnptjhO65i+d5NDFM+0Uz2YRjV/jlOl0d5wLFC8EcGXHeN5oqc
qNLFYCpeouWSkaqieK5R9vpt36dHjRiY2xeoticv0kcwamSe4dIM9rrqWF8WWFzyqEvkQDoWp1gf
2MGdPO3kUc1a/UE1Wn801Tk+RS5yM/nyC43hpU4adQxnSYNkt53ryjwg4fYekpACqzcbxY+iN49m
EulfJ3cBpKAj5AxBQD+Ek4IeS+yBFOJg2UryqsQmzvi5qY8QVNKHVrE0foN5+SOezF1gxfNrHxce
zEpENkTRUqYr7T20fO5Z4jiIgbcTxtg3Rlu6n4QG0FUvaO/nzqW0KY5jxSX8LWV4y2ih+4pj5Ywf
iui+Ad5PK5Y9wrzchBgN31rPqfy0yscTuiXtjjJxvpb/pYFI15Zz9y2cdb7uQOdG7+b1nYpA8XYM
21mYtlvut6WGEzdVWnIuSurQWQSzUf4XMtFWw7K0725rGZskM7tzjgr/agUtDQXxXiauAV7ivmel
O20K2oDn1o6qq9M21u0Q3rC3WyM7yx3Uqm/h5WHL7DrHI82wJ7pJvB2AOVUyO9+H3s65pzvtJXU7
PMS2llDCb7Mf2e8XVGqgQ83RuBhkmV8y/tcmbUbtO3XN2+upIZ73ihJdSSSHRRl3/aY2zOx7rpzk
f9KWyiBEs+yu1YBmvw8IWg+Iq3ofTKi3vBSMUDOu1dq8dtpcnc2WGN8u7NRr2fP1DCByKN03P2np
UIocO/XRCaOKexvJ0/lSDI+A3EHvwDH5Sfj6KrN7852INmWdxRyj5vw8FbxGf0hi5UXpwsfb0bzo
CX+n9QK3XPHpZqUnR1PMKycTyu/IDd5dviy5a2rArSL8pH60ShP6AubovVGW1iNxqxhAxWsjVnhd
UJx9h1WFpTetmyuC8PEEy5zm8FDVX6Fn3Mtd+fU897gaXiit4C/gJ3GsFze6G0vPZOQDnNsgTdwU
RzWY1K7szlagpM36nsETWUK2kTwR3wyQGPnJz5yzUvUG5VuiEFgNUUhpQxRuk3nqQnfCx8jPy1zM
q/x4bN19GdQGAnTb1dspnLSjHhfN3dQq8P3NSoyMvso9F2Hj6wdNe5iCwduPc5f63dCcpr7un0YH
za/cDVCRX5re/E1JqhbsT2ddEKZE56lX6ZEFTvS69CmkNvHtVd6rOvTGF7BXAwhAF6EG0RV3GuAu
klI44bThIj+gmpncKoTHCeZrTA906+ddl4bWE25+5oTiYIEdbl3aVd8C7EIi4Gu8OLpSngNTK3w8
m92rlmsnuSuVuvc4KrhP5tiWnCDLd3Ary4NdeO6DveQzxVfD/NHnDU38RnmD3RxAjCvbMwrs6Iq2
K0bumnXfc/dh7nOL3x/Z5YPnKHdGrhLNXJsRIJ2h/9rAC5XHijr1l5KEyTP9BSh7Uz9BHOLW7YTE
FfCqLawv3n6aA+3VA9bqL3Y0nZKlCO+AqJAyJ16PXMjNPvSUq6tyMtFCH3z5Z+Lv5R5GePzf7Q3E
2UtL+L9raY//5/jRtB/zn/kq+u3P/p2vYvzLY0jo0K82DDJUHJrkv9vaRK9YFo+7BABQ2eGJf/e4
tX8Zovfs6panO44hDHz/Tldx/+VxNPrciBBNTf0f9rh1R3gBy2ymN3f4+f/+LyUW1eJ268LDcHlS
c0X6yh/pKnrdFDkAjmbfTsxqolm5YC7BdeoxNUoaQsZa+iSrogFrgLj9WWmgIilxnh/bvNv0aVA/
hzAPgfarm6QDw1HAgqTt23UAMaC6TqLGmWRlQg8DibHb29/MfApOAbedppysrTYvxjGw7IOmtumh
9uxqZ7wSfdacPG53gFLMgAWWDK0b8i29znxj6HMCscWYn+r3QEu+N9irH1pTT32zda4FpZsz874X
vaxxTcOuO2UtA+K2Be+VJQpevVExd31W3btF113xZT271XJB/9PumilsDxhbEHCqL56lE6+QgoKL
JsJXgI8MOKZqZFd6NaGiVMxjZ4KSoJfe7kKQH/xygue+MH8oY/KtNrxyV6rucF+TDogjsTx02eDS
6l8tTMCOTloQi6KDzbk0OQnfupFcEvgrm1Zt2o2LFBdZb5lv5zJUDo1ZPCeL5mxrM819y2gw3IOc
xMQERQwuGCxCsmHHHUaJYqePHLmyQXYi9y82MwnO67JUj5hZXgl8AY/QeM8N9UNsbyCbE+4/Y3zO
I5R/db1Sioh6adVs896EahBr8D/KpfNRHT9bUEsxVEEjKeCzgXJkq1E7nxo6Vy2Ph/kQN80At5Y+
KLC+Vic+t2CqC765n5N9N5Jq2tdMftsO5ICbEVaWjKsOhevWqTg44ZUnCMdvnYj0gSdMCm/5CC6B
zy2H+EtLpvNFAxaCMdBU8ReQZRQftxUmsIRwMC/hsXwCTtBZ7X3XzXtV5+NouEWs20nBTAFweWle
VGXiS4kO2OaRpQvXwOSZ+6VfXohWxBqxZD6SWHres9M8kWlJnzi4aItDJk/ancdRKxky6iTkWISX
GRrw5pRZvp5iosGnBEebj3fIv0AKxOvf2NtkrgwYpkRQeqJAqXU+MgU+Wk46NJ1nClyxz9g4XWqm
ehY5qcuLPnGqNWa24xyeCMIjdwLmabe4x072LZf6YERQVieP9BVwfVtcLHOBZtF0NHxM2CtAaxMx
MhrK3Rynr8VyVxLNckJsP62dLsPBs0z0cxGST7RHUw+5by0AW9Ewfrft1yrRhqde+WoRIim+1OVI
GAxfqk2iIxjL89TxIaVL9ApDSDkaIxidZoYlaxpl4ud6ichUL19qJ4US26LljcdiP5V8BXZdkH+r
NU/UpbuzG6jVWu3crRYkzQPzQNIWtIH8pu4B+pS+C3T6UZMJp8jJGURmWequIlsFwqJUGH2I3DZg
J8cpnIOgNHYek+Ox4uTBDDkQXa7o2gLhuToLNWk0RO46MyYPSgM5Tx04rqr09rhdNrarf9M666HB
dMvsByLluIRnXoqzDu/R+Pfryi3aJ9QzAM8aXAMOIP2gn8uty1e6Udv+wy6Z5iWuyslisRvWFmub
Kra3I/9pDbT4GR4uio6JoWaQEV7ixeSgTa2xKrWh2CFZfcBaQFS1KJQNefY9HiJiEubkZxmm0KXD
+jltA5rLFnAktEG4Uxu4kXwL/cbB5cbsf1JwADIp0/q9+YvcZYCTI9+z6y37mQHZIuKhGYMSd82E
kQZRlG5dZ3jKMvi2mVEtGHdMcFel+6LYFJsWEmcf0sIfR+UDROgX/KHuRlME/H5ANdjSbCycXViX
Hy4BcDAkAGGrDHgjqOwTiE7KP/surfSD3Wol6qT0ewPUjMjvLSBdA1ApHAP0e8PaqvgBNXp6V3ak
05E5yO90YvRp9S5hgdMpa5zct8VOEyw6PqFiHy741Nw683apRUZWATfLGhMylvBErYpvugE8CZEW
do25NlHM589uX2CtNDCmGpwKRekrhyIQuBpUgKIE019SzUNAgShrHAUsu6yCbV84QMRjqLlZ2VI2
jsOPRMF9C/6HqNGfYTRcwqoe1oqiDhs6on7r4rUolHzejGIE3zKH7AZT8QHWcdlSEEUVZXhNVYMJ
QGFZWzt2f8Uk6pztEtDNUthvbaXa51pr9S0hyYCMjUDFvFnvDBNVUpMb5ODZmXaGkxyte2PItrne
1fc6HOW2wLwbNtVD6pjVnTMo8bnIQgQvOahInZqztzgPjJ+Hw8iTIkjwmGtN+oAOBmMndxWlVOqd
GSrgM7v56hlJfbKcOIUk4f5kNngMFR2XShcB1e71X4ueWOcg500U5LuTHli3l7otYD6lXJo6fp6F
bhaccLEBK60/teX0pobevE0XS5wG+5zRLBxE1MuEXa1Ncd/qXfrtSXs156nDj8h+c41GwzkyCeR3
X9rXyO4TvMxg9oPoO3f7YZ2Iw02EyU/NO1OQHJvYgt4Lmh4Sujrd9jTlYFvFjx7xLsewv/TEru4Y
mvGG4+hLWzfRFlZzz6SU+YL8MS6gCoeq0zFcBv5UMhGw3NCvUhPMLzytFbROEKLaW6aH3o74kSuJ
i/PWa170VgGZ7xFbj31tXTZcatBO42IA2L/E07XHs4C/OvjhmqYICgBVgm2OQEsAJyu6wntYdpRt
nETdG0P82Cl0KY3+yZmcHcAufd2N5N1AonhfdJfugzZsik6wA9yRqUSPId81iwk53TAIfySz5WLU
fbfVfnFjNjVtvib9rOA06695ou1n5vJUnTocynnzZhgdJwZX2zSozq2WzltTFpJn7XsepF+ZjOmQ
L9fyVmZERccEb1opFQMka6ydzcTd3NGybOOo+g51S3DUANesxo5UjpkESDemoJ68tbGKsSaZtC3A
hWfPbK/GHEfbEdvA2uTDXUNtKdGaKf+fuzNZjhzZtuuvyDTHNTg6d8ieNIi+b8ggmcwJLFv0fY+v
10LUfVLduqZ6c02iMphMVjACcD9+zt5rk7ZXWB+FBnGy15gQhMq294O6VlNTnXNh4xgxDnoAQpZF
jtqEYTELwzpAXbiGzi0MKCeVtgpGfbYahsvI8SV+Hyc/4eHlA21nBSN6r7Wl3H7PplgtEuxq14qE
J0Y0o/syquaHmqxXp/C6Gy2tTVVH6iXNXvNmxLtlhPUxhkV3pG24cFv7lLM3p+yNL9lkEnYcN+4O
apZJNtom1CMXzbQMb4VVtpgUJlZUH3RrVawMx+sflTJdvCrmz8jLptc4P40DDfwWKFLtd4/nQ19E
b7Qzoksv6+5hQQlYsuF2O88vCXvXZwLf5OnbooqIW6aVYjv8pIbB/13T2OhzC56DYwvWwJA3oszM
vQf1azHmOpu27T3YEvMLXi9943egCAJ7kA/dNyQCNEmqUhSjsINSvjfpPuHNnT6dwXbXpOpoNP16
8UKtDCArtR+6PdoPL443eibq+x9fcmk8ZL1OlijAMhtt7YPcHGqyMqfrwRkaV2RpbHErjfhsWmPT
Qkx8Exq3r0i8aGOn/ArBYP2wR+ZEKB8hTTUav8WPugDZZgxGds70wgN054QXNzXgfy2iTk6nGMPM
1JMXP8RAnfUYp6m9hJUGgkTfK5mTIMPntjiVKlAvQMpAtzrdW5IQaZGbFQPrAoGIYd1Hkg1k23tL
bdIORV9hpfAFbA0EWsupbx5EbKI2rOt3ZwjlcoaCZy5x263nUvAXmMmz8D3xx2pnGT3UD60Mdmxx
4abvCb4Pc/HRQ2G0ArIBEiTBK+IHvzh0g9aayVYSdMauMbbVhLmB1v4iastt7h6ztNwO7Fp74WZv
/UIbtrFDflgR7OzWgczLOyQoF3ZZRcwsB4575rebVEg2PbfTVy2bHYZdDH6qW0dFKzdBqObpJ6Nb
7ISPdMgSxIrY6acmL7d26m/wyIwHWkffExaKVWo1YpGa4FkTxzq23DeMb4aFn03FhsAWCwJ8ibl8
nKboS9hGFIh5O8wLa7n2Q10jnhYd5ECYfITlY6EP3c/oa03j5E4tIkHx426Iq5NtPhybkAwp7WjV
zBVKpxWnypCPLHXLaznhVgrs7xTnzdqCUsZH3R5it/9ex4V5Z7k5VogO8UT35pIudIa5w69OnKYG
uAzUPYa56zQDajyOU1fGv9MA9yFalBLwYvyqR8bWsEfMIUAklTsjmUz1y3a4N3ROkylMrlVdFjul
qY2W9vch1NPdYHDrAlQJAxMx6hef+YRJ2u22myeNTV3thU/qZkUVBxIwerUD8QUhg75K49hZd3jV
oZ0hp+v8czYhkvSIaaMPdKIJ+lU5HFbQlb52mYdId2x++uy7gHHUsmHotsRy9gV+vU+qh+OvpwEb
dB0E8S7s5NeRLumqG4x2z3B5WtuWT9+QnqqbAIRUTewsQ4dThJ4o/WRQSPDb+XjUjag9hVO38ntN
7sHjJ75vvjDFmbdBA5MuvEfXD38Xfr6BwN0RdOwVC9jHgBd/Stnb2ybJcYErg1w+hy4nQ6N6JRy2
bi8OwD00tNCWxA5y2gk43uZSrvtn57v13mJfyWUXz3khNrDOuHeP1RAR+cr8A3rlCEGf2GAUuytF
WNnO69IV067i6PqEwIiU1Ljc+lQGctUwMC5WjnU9zv0r4dvavq6bs6e3eOOdUa6s2XTfuDIFX08I
KtggLpT8G+XBDyDoiLI4P7j4i4Z82smpOOqyfvhxCHsa9u6qpxM5a7uaJYoDbnlLe7ehpm97bi7C
KFguQiNgx09TtrnKoWopxTqKBYtknRgrzSc2KkMFsRUxA0Tgnekykg0oOcM41xPMabv67si2OVpB
ezZLdYCxRtlgOMElM9p+TXVY7t2Q9aGl5btve6zEtJagQzADJo9Cw6JJlRc3NELLM2nVZG/4occV
Ks7eTHaXwtm3ghlhJuCPoIHlHm3dNzhTuJ9s7Rd4zO+ofWHOBlwnBncset450b0JgdJFqF5TV3/Y
5Q9V4XLwpjbbpWVJYI2NEbfgxQFF2+a1g8UdrZjDQcaagI/6k/5pZII4Z1KkF2QGGZs4YCv3W6pG
y7PMY2bVN99ooWlXCaF9WxhKkCWrPN84UM3Uy9jWzs7SZb5OAGbjxRjAcgTYy3LCsDukFovGos6e
/OowdGt6qnDq6yMaZW9JFSb0x1j4AdEjKzglAAvgz8mkdrcTfDbqFPIY81qc4zIR9wvThC0H13d2
rt8dyBFUC+69NHE8RXisopqb2/NbWlQ9fapBwUjNXXPdkPuJSdN6TZFsLKVFST7pgVgaw0cS6Pq2
bYatEHTQKgR2RKb+gpKKvsIJv+LiPoKIg9M8jd86GsdL22Rjv0e599UGao8mDpuzmXCYsGvFqjFZ
P5jwwFptgaA6Rb3Ug+8W/WpkvIO2ajVKNAUDd23W4WZqKA05+q1xNEOya6/4UV8bUt2cZIh24unc
p5lPbp59m4aGu53otmVQRu9hzVmmpTRA1BF7BztOcQrIr5PUq8/4mllQc7y8CkhLnrFO2o+goS1V
kydi8gNc6vxtNqd39AAKXXO6SaTiq84ExdJxenUMh8OBH02kcABoiGhnravRXWeDTfZgwG8gsLis
TGZW/aBpaz+JvqNRcWcGAGS+PCLkENx2imN47q/RRiu8B1DgWeaUfjxPcVFJpKdmXjw2s+3kQ/Ox
m1Vi8T4/jxKq9vipVIwBM9KKAeMAFnbdA6gMpntv0LaBzEOwKKOEESBRWjM68CO4NlQTMBgb5vRz
3V9EE1dR6R05ntkbr+H2BQVmzj00MnxMqOTcMjIrdjmj2oXP1g/CqWcokzrdHu7R90jrON6DMrUC
zsiZkZNJk+5l8qoJ+wtYBnij8pkaBnTUMVb+3Kocu4pQXPyOuwlRp4v6bBX3mDX9pBQ73yofo5LI
jqL05o1MWiDuEn5bz6CqwrsmHJzOXT4iyfIIgWJyffDq5NVq4VKC+bg3Tn9qCSSESODDBefgvaZL
Mi2ygaYLAp7xBZDQRwsmih75eEnq4lgDBTrmBKAux7zsN61oD55XzKweESysYngN4VT0XCN1hM/X
HyF7KWEf/38fPDjY2v5+8PBJD/svY4f5H/3n2EH8AwOcoSQLGJS553ThP8cO7j9gtFu6Y7mW4D/G
nwYPOOgEUe+67khhKkca/2fwYOn/sFyXCYYwdfXHHON//ceP4X/4v/LbH/OE+i/P/1uGpSsPs6b+
n/9d8Mr+ZeygbMe0pM1IhEmGcp6h738aO4jOKdk7/Hw/6n5y7UAcvXjgtyKO3T1m79UkPHAnDC1b
3/ttO2hNnyKYP71p/3xV//Iq/jr8mF+FcoXO28R7IRQMxj8PP7pa1+i3CvKpErfcQE1+7dz0PHWj
uJDsRe89rc6VQ/kRGLDbBWuNDWlpKIJtYBOAhnimWvz9SzL+4jm0eEmWjn1RktmI8fCv85hKMw1Z
KD3bG9RqyOO0ZqW36KU4jvxMm0i/QYjelXnd0B33v1s24DpEkCSnKIOsKe2FEA25RmrXQsiFAg3c
j76pO1Fb6DMNhQbHtjDLuR3S+OsZqrbKZbXT+nrXEwGIvnl4+/vfiInUv33UjJi42hQXlBLWX97k
UtNh2NZVttfdST+achA0CPNqXYQeZyua7oZXhds6Hgy0gmQPpjTN2AXypjiBJHyEuTSumaE+PEN3
1//Fa+NS/+tlaHOhm9ZMiVNyvt7/fAE0dUMLVcl0j9DpxeudVW/qyZ7z8Lj1dXxqtcsiO5rlp+22
uJ9tiGdGX+4RKgxL04una6pdfZ3N6b94Xf92YTqCm5BXBU0UX+1fnacR04nCYEwDS2pfNpkkc5MV
1IYkT4xTdmrgNY5B464nkUVbw+/fUYxAGM9gDRFAJc4pMvG/f0n2/DH9eVDIEqKbNMFtF16pa6j5
Jf/pjh1roU+IibqdGYl+YzNxOTpVCjdQzUHTYfWaeGfkPf4dLF30yISzHsFJLSeLsNC0Ataoe8Vw
ISCBY3VHY6obEutAuuU+AzrDfJuqC73YeYKdvkgUTTQ7th4OXeuT07EDkjuciYjMkuEaPftAc0do
KoyJoxA9QjUQseiN33NsZ0ulucOmznPUHrKDzVgTFJh/BnObi247+BQ6X6ZG36mH3JmTXXzBDK9G
ZnxRaax1GoyrQUIrks9W2txUc9wqRNhFb6DP+m410nv7+7fXsP79PpG2EHyd+x4YAiC7f32DOcqS
t5g27c7oEX4YaX5Bbn0sM9dl7zWrfVQSxxiXDBQHD5pfZk3HKc6yWxRkNw0JGmIOLV5lQvOPblf9
qkCbo4ziDRrbn31A1iKNcO8Ye5N3DDz5owDNTnbH6PL+YidyrH7FJK349BANB4Fyl8QV14xUDHnA
ZnqLlfFwR3Jvg1rqF63i4fmn2PX9Q+O0t851yqUJIXtdayK4Ph+SwL1wosj3PXiGNaaKo6yzFz7G
9pI0w7CrG1s8Ovya98C7DvBbblmTii3CWPGYakBNdRVc3aggInJkrsDFMxF1SeeH7FwyDKItgBbS
YgTZTOicyw3G/mxPnAZWjik+N24Rnw37+9gaRLwTNnOGhalvpqlN9gzqVzqN5A03N9w0o0KsPNbW
iZDFVXSKBVZWR/HqmzJB7zWDug3fv6fRx6iRxcvWVmOanEbiTTtxQQyIfHy8MLe/KbvUYLxVzEmM
zD31QVnRW8slDuhBLkReiD0bO20MnQiQ3hrJB1It5VsQ1qcWdVDUTONBC6wB/ihm27Q1dwx9vmVd
96aKXB2en5EDqWFZBibpYbgyNqapf9qBK5D/J7imets+RYybkSldfECaa6klckao7N1ShnfZwHAC
8ncKRBzePa0L7/Qmg0Wul2ASafNoWilemXug1PPUnJRlbYTh+Ce74HcsVTbi3+BqMWjRI2QeT4aM
8FlSW95dJ4z2NM040hTN17DxsxPWRUbQblsvW2lRI9rDYZRkQ5oju3yk+eladZbB/ySJTrSdolMN
mWrn9cElniTWatEQPp8Lllk1vER9hnHCFuF1IMN7E+HzWE4t87aMZO59F3CWyLNQv3kwgcMwCvfl
2H4bqnK8tbQPb12TvkOCJVGhMXeTGEykhaV2DXtEm/Mz09IftFt4k0XuXkdqUU5Q7sFOCC7wXXl9
PmDWDfeuYpD3fDq5mfrjL2Kb34OQJbV+fg3KTQ8GACo4o9CJXFh+gOnqIYOEzFq7aagIi0PoTtCb
f8fI7t+TdD63EyWII4CnY8liWpnBnPjkMOXnSxZ+NKDE4gAZBqiJq4Ktgd36Nc6IofNjCy6SYWkv
zwcdPHEAUu2iz98RKL3dJYqMIbM4y9p0bs+HBgjOYbTGH89naaWmC78ekjzB2lzjVOjCIHl9Pgyo
E9Uks83Ior2oObN6Cy0irlJCLKoSFCHTUBY3N+lJTRrc5tXH4csGO500Ah6j1nTfRahLtAZ1/2rm
HTnu/juZFhJnkxx3rR01i9ypW4ayBYIBt9YubR1jG5gMPJpeWXwqxmwhGZBhHL41IxcxFg5Y//a7
sDmSqTyVe2Hh74FvKrFsDT+SvHVvFfEj0viqUrO7dYCY2/G9deiiOPgZAoAnDnZXMF/djiwJZBX0
kqPWBarqRSRyEEOl1daCUUGytxObMNG+sRG+2ae2oq8bYh2dM84FA6qpX44K0D302ZEs6ZhmfD+n
LNPi2etF+NtgadvgLbJYuTh9Jj3rRAWdfCm2zDo4EJnZKq0G744l5StQsWBjsfjuUpB2WdWqCxmg
wUrzejT+XbrVi8haYll5ixoHlRlowZsTZPQ6+4c3aA6HVVcRCQRBnxZWtkoSNyAegpBv3Jt/vJsJ
3Zc9abkLYRvmnslWTxbih922zU1vHGI1CQJ8rk9TokwCRElXqb8oXSvu7FQXqFn9kfl1thRqeJUO
pATSEgeKiO2U8FVKdweW81Ac+n74atXWtLHC+tIaWLzbnkXCgUdKr5YBQIHE1YqmXaAUWcommmJ+
wCe5XK8OftNT6Nec/TMz38YZB+ehd9eEmGtIVZaBqKulG4j0yOd3Uz6TmMaXN1lMwyKGO7cux1jD
sCp3dkJKuibQklIKbzOPUAxLgaflVxvhTqtyNYDFXGgBNP5KE991LauoV+EjRRgR+6wlAr0zI76r
QYBoimMTqP40ZxeJbLqItjtmeaR9TIzZ3dRakYgw7nDDxjuTZL9pnmlyIEu2ssxCAL/BYerHDfm5
H2HOGBmY5EM346Uf67MtfSSlmUYhl6P27rc+QfZDvnVb4mIwI083Vd4rOxIczEMfzcxQ8L/HAI+A
go21m45qYPQQjHTwB/hVVz1VWDST6RxG0dKH0r2PyxRwuUKTWDC5Jiwmd0/BXAek2mZooI45vmUf
pnr2dPhZlP/QMXKudIZPO7MtzmVi5Bfd/RX0eAw9z/xCUUMKh139CqNcQ2TqmHutca+iNSGdjxPe
Lye15y5Nv2ulObw41iSOGTEPZ0PRUccnJLd6M1Q35MOMbjPH+sa4rvgMZfAONMs+mFhAl71VMOAk
6xqohmnuiVGBmOYdKqcqtqqGYaBC4rD00rmUWIKKkLzeWT+m1eiiYucmopQYY5ikRZGjMqMnjjgW
fUwURQslvWr/fPEIeOt70brn3C+0g14S7mgzHVs2baif3TSmV5SKTeA+uq6sWAa6kDH3wO6vLCYu
zDbLWUDXxDUsDt5ZrWquaNDrRW2FSL4DeOIuTVvg492ybDsTEXl5TcC17oZ6U9fQIfKu6FD7/6rs
LD/3uepXk1f9LiZFzrXPBh7ZxTJF9yOiUiOpLq92SY7wn00tW1t8eGBh4BgTM1YSzyzJBKpZCltv
+DCwhC6DkV8hRry3IjxX2xsRV9P8MxpYLcssEwSDRWg7WhNl+xRBrTf8BlESPdo+ttdEHLL3YB4D
gergoSpBvBTaKemaBEGVzVytlmsuEwNm3TKMnF+JFYJqaNZGKKHkN6iUKpg0iTWqQ1uQqsusaWaU
MIIhEYmjFkK8tqdHSWSkX1S4vPuVzAPzUbUIB4kBTIc2//CmvgCc7j6MFhFHOIHV79H58XLMBetG
tVEOqfLtqP+ubJ/cxlFGLxUd2bYezW8dMJ3lJKCYENNF+KIGICZquuKYMKd5JDa3btPGbE1NdHFq
SW0KC3+nBaC6n09bzBUndhbe4k4dgcBol86Oh9c2Tfex5q67snfOKgv6Y+HY3SIZHRjGaWQASYnT
LyLwbigDu1+mrPf0Hs6qKsiOwQW7rNLMORoMl1A9tgQ1dcZh4Bj3/ErY985RGfT4ygmaX0TAa8UV
x/cWz3/VFkfwGRaSOBkQIxPC6279YtXqRMtladMfHTn6tPk5JlmVwVPN++kKUp36vtA3oZ1+Jb1K
O3Z+6J+ef3o+SKRSKwCj7dKGF1wtSt3Sjm6UMgzqgFnP/6JGzgZhX9uSJ/1bNkaIZXK8aHZkHhzN
Mf54yGAX4Sgs8ZYzjCXYB84F+tJoZet5clVT+KmjQNxo+kUMWn63ytuQOM5NAztKNHXxoieGvSvp
4Cy0bixenl9r7QHPQ9URHFiYGqU0Wb4MRklKjQOmWIhhns88YYB+JQkJER9/6e/sjEE8l3GGhi0N
144isYxLxrzHjmHeR5Li8CdWtH2nsV1UdFv2pck8ZQD1f8EbcKLjXb6CF2SSZb5IofxDPpbpzoK5
u6wqAePfjd+E18uTaNReWT0zJZ0YWlTr4qWJhf4SOKQToY+/eY1rbfJe5wRm+GtaU8Dw2/n2UTDO
C0nYNsRvxfq7JCaZsYimXQVJuYdx0vXZx4iK8/lcFqhIEPuUK5WTssoBidhTpZZGmozLmibawdL8
F7NV1XYy6cQyHCFfi8IO8cN0eD6A5STN/f8+D8Yx4H4jcNngfWbLHJ1foahHZlI7OtiM3Ur7nhRY
+CU30ZG6HCD9HLKZFu6KfxEdZzfPdqjLi+FN/sYI7S+aPnE7SD0jvq3fI1yICI5Qybr105PRJl+q
3PlO5gJR0wAYdZdopzQNTx3CTz5Y/6730cWdwksF/chpjAcVHiGrLaooXuooLH52Cp8I59mpYRdQ
dq8tonH4WiaE3zC9/GD4AkteB/gbhQ/ox3QFCIugRus8QMF43Ek2S90fDAm+yUnuetW9oYMlA2H6
THWHNK+MZHP/ERQecb9NlBMoQHpuoHyu0hoKZ93vIqu5U5x8BPMOk1j9FmUgSB0iU8udISJUxXuj
Cm5x5uChJnxWxyMKPIbxjdfnGWuFf9KscY+0g2lyd9Br/VvevlDne2uvHGviyahqRCXFPkJ/sbS7
YddZQJUS1H67xOGeKgVwbz2vljPlx9Jku3Hs+NsQT2SYSfVh5E6zz9CTeVToyk+cPa025gXJihzq
DC4iy+XzISWJuwqcnYjcX6SDAeZv6y1Drr1QDVGtln138M4tmiomPhDJrZYVCiEL6dod2rzY1LRV
ERlMerUXzcQVlpcQxkBYfif+iSJ+bu+kUP1i9a4bOCA9Bw9cWQ845MbJBfjJXDmHTw4mF78gKcGL
PBW/Pd7qoveyFRZQZjeCQqCJy2/xpxkV6a3QUzjvJSriuYOcFVPzk4XjyjIULArTcK/EnJO00Mty
Z6b5794m29SLbGMjBtd+9x3z4pZIUsPGpQPqgKonNIPzVWC+OW7xpWrD5BAyTT9ZrpcuA7ePTkZZ
H5n6S6R2c/WVVV/DLC8++EjOWuK9VyV847AqvzEBixBHlNO27kG5AweCihYQ02qzhnBoj4+odaGr
I3pej9IMLlrirpioVpcmTuSmbrT3juUnCzm1R+NMjyzYvpRXwHUUZrXEYhnsmkRj0qSjb7u0RZhv
a1kU9zCkY4hUJG1jchgcKTmUE0zRiZGgGi89dYQBc1h600WjnwhFwTBvNUgns5I30cBUXjbVsUB/
vLKTqlwKBI57126+ZjSOFoz8D7kxBJBEBOuXrV/NRMhbQIM60xz82CAhR/1bAX4C8re0jlHijrtI
z76W1FLbuFN3fXLOk2eE5FwKe0v4iSCx1UUx26PxTh7gtySRM1G3oktdXvMyfJUWuXuTp058aszP
bfpJEH3lWsW0lCOyjImfdI5WzN2/l0Nc4kuVDURl9g2Ei2/uaJt7CoVTHvv9Kq559YkV3ZVDgjnB
25u8GN9BifUrTLT9AkhJSaO6ynGXRhnDyvguNJd1a4DtIZi3igLWhUEGR1173hIpjVqY/hxrXV9i
LS2WQcTfxyM1bah7HseictfXpUFwLjN2ehN9E6OeA2m28ovBPIgWA7+TynzjyentiWmYW9f/JDbU
IkSVXjPQDpviq2oTbzHojzxzN1rcQ5LvayUOBaw68E6cKQuwBUn5XU3Jd8ZqijBGDzFKZ9jq8HyO
eX4B6z/YP9kaT8LLE3j8fPoHb0PM7Kj/518TPfpPRMfzW3rp1htg7dDfsq0o+mXZOZ8yhrVeW4lB
QAxMhXTM4l1Xpmji5m+gM3WYsK6ym4zI8yuI+IEs/+AUdxFQnvFnwBncRCBKsXbykjbcJ1pK6XWF
V0D0TdjdM3SKMX7FAx6WhLC/9NuYQuzXzJqsQ+KfDpNxrVO35aSpqbWMEYsLJ+g3PtPlF69EoSy9
Cfdr79/ltqq99DWU3VsFf/JPKOvBdxdDVRnHUUwrc1u4vXxtK8Yqbqc+dCRcDxfB4mOSxSLziaDt
CNPMnfjQm2rEKRuWK3vOII1ziIFugoqhSwA7B/rORyHLBwcKkbdmP1meRke7STGfDFp6UKaBJN+3
XgcWrqKID25OQHzcS5ZsMngZoquFMqKGwe34xegb99IHk7lNcNBwUCRiY2I3rmqyrtPRWnW5oq2b
0FlpEz+/2lF9ntF1R5B1W5creUWgq8t3IQgxB6QJWOwMNcVfnBQnjpfRbPDCOlvVzMtOcZJdTOgI
74VLXrakRtgnjd/dXc2FWUlAzY8hDrZyarbd1FivUgb5llsg23lBkL3nmXfMskj7hguwWFpKdDDx
g+TCFs1BCcVcQTH+zS/o8bThMsdt+Nn5wd3xQvkLYdaqa6ol8giHqHiThDPm7otKH3elVTvf08xU
HL2QaEmdRjrz6xd3YKDTtTR5OVDLVY7MZm9oPXKXFC0v4rwJzTVLx4iIgr2lqWnNTYSX99FWL4ct
LY76UGeYDxqyuy9+6Sf0A3PCEJ1WO8lK81dj7VorDvu/zbLecaB09mhKoYTK7BqLTjxotkFJRumS
pO54tDnBjWYevFaN167nZ7JkHNemjbw0BqkjRMtou8pqkbKN2SPgjLCMWk7BfkWEeqS6fGuRhuF4
Y4SQMdfug38eI1viHcIxpGvOj0rV497+mg2Ym1pCW4ZBW4S2bhwLEwSUdIW17yOMAlXRyXNfpQRn
ZeFJzIkkUh+OTCfBMXXjuRNRezdS51uMnSewSK/K6fjeIr3WlkbAJiWI+ymd9qWt2YxrX8dCo6af
dZl2O3Q78HhormJJDLINpGt/V6GyjiqUNnII67OpCE2P+pZTAlkI5CdUs6b+MwgaSvS+mpm+tKVc
29wyNnJehI7t1kJUmBOs0jXqi1PAngyKwDwk4YSGtSjIDje4xmC6LWJ/eg9HsoSNsX/l0xpnLSZn
IHKykaq31gJ+ZY/UrzW2sa9P5DwGd5YIYpcjl5xVusPodvxFYFYfboP0tWOMVI56e+ySBvZBaZ+Q
fss2vWbAlO/BRCJxBmP0rKV4jyy2tKqvh609fo5uf3EzF7QBwaM2b+9hDLMvyaT6I0rAY2REziUb
+w8fPcytLb2TDBB1mb0Tw9NgZEMezdUl3wvtIly2ya+vEBC4tJjYWH2LhCcvg2MTti8TTPS1sn+W
JqlktoHN2tcotomQWNdmNp/UiZctNUV9nK7b3pRbx7H91dA3P/R+DI4TIbSruhvyHWrcqgm3aT60
Z8gjBk4uOmnadO5LZW9Bh+LbKIpg/ewcEEfrrLxmDqPxkS7JPtt3cdcuQ1JAdmPM20E64SVMlfys
3kYWZdtrrqPRVYexi1/9wSCqYyyMY9yIlVNa+hrOC1niQZGjSVsKqLwH14Cho1nhJhg5eAY09PqW
PNCp5vhPq7j4YLWnCtcjWKxR9rWZ9iThHFrTCi+OxqyZIql2FrAa9GvoUwlJJk+3oGY5NKtGO2G5
44ca/q23aQYM1XRWlid2LQqnjeAQsvaZSpCYwPtHYescoS20xzZ333r4K9vSqDzydDOcx9aI4yzj
HyGpXgVe6xLRiXT0OHjRr85MHGLacEll7QuCmPYL+Rtf2oYdVmaoVwPBR2wllkC7PQV7vw3GZcB8
fkwZjYnIMbc5NCvEy3oH9YIZcEHhFzXWiVAVuXeH/N0SUXCya2N2gBku8nePOCrEm1yEWnxX/IhV
qIZpgcvQIwZx204+Dhsgqpz/j3UDXc92R+eYUzN6DY2juDOaLSfc8mxrensYAItlcJPOYUCAXmq1
iJHNd0YVkPYygvkQSFNaiIqBr6Fq+ksGV5+hihle0FuLAdfCmt1BI67Hj2mceFDf2HoPQF2mAwFe
3dYKx5OgljiZ80NosCJXfnv0eirCQlclYQFQpUKHYXMRigdok2brAWOA8Xekk5oefRNCYd1rvxMP
FyNJ4cXDRNZ81TCG2erzKUmvsa8+Jpr+hER9hnrXnCXIp5PdwjHpBaSRKfKIYGUDcDknNuRoX0gH
YJ6HNHbl0Tg7pomVHgPEYcusAoZYijI7Dhpi9DlRR4so+QJ9dlDZDvJLww9/OVEJtyQgAMxBVbt3
m/fUz5kciMhbOjLG9OGwsdNuNfgjCKbpEMZFsfZoWSycmgXjyaT6A1Tl1ijRO5+mn4xGawnTotuT
eryoegI+d8AYShLL7GGRo6XAdcP+MhkeIj2rKfpLgAl4EyUM4ruseTNM7Dek02P+7DNGTElm9mfi
4CaXJTmu5bUqq/razA/PZSfhDkaHEqN+vTK0pFYvG5Vd5DymtnAPnm0wI74d7FTECo9oMmF+JuJr
MP9JhtjHcg7dWdMTaJ0IZqNut+qqhK952dnJu/pEKMpWUcYeK1wF62KKk32AuzXugoApq+QE6ppv
gInYJi0dyCVBKOzcvnPuG9SKKCzP8UBOSJ2lR7ePgz28fpwRHp420xVkorM2b4ly+xZI8HS6Sl0y
c8Nz1lT6p0emPJYCJwO7JG5tzcGfpGxygHkjl3VYZlurytH868nXXhgBgjr3WGR2Nk/N5bubQWpK
wefppv+oGnEM+2E8+nYL7zaS4EhM9WMMrGoL7bJfa4FxDJgbfaLRW8FkcRYVJelFFMT/WAMBk6Xd
rS0aKIeOUk/IXHwnYmwzhSnTA4rQTNH9S1utYrZp0NnZdqaBX6is3UeEftENCDLETHoaEvoJHTYI
ISok8np+pUW/jmOj+DZ0+i/bb3/YeZbvPLceHwXtaVoLj7Aww13f0Fx6Xg/PKwN35tai5FgXiLgh
XabePvFR03Nxc8XX8ZtVlfpS0c7Y1plV3cmuWv1v7s5jyW2ty9KvUlFz3IY3Ed01oCczmd4oNUGk
E7z3ePr+zqFKlLLuf7tq2hMEQE/Yg73X+hbGHJyqBoaeilIZfajvfdgSPM51Y0Ezvr4MYu2BBri6
SvE6As8QPueZ7yDRayTguiG2ODP3Fe5fITFPFj1e8afcsz6VZuahNFW3jDP1R0TG3oqk6nkrT8LY
eJHG43bcWmP7PiBLOWZ1o+LGraCU5XQ261hX4NM51nFunKewKNqHHBT9MTT0p6S6ten/3xOCHj14
tUaFOo80XKweMgERX2EOJUECMslCLhsiAEPOYRaqD3IxnExkVlGE2cdquSREsbc3JFhSBkDISZ4P
z9ju0tWIBEPGw3dOSedeFdkPp1niatT9MB0pNhfYLZhYAvXlidsuOad2As5LvDc0LmskLMqFE+dK
pCKNUHhZp/k8spGW1kZsIVFI91+yfj2Jv7KrC62t1H1DgEvSZqSHS9DhIBiHrcg2kXNaUticw+3n
WNIgewGGPM2OYjYSEMXK4WwUNla2oq9cHrDIEiEjJnLxPLEEi5FMeEokIhFGfoD8wNNH/XqsFlH2
TlDsMm7ASEBKUn9tjcOTfFkiH5MfkMiIGfkTvnxgUiLOAsrwVFEjPRT24EAmjkMwrnJZTAKRKjQg
yljlPUBX0rogeguAJ727n3ka50U/VBioBkR1/wrbkC+Tq//LY+fF8/vBmUO9O39yGlgptYOcwF6x
AcPzVpTLiqTBRk1wYOcnxtSPzINv1vD0oYgay5Zky4qi83YYXI/S4b18gWK+eXpT7kdnLIEvScKk
+FxnzkGqya/ASwKeUzwj57TQbdZq3L6fH5KPAwj/+YrGc6EoOsX+/HHyFafPLEYKfwR32isZFUIF
j8ychrwQOScn8oku4g4cj4S5jMp7eF3TvoXqv5h6EHCEptSHtBJc7ZaOWgCCXW7mUO5u581Kbm4v
Dip5JI0iaElOejFn2riIqjkKSYIZxkMlsr50yvMU9Vg8T+RjWThzZwg3IE5a7CptmhVr+UdkvLWc
4P2HzJ/UI3IRGFde3CN1Qi+QWjSQ0bnUOLd90kCx+tUbxyY8dYoo93kqrL7M2eIIQ7HlPihuR2qh
b2/jDMy439sbjBEfWRQ+EqF0ZySUYIdxPdHKX1A6B/AWaMgOiNMaHf3CRZoeaYlGuijqAlqHj2mk
X2d67G70KflwPe53aIQ/2gVfmLWis0gut5IXz+5k7Pu8IXnQD4MtgLAjzgNulSqEegEabaqgT3pl
XbdERF8GZrAJgZ6uOUVc+okdHhx+4GJYOFPzRi2OXjmN0QUCMOT0bBk+EE3GAgfNBI2K6j8ua6qb
sCBSchVKRtp73zaOvonJ1uiOo+gNdy3sCTsmPtS7MKfGX1Kt69uKHmmHebvpns20vqFitsX2o6mB
hnXTBQH23KKIXxatt2+C5J2zNYSngf8TRNtYcdFrVdP7TGawAlnkANBk7U4ekJ/SetQH51VRt2qT
xcvRwcvZ0meZPEeBbkm/wG9Ik84mOjihzs0Cl/HIhBxtAaaLuoTcYSKFOvCdx8CPvlcRDN2hw6un
6eMex+JtTOeGlLi97fs3kUs/EfX6NswBljglhn9vBZavW9LNoSADfWUDcnRvtuDH0KMAayi0FqmD
i/neXmgGa67hTuzgk8ShBDic6SuEG9DB9M897aWwt7rHbZaRMcQva+Jxe/82aq/yYjLWRYZ52utE
aI2brVoAANzTpg1JVQy/aATaNAcNbesjtsGJVMEGMKlK6np09Grjfmp1b+nb4DjQRtxRojry35tF
OUUoirEJbRwYJWPtacR54fYq7fyJo/OH1q7amTopGTlgXtphbwbsXJqm7/zZpIdhhNuZFO613alv
3EAg79/rhBGxb8crxod4wyhwjdgiyuepNYgeL6K3qByIHnXVFQpJf43fi/iKTLubHAsqk7+yhkOZ
KIBPW9ZxV0Nb83UYS8C2/W09mjtTeERV4RZVhW+0FQ5SXXhJsYlMa0bJ2JKF07QWntNYuE9N4UMd
MaRmwpmK4wc1gDCwztK3ioF1Fk5W+RDuikUtXK6q8LtaI87XBgusLrywmXDFOsIfGwun7Cw8s4Fw
zyodJkJDOGrpKyLoxGQ7CretJ3y3pMNwgAovbi5cuabw5/r8g0Y4dk3h3Q3x+hTCzatMWCGp4cwb
T3h9K+H6NWijUZnACTwKT3CPOZgLRf8gJ+14GIV/OC4uI+EnjjEWV8JhjPV8eHCE6zjGfqzE82ca
RR1O7iG6iQzFXQzZxih9AqzJqN05ArLtN0p0F4TOITSNy4LGrNtb/UU1W/QI2k7Bw3JntIZzN2rR
Zkrn/kbt9Psqr99DNfN4aqJWDVzu2jbbmht1bdi7GpEjrV8jtim0cYX3vFxnXr0tzMa40riz64u8
vUD4/cp4J9nElBGp+40Rw0VzuHTip6yMXUb/Q732m5G9YHhA6NEu9H4YFprrMXQqGRam6rGyXfNo
6ZN5zHXkiiAf442N/ZsjOcakBCWHsj9p0UGoXZqaeVv1WJGAIY5rylXNolCeDbibR6MFd4Luagd7
M1plmeABUDZd1QDpUKtn4Rp9+OeU6vcoK8L7lvJ86LfZoz1cTHPj4e+0Oa8kz5k2DZe+N5XHWMEv
LVQ3VU1VMgLPE8z1rrf5+n9WFmuC4PSHcNtFdeUYGFJ1DRP4V6vF3OuxFzlGuUs0N9mR3lKu28xX
yHh2Hl1Ei/djRixxPU8bS4g7RruN/h8/Qf8vbg/XdTmhqkR5qDQCjS9BSp4fth3k2XKXKcid/E6/
dgLOAMpA3DAXspdUZ3yOIKDcwOELr0wPl5ieaUuFcJNlA28PZVwQXgixqdprgJbc4KGlubzndlW9
EipQWY365xWnC8H1lxXnCtKWbaPDN1G9/ynIxs2QGnExsuK81l6nlubug96/0owZ2XuRmlsLcv1q
7LV9b5ORy21T8jIbO81M3iIC2P3G9F5Hklzc8M3W1aeCYg7FH+sTgYoFAA/+DHVi/wZgOx6yKJpP
tLU/PDe/u1uEj+e//H5BCbNdz+ZvSMH5H4r9GM+MZhec6nKG7iaWu6ht+BOEgSYIqveoMvIlkieQ
eanzrbcjTg8mBF6vXRd6Ya7R9l8O7puVxPVutt1vnqiAVHH5wpF3E49luR2JLF82WYjDNzavyELo
/n9PQbPFbvQPzi2Kp+G/rV6Ton39070l3/jTveXZf+FM8iyOWBP3ByaQX9A4TSUmTWxS7DrCtqRy
LP0nNs4j/0zFMGJymKu0R7Fw/MTGmdZfnqGphsPbaByphvbvX9xa/+jecow/bUoAMRzTcGxD5xda
WMyML8YZzD5lYzM8vSSD4VdiYdpGBqlmxky7x8E0/y9zCxVxG9uqaB96JbdP91IUlkm4Rn7YZyYa
+dnjPimt6ayyqxoLy+wQpKQyQtYR9y21iIwlHvZaRjHKCTdBOO8jo+fmAGyDIH6TP0QXQN48yGVL
9y+MsaL+GWQBOkBiipbZXd7rwXIOsyfAR9/DybjDk6buchpTpTaT7IFUaNKsvd9fM/qAixrP5D1U
5WMTzA+ZOnTgwLK9gpnWSyJynaek3MShizg/QD4fmO7tEMUXph+SUDsbBX7U4qKCdrIiv60DhW/u
Wk3LVgF+zGWRRT1lh+rdKBjF67ZzUxr2t8pN7poKSbjaPqNCdla6VZX8w3jduxRynQzEvYKSaGFb
/mWVN9jYI+8HjJOsBlE+Wowg2sgls7Rsj14Xr9xsONImUyjrW89VNl1bSX6rGdF3iwsi0uSMKo4D
YR0WKaoCW1WAXHXfac6DOoNesRoDTPtjPG/FB7Zh84zSmFouYKIxDxdWRt0/oQi2aATsJ4tKb+tY
FJ8ZdpmUG+8KpdAwCCO3ZpxrxjgR2vx7yfWPaG2gOQmxHBhIZ+pk9Uvpug84Ve+1qr5xG+cRue8T
TmfQ50MMK8c+etyBeUmsL5zqVkeopjQEoJswoQk+GaB0rMKg+iCOlrKokX+4FKOLml7c7K9TO9+3
w/A+DM27a2DmznArBwkFn3w9NzRpG+vQBRGjx3JjqNG48nxaS469r1VzXDQaFvOelKl1YVY/aFIA
OVdn6OYgnhfBrYdrLW21Tytla6XlQ9aT8NTmk7YIQ+tHFmBgiWkAtQGVbacdF/ZQZouZP63EFjgG
jXXpdOx4dfg9GqqJhK9iAmPcGhunWHArAmRo8N5KC9xOPdTXef5tUI1sQXEcQwz7A43Y4l57TnRW
FffsoG5NewNh+BL42UbsT6VaYDx2bwMNcVGqwubW5/QmSvf5oFDzZcCV2QfFsa/1fmqWxoye0YzA
GRQM55pk+sAxcYWuBaN+G193Ljb2NkG83Vm8U8tu6xENXaUmT7XmPxs5TprO5g6QO+Mgos89ZHBA
CLj/MFv1RukOTqvlSIIIRSzdeGfBYKM1HAL0cbSNW5aP1mB/dJTbVonoj/fI4MM6vXdVdOVcnvbe
PF4bLkWIYiiqFcXtA9LOZVXZzqJrzBu8LIJH4V9ZiDCyIHmuSNpbdsmuNrg9Vidjq3EzVLvtw5BA
ikk92HE5e7Ktt5ib7fSpBHi7wARkK2TVQyxctqih6/uhd9nIDtF7gboeJutozVW+Qm+jcHMd3Laj
ccEg9IJ6Moq0a5V8w6VLBZZb6ekHX/CSReaNElaClRm9cfe6Z4jJiLa+9+34jflo0VAwdxUFBULM
792XiJyBxMeXURXchZT+uu3Q0/clZZbrsBWwoXRucQ2TwrUOEGJpAXrOJjR7SR5fN5oLw6P6EbdQ
wryr3KsfKH+Tk1gmy1bjmO5j46YLj9DWoEKlza1tRE+D2W+UBrMD2YX7QRnopRXDjc5Yxum2KVcJ
dq/4e2+g5Mga+0dDqwQVQ0KXUhkv7FS992J2Zt2CIuG0w6dqXTH+3YFxu27S6JMMKm1RpsNda9Qh
P7J9IMeiW4BWJAxizsN12Nhrd+aSQmP0vg/798Yo7tSy/z6W/EgK91cmsTHLFgEU/3zlOuZN6OV0
uKEG0KF9Vcb6UaPd3+vmY0F8E04Ed5kA7dRyOMOpeudzEXD66Qd2LXha0M+i+McY5BfUnTeKXrZo
FLmatK3JzVZBoIO3It6s5Y4dCBggTL24UqqI6E2LkWpH9h8fjy07Xqs+9v7EUHdphhPC77bVvPTe
aQf90LvwBg/j+zyZ43oMXT4k4lbcTac1CtVsOQMwhupH37Q3L4I03yWx+Qww9dPx9UNRwJILZ7Nb
h6ZzSbVg443DhTNp/rLP5huaPhejSs6o2Vf8JsCK2UiCnojp3eC3vlP9JF1m7SUS+jHJbszML1hn
IK670lrXnXeIChpLrbZN0/w27dPPIBbo+KbeeP346oJdW7ljcdMjWYjE0TUCVyfenJz4MPxE+7Hu
B+Q8REnRBPKAokzpylC+203sLpLG21U08rDawiZLKHkyXrlyc/+9pweKWLUEPTK/tXrwNI7ccJIV
VPRxRpO3MnaRTX0c5+G33IcUCQSjXSjutB8ro1g6Tr+n7HM5KsnNFDKcAOxhkYKyyBV/FdrDVrXm
Oy3rEFDHdLf9akmLic9NzKOao8mPWwqosb0rB21TWc7zOIJQEHu7p5fallBPYxUgUaZb/RLA/1sG
jfGWGfVtj2eVDJitl33LkfM40/jpCWhd5hzTwXgsNes+x3WI3qF7iR2/3dL2PzSzsew6m/Kh0oDQ
QV7MqWEPKExrXKTGY3FrFCDv5/DC9doQLNvC0KlleDUeBtFs1nmRmz94FejIMnk1Bx2XWhQ/lTM7
oopov7Rp6NKzXTlWyfkO9ZBSOMCi8gLo1KwOuMTZb1D6kB9DtRB4NGrftPpmDbCgVIvHS5U9N/cn
wVvXl0OhcnVjDzFoYQV5urNL0cs0CffgB5fR/OiNJCXiz2CLv0Qanoh4tj/oqW9RCyMuHZQ3zwRO
VFrIjkLK1IlxbFNuiJsq/d5SWtwWZYyHg1ZWMrhLlVT0zUCVg85Irl9Elg7XDjRAGeUPdskhbmfV
q0FAJOy8eFHX1acxNWAsq0cjwSAelwMC0DS9LBFRLvxC4XAwHouewxVl3BNx9lbpPkYkk5A34j+D
WwrXVli/6C4dS7soV0ER39mZ/5nnNV1GYK2jE0Nqmp7t1j1Qf0e+qUacb2hNGdn4ZpTALPRAvSqN
N0p6CxMUnebBenVeMu5MDcYCGrzPOuWMmJnNg2uSBZ5m6jPASAGCZU/w1WDTo2TnxOo+c0dlM/hx
FnSnSQRrh4OJsWPRdTB5CjtbYmO719zy3fJucBN+Hyz3owlFBmkzQDoDAuCZ8XEK6cAUxaPvUZvG
THSDIFRdxDTSXCPEPADHA9i9uSK8gRqcG1zr4a4z0z1WSsZHSfCSGskbfuPXKpmvQiO+o0SMkVc9
OpPtYSrAxt8QjUajv57Jo2jQN+NgHYmo8Fp2sup+do3vaLQuCgDYC5CA9x2WEbTCBjxMIhcBARKZ
cjMUwbNVjNM6T8ILqzI47+J24/S3UnLzQRG4JMXGXAgPcpVH4zcrnn1OXuWNz8Cav4LUd7JrkpRi
LkJhcF1Y1CPHbOvpGL6Sj1wjtIOGepA5XLTc6T22cyxNVH9rB66ZO81YEawLRuRUjl1aUcVGHOfV
4FNDA5GG2rmEMRkdVS/oFnMIm8bpbwuDvn/ccIKbwvQOzR7f3SKdVi2yEpPefwXk8mC7VEphfRpL
a0IcZDbFM57iYGNX7xTk72KlImwqDV9Hd/iG0+Jjonqkz/aKkfYbpjqkzirrCv3jXaeYJL512aH2
+m1vtoB5/A6HZ7adrOFSq/0LAB9kbgb19y5A9jhwc48COCmWZRPHO1KFv+lxdoEm4kfYcomdNJrY
uruimrFrRwb0+K9uNRSVS7d238NWiRAzD0dNTa495LM0JOy3NrVRrTrICRJxwRuXXMeLjmSGYKib
RWRne9dWYPepFZf/7t4s3DcKGyHjXnfLCRdFG/V2h1aIajL+xyYErnJ854RzZ4RYjfzbodSXaHKX
eRuv/SJM1mTrJiv0o7cDTe0lJO16h1uZIfPjCAl7CgIu/0vIo+kStV7AzYanIbxQ2F9i84IBwabu
LItW+riP4DcuCypO5IxcD4iA9LJsSKxq9m2Fs7ZtQJ650I/07pJ2871eD+FS6YtdN+srV/XezWC6
awyifOuuupkG7Ukt3Re/jC8VQlw4dDnAXGp2dt4uUnRG84ybcVD0fQ/tawdQ7QNwwm2i4H0aO8YD
c3QZ5pyhKu8J3EawwekWr41Ipa3smNe1gRq61Z4SJ1zjTtlWvpBrDNkudvCP+Q/xIEIEUzGqNTvI
11hUq2jAHRIdO6zym8gYu6VRjDtj4hzlea278F/8QWv3XYbZIAihYz4oqq2tcgdCezO5PpLjS2Og
MeBnzqNhhk+EDkPddq5K1mtQQvkp0s9OV7dahdpSfzb1/jMK/Y9gHr55jvXWIQgKTMbbnnvg/vvG
LJ0fVVLe+i4JIg5Z2iOmCUQU1D+9wlpq1nus53tNGy/r6HrUuF4GfrF1C+RSqb/VDOAmVAQ5itMc
T8pUrCMbfnhQlA+o7Q9tbFvLJOem1lOrmhCp9DWruImccTdxxxe+hPW1mTSElaAZX3pKeNlGyZ0+
G8g6p/AzBm7YBQ8W1z1Eye9U87PDaEbOjuDohUzhk5NElhnkbNzClLJtLVrLxQzeYliyr4+EO+As
RMgc+BM6UtEmlyF1XnAdRtWwByterb2y/JDvS0dkOHjagpUnY//kg4X4egjE8dqya9SGMblV8rGx
1DtaW6QKLfuOJDLxhAwK7HtNmZbjlI7U5mrg96KBKyYDR1pX54QtY60pkIMM9tIlByZdkrnYrBUR
iRVQBeYiqAbfe4xfa68JUQnYZpxtMCze96Lbbyfu9YDHbQOeShRjsFrvLWCVwAKLQ+pMkNTCiN73
r3+LGB6lkQWTgTZZdmhF6qOco+rJl8lZGX1noQgBm4AaRnaepU5BRj/K5UIJcjyJ2wreJxfvgbac
/Ftpo5gzUd38w9OsfLUj0yIj2dKWs3Par+3cjk5Re2PTjEu/EcO653nUT2vutJYiBNeFlQKuE6tU
rpWk5ZrfwKD+bf3LdS23hHzdaXeQy3JiCKls04W7CnlCO3R3csNHcBWSnwGAv9aPfKYeB+4+8eCu
5KqQKwUJJOuHyDid0Tbljsmq3tqxWWNlDU/r18ydHjSpaWwyz7fY6yiB5O0+MMJNjv9r1erTHSfY
/ECiCeFmse3gTsV0HlRsVpV7oF0AQsNeUNohTEckcf72xV9nqXTn9DUJ5pavPG29KFQZQ6MvWskg
TBl82dVKIRKAVuMdIPbotHIhXvJnfjtqiJrwUTCKlfx1DRpVeAXDz1XmZgNDWJvXsRt+V7pMXZ/X
sO4mB91xweiLvUr+pELtb7J66Dfyt/Q4QlJ7VpEGWj3hfBkH+qArm9NLxXEl3yk/8V8+Rsd0higN
TlbuCX2cUksofOo//G59tB1kzPpC7gxy9xEvwMjDCwA9wK6bdnIPHjtr2E25tZwxjORE9Ox8Kav5
l99rFwhxQpoWXg5JQX63/Er5a+f46DJ0Y2hY2PX+dF4Rh6bck+Ti+bHCMdfijGTps7P2HfBqoZPe
OAEpjAv5ejk5H62/7aKnWfn8TBl054k6iFjZp7e0VPSVJ4JANqetmldBA2eo3p+PcPn35FvkY3Ix
EHuh2vebpk1YTU60kc+ZcmeXrzi//+suKJflVpNzp/fI5dPsl+fl4pfHTrttWdn2z1NPkTGKslJz
H5RNt0gBTNH/WapIr0/rR/esbhHozUKf9A2IZURTDXdD8oxq687adq4BHt/S2aVc6V7SSwYoXoDk
S25z19gNdXdh0X2CfCGoCFCmx26heToswSJR651B3mcJhHunADM/yAkBj6hitNoGCCkedICipoz2
MCQ5hdMyGvO1pZv30Grtimfk6/9+NscEthlcWo5pOYOkepgwzF0MYuLDqy8WctnXbWLS5GwHrmwX
1ep2MEYQ/J5lBxfyiSDgQmG7+AVR9tIK5/A5Rx+eF8+PjcbIKpbRh6dZ+ZQrd/vz6//h+VNqovii
aHSKHb7keLzEOzpvzm//7eNOszKc8bdHT1/92wPnH3j+lL977Pzt8tnRxi3h126wNRpr/eXJ8/tP
X6eLnePLx8/ELm7KqH08fdx55Xx53W8/9fwxaKHHxYD6d3X+KrRfO43s3jBPwTNKpdNvs1LvhPDB
w75inUSDsgejjTWaOzGRQkI5J5+Qi80ICJ/M1e1JOSiVhNUvdeEk5YRBAoSzGYNgTdGcy4jUip2E
aeflJCvtJYUqBqHyvJ/LYYyYnOSEUjnl1STIFIZ2KzszVjagPJNaQmC33HA33NTU8iqJ4pqxGEEr
8oXuUMWH8dTTqeQQApJ9AAXNXXO/TEcIIXSormVDJxAyQRX9AQxCGyAvcc4pomDWl5AiymWIs+VB
LqLP/J7RO1hLTSIW9p/qRHKnt/imaiqVEQYRdY42Abc2KVkaWIbjsg9WeTU3B5dI7EP5a+7LY3Wt
OtyFDsibyE07tCIJWU4G8AqH02OxCpw7A9k5mwv5XA+fcRuiSZHbM6LMc5BzGivmNCcfi2SKMcyj
xTTF+b6Rye2WRYoztnsGwnILy2W71p/8ovDXsr0mu28RnZEUyz760XM3bipx7nJ3TcVYjOuqX0pG
uaW/PGaI8SP3Pu+xHBSfOnCnebmh+5yaWgsuTG5OuYnPHTlbXopOy3J8OTP0yltMuGLMglc55Don
ZqeMjgjnZBE2HlWffYQEXm5BU2aSn7eofDAGGYfvEe6SorIGEPQ3ZDCYeynsNMW29XtDqLKF0DOY
4nhTZemj1UzVAVpFAZ2hiNv9ZL/gHq0PUnh4nvzdY1RgsKI2aIE1ozlMCqnEctKirKMqCZXh/NhU
BYgfA6rLnuqbKyl+nKM3I/DKPTVIaz00/TcidVDvyu0UyE0kZztOIb4ehBtNqkTPW0JumPPWCWuN
m1RnmpZnqaKcc8TJ6fyYPDLRLhTrZEo+5WaQG+jvNhWpqNxGgIje4Y1EucZGKW1vY5aZvZVH2mkT
ySPPjXtriW2JloiwbALgXiYTDCdCfFN1iampPojR+d5SCOpgFEozISnffToJ60Gsu4Cc+EPq4oUm
2IHl06yHrQlcMffPchWqYj2e1reYk4s4/bl3jGiAiaMlinV33STu81kK6k0ofJbyMDodS6Qo7kFJ
Ut52aU3bmQu3ka2Pg5AzQ6hoOnoxB7EOkKzdmA9r+pcUmuWzUrjsY/Rf4/55+iIaPi/KuUIIiYE0
0HhgACH3tFCsBkWIn6Ve4H/9oes4dePfcRzXSI/aL4v/sf0srl6zz+Z/i3f9etV//LnIm35+6Oq1
ff1jYZ23UTvddp/1dPfZdGn7n2IA8cr/7pP/9ik/5WEqP//Pv78iV81XUdPW0Xv7h7DBtASW9l8r
Iq7rT6h8f/OWn1oITbP/Mm2BwbRdG8+f4CL+JNnCMUMnAR3TUTXbRl30mxbC/ku3ec4zDFiqFhaP
sxZC+8vzqDg7AG5NB62E9z/SQpx0QL/phFQLjYbtWLql6oaF0eFLhF7S4IsZOi+6yYHzi+uEvDrY
KeFazTDtpjQgw7F7Co3KP8yeK/DvyaM7Eh5EZu7SjYhEk6rq8+Sku6YxztBEW6WjcSOPOzmpjeSi
rYp0exLfW+K6N7als4GfckyDTj/ISeGIsohgz7SwVgFCVntbI56oDUmLiUGsbEnfxZAXhEAGkn5Y
l02W7Dqjv/BJiIxTxb+p2HE2Ldw24sk5y1rLyvadG9vjnDZA1Kuq6DaBR+23JuwWl+Fxkx2tDlI/
94xvEQri0p+JaTVpGVbKkG9OF/RZ3GXIM5Cck2clWx+fyoFrbVXY10afl1tga1dJrybE4MYkYjbN
hz/672qIl3ZM3WldlLQzosymPO7SQSROiiwUv4MROsDFERP6VcbBSF+HLKgvKj9A9mmCDwn4N0p8
8lCcZfjSUiHPtyiyH8akTUTsZn7AX6TsWociXBUEF8lMhBLhfRi9e0poYsgj/4OHgmw3iet64gbz
6Uqo8m2E45UpHbEWF2EB0cCIL+NQTUlA0bvVVFCshzvpHFzsYah09evIrEnXMjcJRroDlR59AWI9
JZgeJBy56+RawU0mg4oIQay/nGRbex+QSo01D2PUQhOlDKujLDkODq7tmTt3aqi0fQK04lnArZmD
WM3w8tPPlqv+y5Y4bx0QHOZaqbsfhplv1XLyd5y16fO5Y7mu27w7yMk4muitC+sT/P6UUrHj7G7H
9bYT4yBbHAxy7jwZlbA56Cm32eZkbQy+/iAn8g99WZRn+Xr2TaLBiFQIuUjOy9NoWM5S3bkZMIUs
I01/kT6aWYx+5dx5UY6DST4zd26G6kKYOiBX/LTRyEU5kTuDnJunsVrBFOyFcAJTjdgRfvNOyAfl
3jHE1jcjI6agEXUvuerOk/NjRuio+yQ+2WjktRSaP6NreZHVxJVWGmxS1PewLoZ4IY0scswjJ9IG
IY/zLKoZNjTCOCMtNHIci7mHQdB5XHtaxiZhT+2tSV9oXrui/hdKCVWdvsKZ6w5tX5irSHHHRZa0
88Eg6e2AQ3A+yEU50em7oGwoUfhaL7GW7TTN35Ykde3wdxiiD8wYB0oALbIpaQ8uFh3GmjkieLzn
dAT9Z7cY112hqxSCgTG4hvEwufAWBlkDlT/KXLf4mA6qWMfyAZRQOZ41JsavOblIHKi29bh71Ry8
LJN4g+43+jaLoyMXCHAXubZPqKhd2Blhc9wtBETnYK0kg2o+kNQyHTzSDTezOX6LsppOtxIiWpof
WbO4KwIz7Q++waQPvQ57csVZO7S+lU0bXNSO+eDGAMHlT6zE1g4z4I6jjU91FCc0+QS+lKz65qhe
tZ+GysbDPsQP09TOHNEEvSTzbeNVQqNiluuub67ieXxra8VcGgq6ZbWHdYilRFzplrruf0Selu7n
ivihiqxVKNn3xLJEuyDpnlSz2gFfMBjHeK8ZneYVfYdbb9PB0ThEmXo5ZFG6ySteUUUtlUAKhmAX
PUr+6bF0Cah0x/FlHOaVNiYvgVlgUhtjY9Vk7rwYwUGkpCYeshFVTZ3AeOwwSSIxWBdapi/HrruK
dLpZRSzqdDlFxqgn2ybg31HSLOnYTSRzwBi5TsL8kuoE1vSijy7NHIkTBFAryI4dzQBVL2cavMpq
BDGwx4dw1Krx3g0bbTlY6LHUzPEWAzCa9UQ0EULEcVdZw8UssAGlW9D9HUMMTsn0RMce5mSMOscN
84/EMIn9c7t3RQ3Mw1xqztpwCWugMjyD36A3oYQEMveP0VwlW5LKr5XYpbQ6UV6MxlwIUiZSXZTw
2jBiA2axle3zxMV4aJCjQOoeIS722vKTbWNB1Ih1sz1MkHyV2iPLMQdTao1NtcVCni2Nxsf5H2EG
DYbrIoj1tWVW7RKFDp4KCOiYsuNlbzG46oyOWPEY3aAFCmZZkye8MYDxLd0s+YQ9om5R0z2ggQYZ
aJMlaRr6ejaUTVsYAq+EMkwVHU2bHELwbmCkY+pDVcmHEoB9085QMdjw44WeJ8rVOIW8OfgIp9S+
clMlXVV+2WEwyx7Hsh3XiRNrG60wvxcxALNhxrluzEAF7ZYwzLS8QBAPSbnGQaDUgFptgEbBQAxQ
l/XWohdMvCGumw2yzWkVZISeu512dEurXKFNoxXFOOkttUGMzhq/KzK6dMMNqb50XeMZEUDYXRQe
3dc517Ha9CtVjT6SAAHlkPnUbB3l2EEm0KaKDgnXczqZHEB9Hr40WV+u1BnyWl9W2l7JhaEk9dY6
mqwjP+YDn34MCAeWv0acrDl/aLlx42S+UDwek5R1aqvF99ZrIFUNC3/0wDBmB9PhuE0QmVDPDq4G
bop3ekp9WByqYcLRGYahs7D87rIhLeURcrFCcK+PAidQYE+Uj8kU7ztLOXREEW5sE/55irOGTI2K
bC8yBzs6b4Xtvad6zOVEeJ9c1VKuyN3tsiLe0nfnmNQy7OWDmiJYwOfSTd2NNxNRjC4TB1E/vAc5
9iU8kjFhCRaSrj24uecBCNmqVMyX0eZC43iIRMdHyAPzalTMH0ntWLd5/UCayGXpYXtwgjbZ1wlp
moxL9UNe9Pzc2N9hH4tIHoUyUbq7WtHHGz3x7vmhN1FEFkhDKvAxRv8XTcG+yezPeDK+zWUA2blS
Lw3Vd9em2kPtAzMVheZVh8tj09s6GDHMzMD2VOWY+UODFCW6UI3qB6zrZFH3argpUuR0sQZAxUBN
MWOAwpvhvI2Wfx0rgIBGtTpG/hyvsQ7YyzHRLttuJFOwiZak09zqTnJXq2lCsaN9MLuV0YRo9qL6
IrQx3Dt0PgM0CKhSem3xf7k7s+U2kizb/sr9gWiLwWN6xTwQIAhSEFMvYRAlxjyHx/T1vRyq7sqr
Ssu0+3rLrFCgVCJBIML9+Dl7r50aLdS7NLaXjTfYjIWAjgUeOU11pVIlx/Yroym5qp7jEk2Y4yAR
BJ4MFq/NtlYqtZNnW3fb/kagYXBsgprsy4hUNjAQ6w70K1ttehlcShldhB3m7g1kme+9TLONO2v3
uWg3kSzeozCmEp8FdpfI4v8FU85DZ4ktmvODCFZVNMidrPQjYUzuysdcvE61+kcx+92eNyLD1fNc
2fA+Kq25zIgigUtEbmKfMgcA2VyxHWmYjrS0pvGI/ILTfugf+hHXpYUGy2THhnU0rFmeSIlEtrCs
5KXxgDkZQaxh7SXuqZjm5eCg4M31uNzhEOOYo/drEqs3geq6QIelAfNojj++fjwLU/7m8eXQJst2
0ijJ1PHl8UBtWv169viSLbHYDG1xGwmJWfR5gdY5L2h3oghYJar193gAf/6vZ//+kog5ex+OhwII
IkT61ljV8/RqgSVH4AgCBzhLfHSl69Gcjwm8VqUEjT4sqH1aYFCUDROe8AvZd1+sUodNiUUetzKV
V23Q1ZRZ9BGqPhC5ze1hVg2Mx0OCDStbeJRBOzyAq1xZWV1BYp3ZokTKI7NjDQ1IkVAPBulN2ziK
nxrVOSim/p6GKvnQzPfx0Pfbxx83RrwMXbPfwSBkHlRPoHmhw3PGmGie4Qu1rVxdXnRT8Bf+wHvF
ALEQ6Ayghdn7Xj9I1Yn89wM5RM3BRA+jjnUnQBv/Yng9AGB5VRDX58BfCWvk+ZZS73fCnvT142s/
Cwhuzd1nT/Ue85QTDeMSnlpK/59ItJWPLwFb5IdgQ/JmfRjSLtaXpnrK2hUhcqAwlMM2I0LtPLU6
gwphvNpWeQuytN+xixjcZXp4Cvv6NItcvIkwWCaWd9HykotbceATN/4hIyvd1kPpHqdWok2vGFQG
XTKePfWA2+jnnOHsygCLHzTQEGuj4Xw0R9IfVhkz9G0U6PD6KJ8M5yMOpwrWEnyVPHZtNCZcIlEM
B38acufZ6KddUFAvFJFzl6Wwn+o+OIDRDtHPVhxNcwtMj4ZaAXYAFN/GvI8cueDyl9cntobqVVN4
Wq35ClQ2RBikuYuuikEsGoa2EETEfYFBmR4cWHy0tz6nLChPnUFUBfz/cJ2q86JumWItbCKXSbhr
niPYx8+DY1N/6qUEqmsfufIAH0QsmU5swPTOS8REsSL8QJseT6Y/vZDOesJ2ceaD8HdlZicXYfy0
2iY9i3qfEFi6GKLKWVlFgkmPLR4ftZOT/weQrvUnBLNVPD0nBG1tsBASyGfIFXm+4wsJBWQLj/UJ
nQrnfy4YQty0blnVOFWli1JBn/MjoH8S/EhFCGBEnP1JscBLqMcImtnPxzg5tU7kbfSh+Qmx5hj6
YbB1l2SM4i9orXk3TuLSxl55tHAnLNBGzOu85aXbwDyEzxIc+lzL1PfInvQZok25b3uPaDeXnB47
M026gO0P0jCyTWKmJYE3wUbrI7EGoBSvphiNs29Ml8F3310PCbEcjf0EcFMjTOElGaNo46XjvfHD
b1oxWZduqnuyTADsuoV2IjglgNAtfsRkcWNiZHIwccZ6sfSR/dDGhkHVsqV8OPdGkR0Lu6eegyCj
dyXMRxSAgzVYCyNlpUq4o5bSMupneKOOGz/TyHuyJynOgCuOukynnRjzj85SuEif0OXIS5Iz4sVw
WchsfElrOEyIyOmm5GtOzdOTiwQCmChW5aJrl3NjGPsme0c7yfEEfC1e9hGPhBT4EIYAZEmL2K7j
N1p4SQsUjxHIVsWBoCnh1cRU8AXLzLadJ2upp8hmyEKnv8zExaTpsJN18hXKQrCCovVEDpqWBi+I
4681XZod37ZY16EkRjMruDIbd4sqtcZLM6yNdEyfCdRdR3EQkAlPnsuUi4NrtC8p0Penhsn60+MZ
RxTUYkQPrBynKbZY2hkLUaZy7gmX2cBYjFPfSQPSs5qya58k4QrpYnLsfXpAWpmQFdILA3Rvj+U2
lic/wVdtOO6wSaZ1kAz9Wq+RMWLoOKCgd17TFIycAdnva53aW78rPzIP/ghornClhXgf/Gfsz/pJ
N/ov0RjoGIT/kB33V1lGm7rPMSgSDL9mdSWEqflOjA6pBcgWN3DBIDabYL0HIIWYVyU1mWK2t6SV
P3tVlJKg9n3AjLQckcfvo84N35BlHbSs9vZ1w7fIkvLHYMDghvkYYuhc5k3XE8/ZgGgX9jYhyQqj
RI2XtuvusI6sJ+w/6NBlI1aJgTYzz4JqTa9D7uxS+yErMmOksjDrhXNLoTzvbJG8ys5vzkZkl3sp
jLfHQtvO7TUEaIZX3R7O0NU53k/pdlRQp64AQVvm0wHkPReCjBCreMZFkPt+kjBX4aTkl8jSz+xG
f7SB0RzIjH3B6wZequQKBIxHv96mj97lw5oJdUudlmoLZE/VxnVBb+V5tjcmkxiOAT5Ak52m0B9X
nePiJ8ePscUXCp48cStvVQ7mwfQiucm8FgWuDkjaZI3kinlPBYfdBghUjID1OU59Y5ukvUVqNHrR
MteMjQZVbeVHQ7OqzOZ5nNH6qG7qCFkwcT9Q0W7RD665p1oE6kxqhzJW13CJTvq7gNbF7dDvQmhJ
h9H4Tokx7NJiKpVMaZET27OfQd+uCrhNmyKtl6MWj9uiLnd+5v5MKNu/CKp7WXOKjDTNORk2cM+8
Rmsy3RM3w77scCs5/TTClK5jthWTuNRT7tv7BL38uU9L+4Xyul8OJM6Qt96RXQxWbumZ/mc7wxoi
KLGj1I3ipevY7pLcdwSDJQW2NIq3GnHKNE8qQAFPjD2a3qbLkeOOMXE4LWh48A1U846qAeqhsTZD
Y54fVZjeQfoubBSGWHZuHeOdFRxV4wDN70vNOo1rHHZSKbEPVOGwqHFYrNjKnh4IcnsYj2k80Yyh
WO86+tY2CUIqRpQoVNug6UOiYTzn21BmHyPBkPhb+qvbmbfMMbujpQkw5YR1RZiK0SI3OKcIA/cI
rHqTOlCuaEA0j7x+yGrWp4lgRR0k/nM/VysjhATkQxSYhOlRc0bNSjfS+QCuooCrfDLac9WXOK+c
oN/YXj+9hoD00pZkA1pRYmH6br8u2wBcYpxF58ym9nZJItoQ+/KjxhrI3A4PVJV/NnpCmBOx43e7
qa5Mx/K1Xac9WtoANjNKz3lKLdqaDNBSBB0n33VpOMARlBDv17qrRfuZ8mcJZ4hTq/nKSeqzn/Xx
yW2Bp3BibJeAEj8RG9I2gaM4zLCtJmhpIVwl9ozSWFsdjQ6JL2ddiXg8Sol6qkGGaBmQThpdZwpv
BXj2712SQOaQ4LnKOYO55+GWS7MIApjfnQkloRNV2PaxaCdccqJ/qcFxLjW7wFhhiGBrQ11diaqh
ydka14KNLoQB+0TC+NeJ1L3DUGN/HsAPwmIt62OuM1HtBTJk9hn9xOGI/XDMynVkRiSxykx7Cm29
x2vQNrvcGHaVIeh0qQvWasxViqWmcCqUvX6rkRhSveu11zyVA6oYl1c/aiowz8lN7G0V3Ow5uOdh
VcEmjFdx77HI2v541ephO1da+EoWO9Bem2usYP5hJGRWzq1XApSrF7FPcPKQI6PPONquc51Y8Y6N
Zh0psEHfkiObDoQ8DH7RH6MmBdJrDRq0RMs8xeqntHRqCdvFEKKXFPMeSdFpnvR0123jzWIuuHLG
llhmhjUcH2rJwPNaArJcF/zQpde35i6KqVDTujx74XnMGvvYpOBgCK3K9uCjXwwtHjb+wAfg+lAJ
YUJyBCICZcm0rV56DK33sSmWURhlJxoT20H4Gohesz1aQ9FtRMuEto/GhFEQ3HEGyR+mrSjk8PC2
KN+Ds4P8ekmyaLijKtpYQ8g7MrfxmlBPWseETuzt0uO8VjaQP0oSpN1Bs5AAaIBS1FuAh3L5iArV
6mDhWIF+JLqD08vR7dmJZpWWktQI1REpw39tXgxdKe8qltsBkI3zTRN+vSy88k3PSJCxQ0tj9I7X
cTK7U5kPf/TZbLDKArYLRvFweM7mhlqZBmmbvot6hBSWz9ZTkOf+tp7y712eNgsC/dydTygl/ciC
yYlVPCFyD5cB7dUVsP/kiM1wY2iVRuubieU+xV6xt3WGTmXyzJ4cHr0uyE7IqcAapeW50wnp4jfb
ViP0iNoOrwG9TfLqeaeG91hlNngpdg8nsOq18DoHsa3PIa3UrnaSuMfHg9f0Cd+OIGndEvmzDRN4
IwYUJV5ICVnnIP7jwXVPJorpE7+2J2MNtI7zh21Lfx+orzo3+WPkejhyqIerPbIWDJbzNXe14lxL
vTwnlnmtwrE5JjEaaTBuHdRkGAZwVK8ANIbr6LfrDIil33NSLcakea7FrXJ9eSTkrMYa3ZhPmtvB
QKnJ50sz8otnWIf70gf3WmTGxYy08VWfI671aU4I75sxXwpYaxkf3DJq4VlqMvEw2QgCORlY9jPp
kOB1iBhn7YJuFCSHNJ+fx5b7tyzH7zjdYkCvmXcuwnqp5RNeulB6sF0MiOKJ/BhGW7wkXIbAIvTX
HitolBFhF5bGmTPvftZdDnUQV0U/U5xne1HaLeYHL9s0lUtidyufaRCSRxLGE/1tkR6dgrKRBNBl
RrIZMR6rWrPYDDiaYu2EIwZqb1/lLMI5+Z0n/FGkjMTNxeu4iKy+SSkzCZAq6pNL6zC2B3OVVRbE
cxi9Te1ttSSM96GnGD11x/Ck9tPndOqfQaH1B+yn2zbFtCj8Mt7nOeHIcQ/FUZRY7pDhtsYkSPmG
VjOxeC5HJA8L7DvxmhwoC6V52bN++NzXvfMZJ81PPXHqrV9436OJpL+2z89llxG4l5C/Vwc1jOJm
PjcQi5czbPQldCS8WMyHt9M4dluRsdUnHJs2A9G/9IXqaoPKeuvVLvgmM5S33G6epOZYe8tl3jxP
brWdctRMOgizo03uq+6BWuxLYgdHAreOlSffqsD3nmjgvoUGe0kWFMx6Y8OHJQRmB8EXVoC9o2ju
nLm5OCSnt8mW29ymt2vMNb5yU+UD1B4WXNpTg008haZpAlYzjpdC0lGqjfanFY7lsajddYjvbRdj
+7aIlVu0sv1aOOUf+lR2y2Aa7lJS2Xpjsn78HtKr4eDO7tchKriA4zDbDYb8Enk9nkxQPYzdnufg
5owQtXqtnlkCHRrEPpNbl8HToezEW5UeDaGP78Jm3xkakW80Wx5+zfIfIiglYfv33O/x7DELDAP5
FtVFAaZFNXtz1Usi4k8eZFuuZUATpiS5YPYQkDJ8wkjlE3boKZv9Q0hlFHq+zFylQXh8nbQtUT2g
EGgeEi7iDzRZnS5YGUNE+Y7z7AANJFvHAiqBp4cvoQSL3EUJUUxqCPZQE1FDDTuDtG+EhUgT9Pye
W2hJR13b+c0z0LJsGyrBz0Pqo2c+VpMQu1HrGMMhNIt8VVsBbKkEq9vjIcqSc9CBINZo1RzaCdWQ
GLm4c6ZYxyAlOJuS5oWbpVn0Tn2z58HkzBLjceYsQ05XZhBTRKL5inw82hgO1MnjxB3iRum0zyw5
0oSey18yJVdB5/yZndecgZfTB/1iJJgEwgSEgW+x/QU1jMc4wvPFESTAzMdv8nh4KMYevLp//xnh
vckmncovv82hA4sqKeU0YhO+cXj85o9npQLU/fvLxzO3guzdWEySOB5SBTfpcHg88/732ePLSL1h
pWm+zV19jurcWuYVoV8s7BnJqwS/DY/0N+IcFpml2ateNPLweLDZvfYzMDnPZdw5e5z3FrBu+kOV
Mfl8PDy+RIvMyCsp/QXW9KfeS6cjxAudOoA3Q722WfU06ecrGUb6ECmkrM501RkaM62g4E2shnMf
MYVtpb8bk4V1WTVNNZ2H9NEvfQjnfACN0k9Ik2CyfMhNhNGPZ6l6hvLVRlCePD/+iEHiuI/cW6d+
HWxi/3roKhVX1GfWLxHhL4Go4x1ywszpvlX+Ynbq771H0wxSN16jbkIo878PvVU+SdNotn2Uohqx
Ce9wHh1hhoMGGfVJutN6hzYincx4FBdB5MTm/29dl+s4f0u6uUblj5//Z99m9+LH/6Xu+vUP/6Xu
co3/MkydNqvlAPP+hbP5n5xyIsx9yLI+E45fAeb/w7kx/4t/YQiSvAxH6I8A8//h3PDthK0bnCRJ
nft/0XUhEfgLfBIHFovXwOuyfs+GrsFPkwnk0ysktBYgZfRtOkQOLUWvM7d6UF4gy3bryWp6ZpCQ
DQd/dIh2S/aNbxhMCdwzyIYwvxBb+eaRyxSb9julGgy/+MlrsRTYBlKO9J4H6ckt8Txrgp7bKcpp
XSpUXPxSF+6ZoX2FEWvc9gxbfJ8ecA3kdkufBZYUF7hRvXQD4RozNpa5HNIFrsJdmGdnxjEQ+ryS
TpYFkREn74CPVL/J+eQ2HtqPUerLWhOH1MIToSUt7m8AIr1hfwKDPRbaN9K0YBVGOtpHB4o9KAza
sTCcOTcmsF7KPo2XhZl8krQ0LGCznKush/QwGpc0y3adcH/0k7tqfCDPccts12kFiXf5SbUOUlMA
Bhi2dSPfOroXYARXvpv/HKaJ01eznqPw52SvXE6pTB2hk0soDbH26rI7LQKzP6UB0VP0jHHXa6ui
6F+Yi57iLjuVhdhJmOQLZs0Cqq02TJe4cc9arJOONKu58sUP9Fuk2TurmC6UOMjvN01u3BqNiXXa
IOeZtjRQTk0XfxoVIhct/hq0wLsoTUw0ITIN1/mhDdo1GYJn1yLidUxPTprcDXs+TgO/ZlqcBqO/
RnqwN8O9n3KYiuVGmOkJoe1FJNMxoXvkN8SE+PGhSbRFj/Mn9nSuivhUkRKGgMft5aYTVIily7h5
2NpdyhzFPw9wREoXLNDUblxtuqgknW76qmcYvH0RfTIVShch6ThgeaBwGrh/xW4o4Mmz1WN21rGu
ezDu+cl0K9j2RmMVd/Q/OusdGOkdJu1TOKx9mnZVZO+qLjokZG8aZnjQm/SkPmFSzm6yZfIxp99F
mn3aYfRZd+NVvY2VNt8gzJxofbwZ9bZJ9Q+yE+ixEtGCCH4qYF6jcsgKss1TyW48XP0CXEODMpt4
AzZZkx6A5dM0Gy7j7OzkFB9yi+msfS5n+2xGvIPVeDQisQvD6UhE7acX0m3Scb/GIzoIkZ4se76p
a3Ku7Z2OvVbY8SGwxw+vMk+etx7T8c2JputQiXeGSQRyGgiD01NTJ/fHz5hkiqzJYuigUENEQ8g6
/AxaDw5qMW7DMbuT5nB0RLsWfCqRi3+xX1KSncpuuvRoLKEEvNsy+WzSlkWi2+RuctBR32giRW2V
nDin7AKCNYkfv41zvcxxEYNUusQkV6dDt6kTrlWteU05AiXjtqn7q8jkW6PlTFpYDrzvYzTf/Fle
aamU4Xg1+UgaJ7u3/R/ApQ7dMN/cer6pTxDszlHL0pOI8rt6Y9T1CO/l6sYDHfH51k7ksZML1Q+o
A/iVAosEdBtwqyt21FnFgjL2gpDg0pnDFuGPOeYYERu+X8P8OT2kjKATaAzDYL+3uBj92d7FwvuO
K3uOWBNo5b1KLcJ0Hp/SdDyq15aFrGVEPb3FxrhMZoCTSXFKYpYCGsZHx5ZEX3Kvy1wyhMo+RyHW
cfwO23xtxOObadD85mLyyR6oY3wPXQib/Mb4b2v17vtYEQeZ6jNCqX2r+a/4vzaNnRy0RLlSJMv0
fHEbciDsEYKXvSIku8pHQETTzU2GLTxmVpkyvnuh9pW5wQsx1vZZNPpHRBxLHIQriGHx0tKds+WO
H74dfClsAkXs5BPE09GUpPxwMWthvO6mQxk6ZxKCK+0SDOWTRfSxA2mEFsWunlMlfmeM1b/NtX6p
xKIe1VMbBNJ8tL47Sfqil8mhayx80dkJs/OmHLk9pohLgnfaQXDffGut5lnK+QhW9A2Nk8L5LZJg
PM7cCOq/sMFIYTto5GOzabiAHo1jbcuPNhgvI9cmcTNvNX0OAgSrbRDNa1QhO7VYIfjGk2bIgnNv
pnjeb2rBpgWiMBnPPjtbl8w32v/3rq6/mMFN5uMb5Xy0iMX4YUY/29hnFO8wjUhPak0grutM5bpR
N1Frco8ZRhwv+9B7l5IwWqNgp/HFey3tHXtitOj17uoI7nkWqkXaEyea3Dt+RlawunH2jkZ69fQw
uNXye+IP3B/RUxNBxaYRbrrnxx0HqQp2Cv0bTXzrNO1sIHNa68i7+hhFq5MMQH8n6wvtZVjplYkD
Sevg2k3WDt92gC+y++ol9X3yO+YhifGRhI6Cx9ngOQigQqIFbGlwDglL7FOKomodT0zNHYWFdh3m
7d0XMmpIP+vbFX28dpnJ9B1t3cVHRXKcyvzYGe03anSxsAKvA9KP1iVAuURMZtxpy8ImbU8gyNtn
+ts4RP3BUAq42BHy17PHn01zPG2HHKu/67zEUWJu5sSxDrlChj+ePR400fzrS+RlvGxgD8gUfA8R
A9ErnIXc8CvJbeOqt7onV3KMgMQLs5tMuyUg7tha+s1MJ189DFNtYDwW3SaY7a8GLVFyM4MDmfEb
0v6+RrHZrsOOA4/nV+E+79OlzPp6M+nxzXCNaD8x3fHwXq18qe/qztkYnraeC4Ih5nRdgDkaJGRh
YwCV8+61n07jbNKRww1W2wR6Hmd4t15NLn/S0XRCFcNIGC53LbX2WHF2//UgOUMceXHzbnbbsxs1
44aiiDynAtvHFG8yLboUpSjX1F83b+Fn9n22/V3ELrCuI+/eFIa3rmXvHeJCfiO8ZVlg+Vgbvr9g
CESAnjOyG2eCAz9hc1U1qPOGk7LckCfSIcMJCy7sOTE/Mi09AIw7e4IwmajXl2nj7bCAvMtKCZu4
zZOGxYNboJjkNffna9hMS2629RRQ6NAr+CPT8+6ZFjPtH3K9UXs8olfonU4pg2vNOeO0ezOb6S0V
JXS2YFEHcHLt+B4LRt7welEa/Mmscfllc/gzZfQv8LK+6fpYKTxserb7O2WUoF9mAwMjdbDjkB/2
DDDfmNW+Bd54hqM0a9Oxpo4a3Xr9Dz/5P6myvomSUbdsJuqG9zvY1icBqXAml8yn0LhMKtwKMeM+
AxDE+kKhE9OAG/HWE1pwVqXSP/x4Tju/4VUxl8Dg5BWQU+nqv9k+aLWOUE6qcmd2FPGsNUXUbbS6
2vr6NTWGq2PF97bcd+NLTMZOI1jVKGyjZNr+wwsB6/mfLwRLvUPR5qv/5e//xHkNrcLHpMekQn34
9thfbSqTTDt6rv48VRQGNNlcF/VnbS+lAU88k9diwqtusPtkFKy+2MWFWFfu179/Ze5/Emh5i3wH
FKlr2IYr1Cv/0yurYLrMyeQVO19yhIKwbUXWi9aSpYpekyLUdtYild8flze6jWOcQXIfjLewvZR2
ctf98cOKWAAe5aFnz5dwazra1yqbbx1bl5UgwpsoQ6jtnHwiIGUkCcF+d/xhmyb2LuIGUFW6Tqqb
l43XPEoOXq5fZgucC5/FEHo4tcmRj/prIpu1Id4ZDWxqNr/AQwwrpy1hatd6GnYZ2dop1HEji7l1
g03hNMT6tuvaYhychzctnD7SWf9K1w91C6AgGh+eIa8Bw77al3z75N4A/GYPA8zn9guXq2aR6QE1
Mec/0rZS9Bf9G3PSYvH3n8JfXR6CwYhtOIZum7/bk8ws9vPSFMUuMlsUD/pF+tkhJ41VVdbjzeia
/d//QMP6q88dKKw6tXuYo7zfPnd/wCXCX4KgcOgZZckrkBEnsW5JOVxbNr6NJ9L7NLKozfTUdNm/
cdwlkiM/WNT1WW/vDeDnbbEnBX3O+6vvy+VoFs+Wqy4GnYI066eLNQQcJMznFkpYxyjfKUh/kGwd
Q/E0sx4iUjyq7zt48Ds1xIjOTlCAqlNBxpXgR/nBMEfSgvQlMqFbz6mKZvWaPhTRWTDr4E+jVeN8
vyWb6FSgEYrb7wzDKVNSufIduP6jka5Mt9rFEzyZcfCYvBvo2QWeiZCGpYnOv8mQaHnBKYB7veCs
/2F0kjze/s2EHpjL8LlIx9vgwpyKyRvmCEYFbr2bGFU5EEGdtv5oOI6WWXxXRWtXDdvEzs751H5t
5PQBt+hNFDFH9uhak2KPMUSG+573OLSTU6rnp8gT72ZpA/4+5GICkpd8gjXcEda08kK5marsbmTB
wcUoZl3GytpFk72bWLV7lbLXM7HhuEfFcpzWGrcrMoHHOal0dqacWXajQ128jCabFr8HeMiz7yiF
dIlwFQad0R+hAn0EnjgTczv8w6UNBvk/Vj6BMMQ10G3AQ/5tCZ5drayFZhU7dXxTRzoEse/GDdrn
V/UrMwjeFf+w2v7Vqk/aBZuth9TEfkDD/7SkNeYUu0TYs9imHMhaDqblP2+pf3HLug7uRoQmJGGZ
nnoRf/ohcVSnXabrxY4AM9RhdksTJ5vfmhHVI1MyRIALVFH1dZ6pDbx2PRr6sY3ST1VlN/4MVtZZ
x5a/9m1DdVp2vmaeU449vSneXRZC8GcHnGjHlrBoKGHfPYcfU/fpCa0zPBkF/2Q5y8ebDM1bn7BU
N00a0iNfV1OOUg8cqUs2NZ+/DNI76sJj16ExgoGlzmWuNd8iX5zTSuxGi5K8LU62e52HcWdz0FEv
0qYOqR3nPFnOG0Y+Lpl171VfKjoMSM3meLykVnIii+zNcO33MB+PnpOciGo/MVNS2ShHdWwCRnTS
Z8LqGDFxeRzn8NkLaH209AvMhlMS3b3F2JdfDQkFN4B+JTE3LHQz/rTZLrSJM0mcnvoRFwtKdKAd
B3KYd6qvoH6cTtw4imH7vXDkW96SnlW773qhE6/RkSuKzprXEhCnoFZwwXntH5ZR/S8KHC4xX8AZ
c0Gj2b9Btgvoo2NJBiAsCLZPUsuXZY06k8wBpPE4W5Fw68eSEePSiPiMtDHeDm21h4X1SqRHRupt
f2445iEsO0rhnKXwDm13s0tcMJzQ1dGt7y9tPl4jLXwCHvhUe8kfPoPoCpP+ItGZB8dfJy+9JwTM
smXxlg6F3Is42JQ0/groKShI9klNC6DnzqcaVUUFJocraIqzWlXruf8ogxaVcnuMg+HDZeXPWcxc
qzyJip80eQdNEPjmjluD5gLdOzIwrr7XXw0pV9IeN3n5TR1SXSx0jUas5txtKpojxFUx8aPaof+C
4uNWR5CExbcRbQQiUZI+OJek8G45zCHxP6NnCA15EE17zfFKTBKtFUWQ3aqWhfXuJzCYgURjcd3K
crg5Nr8xwqQTZOiXihZd531Pbe1K7d6t/v6D/otVjMJN/ccA2Wgav33MsC7JpBx6lCbMqEnAXcBQ
o685oJPmIreIqxTOIajCf7i+kPL85/LpUT6zQxPLgjj7t+WzFtaEslgWO3A/txwZndrnEG70mVwP
Oh9Glp+CocN9w1mFIG6cwRCTGxYBGi90OE1uFJApC8XKK2BnqyI7pa3Z4IpRtZjhfHdopIiyWah6
yaNR6o4X1d3ATfXeExmtcB9qyRjiE/mO27Z3tuiXXAw2i8ynCsunjzBwzpFpobsgI2tq0CFnJzvX
b2rdTbjoEkCyYTFgIbHRyq3bJD8xlF8xLLuGFD3UE2U9f5hqMyr4NBPx5OCI7Lv0VFicxwmCHrPp
mLusG+oeDq30rn5na9Zvs6HfEkRIhCSv2vS75iI0FBz7+LdpTNKR26xNh9UXz50qdNxRP3Zc9i0n
V/jZss7OHYY0O3inH6jMLN676lCEvc4INWK7FUD28k/VDvH68bmgMv9R1v62J0oSLy9D2M8mSzbd
kJ8cQdUxzfMHWnYrUDl+2hKYJYJBLELclaqsw+B1nxHQ4zl/DqMAIiUZ0YuoNhZzBqOT426SZocJ
cXLk6acqoxObuGc5pnc5uWfVtTbo16luE/wFBupirZpwnL0+1C/NMPTNTI1LrcUH3aWblsir2uFj
7o2ht89g8C7qa6QiyJSxsGaHRpKvSDu5H51T1Kboy9EOxSnStACyXZeJnVp9VWet5Lwouv4Z08nj
EDvJN28aPowyeZ1pzmA/fNUOatWVNMn1IDnBo90S1nkXCMeNQnLYjO5C8Ko0mxWa7mveT8spSEiT
D4+2bb+rTluOv6bh7i10+50tnEkx2wfVZRURj+MgK+N7ZdONHNZ3QizXZWCiSp4/+oitjmqiL0DG
9ckh8ukj+s3GxIwcupAuwo3qtXVdRnuxxum9o7o9VNV0fFzwDD1UGYnOajcOvJ+sXoKuAPjvtTqN
Z5V79rNuRQ8RKfCwV5tPITpOkPa5Vzy/8EPX6OurC051XxM21Wrk7NBiRkNZwgiC9kLr9rcM9uQi
mtlJaxb/GVpoTdeZ5Vj1Cecq+Pn3q5bxWwaELTxPnTZtZIeEVQhL/63KzyYrqU1h57vWncCa8kbO
w94KvtDnouGBo22hDqOezJ9oYzKjGSAZIcKh96wurBZFxAKpU7To8N1gis2uGfpqtWw/voFrfq8T
Ctwm/ix92K0eaEB7PLN5v/qpv9IdL1xACmye6AcNa1TiGpn2OvjiMdbMg+jZcwq8tWs9wzYxymln
1cTRWlJecpdDemjq4AkrSmZvPhVlzHSaLpIzc5uMTt5sDLO+V40fgX4GnevS1GhKeqFdSW9Tt6ph
QfQWczMHT+Jollv0hXTC5WvSTTcfn2Tff+qNVS1LbnC1vkSztS+TBPGavlSruiO649pkcVJrziu6
vDM8y0XZRHcdT63XDzfMA9cxIRuigsNkHHp0x2oPz+AvBla7UZqSeqDUU/uuzE4+V6S6/1rXfzWs
1565RpboF/XdVJkUmupoHB/SZ1T365KZgLoqUlec1Tfx6fc3tJdVZ0BjnMDc/aBOGggA34zUQRs+
fUw5L4C+PVn1Mc2nza6pqILK/+buTJYjR7Yk+y+9RwoAM8CARW8c8IlO0jlPGwgjyIBhnsevr+PM
fP2qS6RLpLe1CYlMMji4AwYzvapHhwcTGD35a5qNADjDWClrAkPdn7wfnoQ7311u6F79a+v/PxWD
IvCw8Xj9f2NQHquBYpgAESBPys//PDD/55/+a2Du/eXwpRii/wBPLqU//8zLPfGXcBRCnECO82zP
4nH/z8RcOH/ZFAA5nk0uRNp81v+hoQiG6WwwHe5j92IFBq/yLxjMP+rff9cMYwv7v+5m8GrQPSMR
e0xXWOK/ymJDYmdlm+K64n6J91Y0Kq4P9s/S9gI1v7ZMcB5YIICwz+MYamk510xDx7Vg1uO43h6v
nV/tJO63Wxo9IgXD3cebs68Mi4bVeA6ljmgpXG4XEGOHEURvmjLuYI1M8csaTGUwTGMXYw2a3LkK
41uwDylrhrlFOBDPS0RUqpgJTlvrEIWzSzwbs/WeOhrY4LHnBTkouB0NaRVeOhCcpkJLpPAxPdgV
D9Ka/gxVxng9ncuwrOFmscCK8YNu2l5XW8hn5bGKQGPO8xy25tQEoo19qlISMEzSp/EuZsTJQbmj
WaHr6vyR1YXI1ijcA1P6QwJ+OGwSqz6Z87gRzeQdC1JEe1vPtJ94F7p52l4bzn6YveRUc/QOMG51
74aY5w2e4n2cpv7OyBOJjQo3TsT1cuVO5VebMVEomU+GY2UDts8G2PDWXBF+ceytTLq3vEqul9HQ
ePbLQ5rS/yiSRjBko7uPq4rec2VRPSp+tV2SBR7dOkcrPqrEcgDSd4SpkuZY2q3clYUuruM5glDH
kY5cG8OXLSLX8rmO3XUhnh3OPXj18aGn0fQgzJQzfM4T41KSfYM8Fo8qQWIpHqKeNG5mdPI8LbI4
dj6csEyDBIliZZ6cwTiRVc6pcO+T23T0iZv59TN0dwy3w9KEdIE6EAiqhdqVbT7Qf0K9Bm5JCkRA
oU+7ljja/VpZr2W9Ntdmq15mMIyBcFB46NxTD0QYiQwaVYBPYCFE5k6kZzDiAnjQgUvp45pEzks0
8GiwI3FkzPQgl0TsmjwNvKbW26Yo70zaC0/CbXg42UlGPbKL6pqt9WbunfsWftgDLyhePRcho5ue
arDzQefjLjFyzXh+TN1wrcFtZRl1W0YWi13cfln8uhvUYHUnM8gOlXivC6v+XAIwM3k0lvfk22hl
NbsRfMroMo9BBEoRd8raLMNK0cvtUjmRkcHguncx+DXLTaGVcceq78ZmfdJz8eCV9jYZ+kfp09S+
tJqJDU1steVe+10kgGhMzqFRQt1HuLJrGyuhVcbA5OljSGZWfdFLcdTYkdMcL2nv4XDAzUgqwxm6
U2+s95QCZYfVzzAKf6UMo69UYnKMLIpHd+5vUS+X+yqOvoqBaksbFZ73lXqMLh7KnW58NrUFDcdW
wuyS9N/Gk/YcGnU5HQzLtE7UPVnGh1r8pyZpm3NGLDfFvckbRYbaC5fUuybdO8G16IwNQzD/Kmuz
ZxOfseH4/vWSl+cfhqAnhvNsz/m53Me3ZDFOlTunp1l4BtWBprmVqU3M1kNxMbqREu562jlVdRXN
MBWykXFRNxMgmiBC+X2z80Wpn1r7pWzdoLhwskvTSm6hcFpB6sPXsAx1F1XuE0uQupum4Y/uBF0A
ZYRZs6KlFq3bvTahxAM7EDQPDgROKAXbpw2AIy+jDcBym9s5TtR11fsRx0hjCpaEtODQE1KXHtOl
usFuCaQp9JgzBhj3xZbdqwiX2k94fewP5HyJtT/z96YevjomWnEe23sjzrNDKtAjetl+q4Fp5zxl
VtgzT91OqVfchcuYeSdCB895GtkwybMea2JF0AmM9qZaqKuh5PZuZRKyBdk9brXw/kg/emmFpjkW
HsMmMVy5r17xBia3i0cIP22iiJ97PvPSEq5Zioem/C7YYjy3g7WpZtJskvOiKdOB5p4CgZYRg0dN
T5yOxxZa/taIbE4gTEbCcczJvfMQ0F6fh2r5juoy2XcNlCfyOSvI2uY1daDNJ2MLkZ/P8WlXIlhB
bJEu6qCR83OpTArF515tOhq3qN8llmCWv1evuRrodQ3hTvwurLgI7IyBbEuoQy06ZUyYb+l26Ijd
WXske6iXAmtJQhA/snqctfGyQ2DkpsR1xSmboxLtwBssIdRIgLzb8aMfZp9yey9T11IaM0MGTdnQ
SrbWJe6t8MmWKwuHaFGyqekqWOZnDMGyWLad8SqT+Hnp5mTr1L44Ln4X1Mv0y5kpiWG6xKne7Yoj
oI93O16RuvPovm2PzDTGBywiDBmde8+UyV2cWBYk85GMh0td1VLxS3QyuW81w3yKn0rsVILm2dWg
2kHeiIgWkrFU/s7K4jpoBcq6yPyr3OolhiUiBWuOEd40b7zRWS8pBThddWkevDL9ta6kmCdU9c0K
j4qVbk9rFWYw0vBx55S3hZRN0Bd0DMRlWmwL17avFFlYHtmps100Vhh3bcAjywVbFtiVVbSvgnPH
we7JAVplUm7TqfxcdE/M0k+P65o5m568WWg7tMNoLrC8QR6sVOcfq/rOddP4eS6MQzE3F5/aeuhW
+bUopW/WVAvctg6LT/9nKTzrqewORCHfLDXVyE7x60WLgAIQb9eeawYPEDk40gYNyBlDENvbM203
rqyhfffcrDk0OWBgnzBvGJEBCVSn3L2v1uLRsvtjFhm0L7B+01oT2XfE3tlpeNa977rbtDSStyU7
pnMXHTzbzrY2IvpOlnN0Bfe3f81G+egl831XWvoNHgouAzop6nRwnrzIeGZZQprT/auygMTIsQvc
LGN8njAm89nBBHFfmYcMUECY9UP+SLiTIqGcMo7GZM0zG0EXru6it9ldPuyl728tRoyhn167sS0/
R5PR26Sm6NSDSfLIxp20nkzgC736dLT3FtXRp4bjcjQvFAAc+2S/4lxd63aVT6NqMSmY3C9WPO48
jy4sh5nfptWahtYlt4BKQVVCUkSLdOYHWYzjDbmLMrRXoz64GCTXSH83BoQXx23TxyxiSDN6RKOj
QTjndOL1cGTlkoijxQFk+bHOJvkHfA9LY3492cs3Gsq10qo+NrPmYGpaO0hNMSxZwCBZAiirXazy
yoBvrpaBKHT5kIEv3zS6vvIxWjz5lypq8IXj7xk+c+02uAs7DJmR2R2BrVF1WD3yUjGa6pL6OPSo
92600tWQt6SLcKklsXIDwlEDb4qDi8xqQmdO9JNL8Jh9FmVQOzunc1xp/BJ+0Tzz7N3RM5AdVZMg
rJrOw1B3d/Z0jKrW+/AitPLOWv1HbBKCIMNa3iQX4UfHPRGvVQaovt9k8HQgySWFNTyg0LhcOLgY
0m1WxcbGuNBUnFL8SbvJIccr3UNRmnf0uAVr9yqpJvkSg/8e2XXyZurIC8al5gGXStBYzgQOnvN0
XL3MJM/RPegEMYkFbinvpmXVWfV7dFeK5CZS0/wd4/TXUq/vSyceDeX86vyyeijFeFzkcMN6xAri
iXyfywa9z0vOFpflZh6mfu9OdB1ZoA8ddqVV4NfbarXa76jnfVQdgTpvlCfaIA0sQn9ENOhTgx+M
uuRLD7M7wwjtEP0slcndYkhMtWjjQblGyZ0rw4J2uxdvkCRpJgzpkCnOVURa05qyr9rLsrCbrIUO
qvm1wb7R1NQ5+Mvqv2djexM1/PipUubBaWE7JPKFEo0eq739B18PRT6l14dqAN4mkqwEX1B9iXLe
ZK49kL4c8fLUyU+t98sPxJ2jx4ogMhbwpPg3P/9wurjmtYQaQtFksWGH/lhPRodzmLwQZ6wUO0Bn
6hfiroo81Pzlga7apnZFuAKHzmbyCLaYlxRhLUbKEePp7z9Yn4/arO+NHthbla+oZMnRU1xxNt7h
igakPRuwm9kemJjUIBlg0YFuvPyB/3W+Ssbp3QLFQMUg6Q1hkkxnLqKCpd0SniddENM7lI825WgU
j2zKJV5DU5Fz5J6HQBtdoi5ZXQvU4fTVWojcDqQijE4le8uZSxhNBDgSuyai3Q2nWA1d4GhKzgen
AXkBSomMeL5cTewtt7hnL9tm91ffwH4tMPkEdDckmzHqnxqatsPOSzjTrfEOOCNdG4saw37R91SH
uTjrBg9j08PaqIeKQJCi+zcbs+v+S+Mj5PyQngtnICiaTJSuW92pmvP4SJZSXs/jFdIKYIHexTNX
S31jGRFlDxk4J8dLz9g5MITpdBsXqYIzo/wbAmsvlcbrfAGoPWRTTksLNXWDzwZZZymlZ2pfO823
b2oU1DSqiHUZGQE+VLcsSmE8reO7MRlF4KyliVbqvZU2htcKS/kef9tADIgBYXfx/6LTTaJ/XFPf
D4zYe0/n6rC0oz6YZf6G2/2dqOG+r61rNelfhDvLgLjeq9HeaIlTq/c5iDaEre2Uh9YYreehX95J
qe1Ws9uYUw57nxBdGLsRfBtWNm0uTPrHIweTE92FTCWRvhxaauhOze2QEABuN07FLVLboSTUSAeL
vf9ptIl4ZpH8dtjucgbckH3H6EBfKp1jBi1u5lli1cIMfD2So70SQ/M5pusQDInzYHTgFwGPmdDd
igxn8Us2eZ8uAFbu3btyyF4jUbtXfo91YDZvpYvixsb+5wtVK4iLps4OTdReya7mwVELaxuZ7cZR
6yvYHfsUVdzHmsT9thlJ408VzYvO5fIbsmLiFIR8oP38FPm+fYzgFVUFc8qlwIjY5O5VO/n5Hun/
jAE46J1SHv2laLaquLRw2vxO3Ugaz8rtMUx8rwvNZXhk4blPBsEep2ATWUR2Eo443OetmNZoMxVA
R7P2FF/qAs71nFrHuiNEi9kZ6qETR0ej/zIGDr2tr6jKJSXOIbC99ebF2yWZmsOloJ3s5/cHmDBw
6vGeOFk5V1I0zlXK5g2fxSD2Dl+vriWpTMzlgWkZxWa5rGn+MD3KtXjP3f5sw78OhmlawspgH8Ve
Bvt4RcuOD5vDjJncRjr+zW6oZV8fJxtJSQW2l+dppqHPH42HElYQnhvLs7JtRknDZlTFdvXyW3Pt
12281mnA4/XFpK2bYjF9Q+3BV+HlFg1OpdwZ5h46Au2HGTUPEw6RDbNK8PEMCuVYM04xo2c1JToc
rOV7Kt+7Zi4ebfvbXf2XYk5wRWfeZoIbicxN25xYPHuf63OxgKDDOkdrrgFAI+/CSM/WKVX9L6ux
Dujd4Klste9t7y6NrY/BCrtycI5yMN97NMCrCvCgs6yKIsQhPVTTZo3o29Epmq2wPn0UiY3T9JAo
YIvHGWebdmnIuNnftdH4N7fD4vsfNkoZdL7m4qaeUMZiLz65nUeNUreM8OH7XeUsJn7IWIYxo98h
E9O5B3tDDhcnKQQGKPVFem2z1Q/6touR1XGgjl19RU+4Q1GpXGBHLI71Nc25RkK7nAFQRrgu3VNk
UBaQpB5whAvZZuKzUqd6NmvqvjD8k1121rCbIUJCYZuD3MJObshYn1VH26vH8CwcB5C5UYa/JauA
IxoJpbWXnrSGy/rQ0odUU16blQ12u+q74ay7mXV8SNToBUY+n+tnrfr9NGOz1+2LjwuWYEt+1/l5
t+2SD1sbFdOA/NKQmJEIV8+6Z0GrkEJW+5b7GjRMDQ6z+K57LgdbNNQ5wx502ulGG3R04esJZ3sJ
1xEEmKzLTxO7cQM8pjHTPNDMd7LogkmSQENhIn4u5XwYBU85X3S3Ns+STcExDgjH1ujJ5yiH50LF
nkVQ7cr5I5FfXqq/0A19nT7OcTFsMyF4g9q3zM3eJ/ciER9lyztnEcCVNLM6kXOvY37hlgkcBBJc
DowvSqLIeTSFmTaOmJcPsUklMoiNuZrLLR63q6jsAhM0yVayUwaX4hJu6s2jvBidOVSdzNS4qwEb
ovac4zZ9SsYaYCeZfVb4Xcr+hs3RA/cIGNB7HFPfrl2kbCvd13icbyuXFweJAqjQAwLTVWIbv5JI
uBtGbrua8T5RYJMtAFdNHx8ic9tZTbFjUTM2zJ/u2t4lBD6z4o6SXEv1uvotdkH5na7dcyEBscAv
TL3ppYtcmBTz7yTKAPm2C/538cuYqSUELj+myddoWg9qnUiIjsc1K8EEWES0K/Qj2pLCYcg/6Xw2
N/40fzGIJW/Uc/vwPnBQoW4W2ZRjwtFP3GqDk/5ZuM5xqbNjDJje74g/1v171ThPE6eAqUp3OYs5
3pJDN+JMiAUcMmNfFCrUqkJ1xaaIwVnwhkL1zWorhdEivjztk8yw1k2vQPUNff5CcpufMeoeFKcQ
c2z4ECMxQK202Xn1L2TgO32UBRNkAXe6vREtNEXKNKvNOkGIYeBJNIWSKVueImc5VhNJ6HQuX+gA
pNHG8qnsZl/WUxy60Pi2yCPtqVzh+eV04xWHRe5ny/tqo+ldjk4OkJH9Y1V6W7cuz81anwxxl0Pz
NZqXkt+9yvo7n2sq9oKiScKIjuNmhdkQZ1QqOeDhYptfQKDjgj0CmA9E2aXiejPLnHK8tgP5M7C3
1o7xWGpOQVEqXzLxnGUeFBn0j4p/vqJB9yWYnrid/9Qy4xiV+c/M/JYNjKh37RE8cyKxHkVKK0GG
2uJP+k9XitveUQu3p38cvGFr9zSiU0XFnL/6XtDBLhOsBKcqBlDQou7w0KyFPJrFRqNxBE6RLVs5
Xd6R4aG72IByb4yOva9voqzTnMoBz61RSelaci7GiI0pYk7ZJJdgPEsvRllgfiUuidEUjHuBYq7R
/As24gfh+U2bACrROGQ5heeBVcD/WOgRQDzF8sQW5iDrhtGuGVGXTQ6FnDJB6RZZStbcdcZAn5iZ
UlPk88TzOs6YrSawnwDQxQpbLdcGt5UNP4rULti33HKCTtXyiJsTbHgxsPEk+WyU6aer4+k4m00W
FH4SGFz6jF8zCqwVKQk7cdxr3GhiJtJvGwaCeYHAr66KxGMPNGCLH53n2OJVnm5dx/os89+UGYpn
TzMhaCljsiGlnLrFIiGknOkIM6OEW2ViqsoZZA5ju4kSiEMwFqE4y62mfjIs6afedXbysKZDhVwu
YfY2iJ8N1ky/jQkXR5peGac+tGM73Drndfht1kIG01p5POUWto3a2tnGUpEVHp8W2/ThAjysNTSU
TiFJmMqncjqFulP6l8EOI+u8wkleZ2S+elJ09jxg76Qwj4G9qgMRlS8LKlwbx0810QFK5JLXrAc2
6EzyPLJo+RYNL4nr35mNfLI0DlUb3tINve72xSQhgn50HuoubY+LlhxbsvFXq+On3qVZRHYx6w5W
BHo52q3ZdY9eTqUjOC4VqhDg9YbD5LFfyjjAZWJv0ponRI1Qv2tX7k7P98FZSpO9iND+ncT+4FC4
uFnihislMq+xCo4kNOxDRmqJn8v7U6Z+EcBkO7irVWIkcA+6qZZtkr62i1HfyRjQbMtl2BMmHHJo
beQRtnqk0dU3X9jgtoGqFW46NBF2IPnvoTLsTWU/x5lqjpnPIczxC3E24/UDqLLLdS2q21G3uyJv
nosIX4kA/Bw4S84hb6pDo4g+62HNEQBxuYwCc1S95Hs758viOJNhM76g9kOdGSBmLVezKL6mfgw7
G1fharjv0i3PK31GNPvuG1Lem3Rc38ouI9/tl4+z4ocy7z0FyZwgETveif3wh62mR69EwvCtydzW
DoJCTNbVKCm75lTRgMcga++Gknk4kXUXEPVi1hsz2aWSgmRr7g6M4i+NhhAeexBsCw2YlLoj6SQz
C7eC6YILkaT7FN0bkXrsIC2xLUD6X/0tMib1ZcC4Ffe439kTZ02ACwBUEOvF8LC0km50hZbemfR6
88mZjP8Uy5eDFV6ZMPysmrEfPPsHG+qHn7L5lvtiSW/rov1op54rNn932O6683wN2gC2F7q7US+I
YQqMmBjvssvZQGCTIrDYF6/uzORQZy57LrOBrTlyTKFT1kfuEvsL6dCep1emiwRwBEYChT9m+LPy
koyO/PbmHI5WzVeZ4kPBtZeIT4Er386Kr8IK59i/rxZ3Diy7DpQ/Xdumy/QVanYxuvct2by1ywI/
zrbKjfFrdh+dyrYtYDF2eXKXDB4eJnVjuGkYt5xaN7RXP41D/1Y70dXla7UOVq9Kntix7gm4Nn5L
+uAycpqvLJ6tiZz2UVKeQO41qnzzbSiQpvtAYiHso727jm+2ra55J/0pD23g9pDEws5R7FNYfaAU
ltbeZonczOxM2srZ5ixSbX85n5jQx6qVo0693GBsp2K4sB69ZaVeuHyjGTzoRRrOarwuXIjaU/Wc
yydeNWKS9NZS4j4wD2ln/+xMw/nyfg0Ggm6RnvmWt2aGVcu9j/ruY6pRtdaUlml34Kw9436q5Lox
okM0TQdYxCnu4ZZHC/7vjURbr0ULbW5p7t18eAWPxcvd8QSwH2zX2xi9s0nd9Y4Why3Ylx3j7PfU
Ed2mSpv7zr8vrUuaRh9bb9m5Ot+XbIs3QLxeksHeEQW5iobyhpQgTeSZ8TSXLfab6Z5wJzBN5TOs
0W1Ku3z6MhvzF1PFIC86aKFwxcWQAYMhHUyO/DD3pJUu7eVUgIb6ApqsR3lubMxWg/6qcgauuoFW
PCcvaM/4Uq32J1RBzJwmDfc2kh8IW6d8GfEmEqHyx/RAj/O+nOxDxSm5WMOJ5VEOd7E7b3uuEcNa
bhJp7ZNUH4dUP9kpG29D7NZ+gfFWHyKY3qTDoe4xdakpXq1npkpWiLEfJ5IzPEaIwL3BmdYv97Os
mNsAbLOrZEt1zuPlwu8NwsU5qgfPtGq8pd02GEUD7EO95TRgt4Z/iwVq2/XeM4P2N0JVYerMJ07Y
LFeN+WoRMNiYy59S4H2ai+5+4ZbfWG7MmzNORjBZ5YmtB4RaebTNdl90FqbG6MlGfajZv1SFfQu9
77ZM60/G1+/d7B0sHEsbTZ20mn6XsgxLxp7SoPCcjQs+6yuvN36tVvc1FPJ5sb3nTqO7I0Z8lb37
tGQuvWywVfvmhTnmB4R4Z4g+TAfo59r9yRr9XJbZLnOye2bOxwlYWLYwaMVf4Zfp2Rz3GPjJYQ8h
Q6pd4ue/bJM5sCseS6KzCdZlZJjD2oeksT9bw3xo8+694K43yvp60OmbXU/vU2+ALpQiHDN1yIri
bmUEC68IedNud03GA+gCySp8UtppyDOGtur42RbWXcV7Ijzvi59109D7rLt2XxXPJpM0l+dnYxV3
6fzEfOk7WrzbJrZvuzz7yGuGcSo95Dq+TlaYw1C1hQFyS8gTlq/vhKBjm40nxxjeBDeV6zKBWqwi
TJiZZuZ93iXvZQF9pLXR8zjgDiwm3GCvjuFcO0kCvj7Z1AoTWVLfagXOdGSYYvbTWaz1ebKpllvF
rVEQIYZXwKUAiSC7BvL8hLj02PJM2axMRCor38TLuu0rLm1WT8cyqd3m9izsu6Hm/PSAb87Y9EFc
IEW6Q39yKb7jfNZu6eNY1dlZACiODuYXv1x0cLlYIruge53wf7vTNVypBP2KdQZKoeranI5wRCuw
31EhFtwT9Q7sW7mJz3LMD35fPoH02I5iCVTlCJx0zZaC9TMQlu2gHkU6HR0St9hkbqLYfnOWUoBV
QAJSy6NyL2rMNKCkted1lDfpYt/5RvNLzPoQt/VeF+t1xBS1W9fbIus+iiF5qIonX+uIELvCw/4R
+ctxBgBQGTWTFMu+7bvsgf6FdX6erOZzIh3RdmDhujctl3c1WNsi81+0xy1Xyk0uu/73Yic3EhWc
sci+NiummDbbKdFWx7m3KVOJD5lScHt7Jhv4YiD4nSYfLa5gGJ1VN6le91HGHokVYwvsjoNZDSCS
QPYGz419gW5ioTaACstH2n8ImSvrmenWjV/aG9wBV5xxDonMX+TIbT+tMV99PZnID7XoDqXVcvkh
PDnyjj3v98LHI6Krvr/sZuvsNsVTlbf7WNzPa/LaTe2j6zg7n20E0wHkch1UNXV8ab0zDI1A7YDb
suSfy/cFdXtvCv+kG32jYa9sWhurzuUbFuC7VeHATtT+9RzDhdP0uHRcKTp5tgt714/Viwpaa71x
LNBaUPg4h+hxDxuTaifmz5dPmovmdVCQQHXybXeapEFBLMSu7we9g5ArgHZX5aOHpUSCyM0K/5fd
RQ27WufBXMn1+n64coAjsZ+iDM8dY8T1Rax0aDsQpg1oxYkXuBJRxGgRudnswDKxEZi7zADTUVQX
Fl04zdOhVePZj2i7N+UxmrrzYqibJRZHOtr2KRZO+TYOiNjL07gm4ZwsB88bzjJ5jy9S5lR9p5P3
C7WVygdmoNrcuLH61fjPjGgOcZR/R9K7iXSUBovbHD2z+1wj9yEq0u006KNXouBQ98E3sDdGB714
ZYmsi2yPhBfg0f4omaaFDhPyPK+urGzipcwGuV15agWqVFAeGasGaV9gXcA2wASqDKRAAZgL+/2y
ZMbd/OYWTRkw/XEDozu7Xk+iOzWbKwK8vs3yiGvixlk04ZBxvCqNvwNb/2NdmwL9+L9zbT59l+V3
133jnf67De/49b//l/j7X/1j2PSsv2DnKtY2jJn/dmv65l/CcoQCemTRRMef/3Zrun+5noWBWdrk
mk3LIdD7D99IyL98D1SSj8XT8YRPMuz/w61peT9JzP/UXUdo2/ddy5cmaU3Txzf6fyfN1NIKQ09O
edSWMoIfbNlPX9YkRX/soQVdGgMqwfYhWLFdBMDssXpc/ufPR37+MADw5khIl6qBy0d+Kr7+/eGf
D/z8v3Lg0TgPRLKVQtO+1A/8dK6ZMQDSv//777960K7t3O/3pYuUR6srh0GruFIWtVA/f/v5Y0gu
teOI4guxa3H+6cf8uznz569TVPmXdnHaopqRnlNAuuw/LFGzIbgsBNjxmIVOxrGRbhzYM89IsF4v
Tg4xreF8x2mImdd6mqj3nAvmprhy8xH1fZqwfJfWxWh0shoQ6kXXMErD9o0Jyd5lOv7kmE0afa6f
W4swQp+p38ZZSPMd45a+XSBMOIS0dplco4M2wMgXA+GFus7PvTneTVIzo1umKqByCdcNrUbYLoA3
xSLQY2ySKUUBBEBycCRsunhOCB8oOK/YWc1Sv9WtOC1znGKiFRbREATlmFYVQwz3lADsE0mWGTWv
WXEITM+ZHvWucGqGfbNkElfvbOZ2pps/dRMakhv5mGlzvCrlrNCjinsMCZSp8EiGIVg7O89/9GJr
3IFwGYLVYoK44iOp25kRGofYxcRGN5qwEArENJCKgKgxvQbVgId8ai88oibd9iyvlbk+G/ph6tP3
HOWwTNYVYZidGfvqMBOjtQN2M0GylThL2GlOngHAWHFgjJ3HghvwYCYtKkaCzW+QO0y1hHBxy+ek
50LQY5fhqXfDYG4+SGn9MUrDDcvE9q+avL4T2Lvu7ezKGbHHL5dI3cJgIjaV3HnF1LKTAlhVWtbA
QXl9UMCHd+STt8biGfsk909xrwgOtOwaoYG820kdB1mVWDx5PaiokfsLUHC7cZebLJ3fSuTQA80H
uHu99SNhJgf6Yg1+bpT1scurIlwo2DFLkAYJh/dQJxR5SS1/x70LpUeoLMwVl02U1kf8SzYjwnbf
gX8MetvFbpvt2yJnTGtCVjIvXoImumStPIoL4+VySN/NuvdDN/PochvF1uvd9sockx0DDXC5U1C3
LtKAgeUyuvft7AjsOiy9cQzc1nm0k/FXPhgpD6jqvu9N7IYEe5AeuX/wGNVkZI8ad4iF5dqKambl
hg1hPOkeypYEzDInAXF32hEdJ2QazI3YE9UFMEWJiEWTFX7furGg52RPrcnkMjGsk7keGknBgj0w
wskK5+BW5jWWuR+BS3MKHBcGRdUvrg52nMOUbM3EFUhdlabAGSyogVdWLD4TEAWzs30bnSHmgLmn
SJBnaVFvoqyUJ8uckNcWOi565H7oslScMBouL/sd28uw0MX7hP6MnDIko+K4gF/Zx+tb34Nx4pi/
vHWTfwEgCjrLJPyaBuUhGERMb6SOuyNepsJyPzISyjtrlzhmODWXqDnBK3xYZNuj0duI3XQjhPrm
XNAfXI+YUX05jUlbVsTautecy+ygBJ4s8AqsUHjdjJIuFUD1mGU4O/g3wEV5e4qNP142Jk65T00E
MO37XcieNQU8RqxKTdZXsxzjgilSjCfBqgVn5FJjmuHWwEuFW6k8u5dvUjXFfuWIudcA2MLoUnaA
aUDMrXM3mPIrxwpfESYfCO7OY9LfLowbgrFt6YLyHynRil865aBNLsl8QFk8UmAWmMPiQiqiTVPb
ZHsWelj2I8IYbeqYP4j4TKP52874L9Dan7ERtImM/4O781iOHNmy7RfhmsOhp6EFyaAmkxNYJpMJ
LRwO/fW9EFnvZnX1NXvW057AQjGCQQIuztl7bRbSdBMWmWuRI4qLH6coNJDG5xe7dFwSSulvt/k2
0jVnYwzXU0FjD2z31RppvWENKlfEmxOogK6ZehERNlFXUNnzIkT99GPmgZxUWrGYxyA9JAqFGoXa
vmSt5QyTu+0H/wsnor3rUZ0fJsA26/rYTT3bQrc81iEzld8U7479yyiIeTMNp8fpltCtShAb1b/8
ilCtLOwPRmN2h2jIn8ciTMGSN82+hL22SVEp3DsUfiCuYTo0wuNsMm52P2uF0jCcrddgEZwQc2Ws
Mj0g5C4DueWs7ncAUZGNQJrKp6PnPaZ+TBRp2K3Rtek1DFwghgiBj+VES6swi/5mRl1ZQ0bIrNY5
sypFO/nR9+rDalJrZZtUwFTHdk3QLVwFafkDlcX3cdrVSIfWnTHS3ajpQYsAL7kCGR5chEfy4lRm
+dGT4bemEsNxiV6QQ4yyroj3Dn565GOlt86tOT8Y+YROjp7GgMuQEt9c3MPU9unE2qtQyKWhUOlj
PLkdYrLF7XbWJpekNbrhponTh2lM+7V+bRBW4lfkj1fPbU/dctqPwTii8FAEssPyISCz4hReZ0g/
L+WiMwRt+KzA5G9nOaCPFoVeZyWDxpD9cqKeOuZg5SjvJm+dik4eNXLDGiL4dFt3lEn9aaIwmL+h
hXXIuSHLbUGokuH3qwxcYx047KHLmB5LyaQS6emC1v+5cXWLOzadbnqYF7OJA4bmhv0Ymck2NWbn
nIE9Y5y+S1wS9xxLvTZB7e4nGGNGuus1fk1DiwvI5piegZq3mGGMNQFiyd613UfDcA4BGQIYPCR5
kfVIwEm48VpELO5055XOE1fOu1hUTqqugYdlMbAnoK/XQ8ZCItOpv/Xgfzv+BkgdcsJ4YPnQg0xV
caU3mP0IgQEdS4CQOFXLwYrlR8GUvhE+Gxuz9bZKzGRRgp6P65ozLw4+MCEQR8P2Yowca08O78hY
Z6ulGOo8ix5gUxxO34SPp2KwaXr6Md1FqlWS3mH5vV4Ir92iWuszw2KVWRSPAi/ybiJBLErhcJF0
dVBIJGavUrsw+BlOGle3if2P/EzUyANKVtYTh8EwfjDm6x11g0tE12UXLTFXrmFba3cI4nXm2sxZ
QY5iSPn00yaEXzj8OglXi40k7exsExYGZP1VI5x+Xotl/E7R8LAfJk9WlsCtlG4er8lZQyYJTUZ4
imol8azNYDVoSaxH9NLExriexSRRqxMySODLfKYGLHAqCKcv8OR05NkvrQhCQz0rNw/ZsojFiPBs
paaLuCK5varmPEv2+1GnuI9jZzeM8WW0EMuRXtGssTMCtklzqp1In9pFJUcwmEIT6j+WuqUpmjxN
8Ss9fApOHR2c66/jBoigsyQ+ekEBGqtnl00k54ZYG8zWjVyXi7qaalAC44rs9CKQ+c5o6+f0GmI/
sZLedaNxOweZQ9j9VVtqY+1k7R7VtObEVGRbUhS+lGPAOStcOrnYmJWn8G4pM0SbQHWhTXq1EYmm
Qx52NRNDR54c6ndYZh+2xl86s1jWdhFtuEiE5T8WrdUcBrqsFnbsHTr6PgafPWjSZ7qpI7jRs9sD
yqDt3Lfxrm1cOKxanDSYKrjcdr9q8mg+VUK4W88vPkjZ1fs5J9HXAIvmsY5qUVk5Ufmh+qci9b+G
hPEiBpdfEku4r2ROsqz1Mkb1irTl50QZcv1bH6kXHVDqfg8Sg3b1lcfs858XU0gXZKhZm3M5mVH+
OgcdtWPaY2RlvrMOjHdsxm+q0k12GWhYFF1fPXJv6GinMMowc4j4VzvmZ7OrrFMtnmucf8eotYB2
L5sIlCu72NUOrem6WXdEHbEaFd66DNAKchrRa4q2pViiDuraoz6ePRjKUShf+i2YAHW4ZsqFeUU8
eU8wWk24x7EIHsl1pQq1HIboE4z4dJzRJO+kKl8tvIDFSsxmsEdsiYkNAowRxQ0mKEfvLTZuNs2i
HVks31hRIO8sGGw8e9NiI0G1KUjiKWYfWkP5QvmaEh0xEfXUn5NEPfUDfYaq8/qz4Y/rafbJ5uoO
3pwbJ52031k9vOYKg4nh6jOpEhi0Uoi4GWliUMzJcRKrLKjVhphtm6ghd28uckHtdESFLCnpdZHL
EzENsOWrN6wnI9QdarXXi5qAhQepJI24EWY+8QgKsggQaNeuYMLn3gTMvDJ3Xv/h4T86gnuCwy0M
gi67/CYfaR2krhEwrEgkesXI1e0jzWdHiL4FO/eKJDTiNINoU3QFJhT88EAyktN0Xzh5tx5a3s6z
oudqitxdm7bxuStm90jM2NKjp5jrQlYKYu818jBVxN682C84SRxFRgEqXEo9ZU5WL3lKpJN3hJBG
IXvmSgevOAxZL/w7wnCKUZcy8GTbwP3mJfIjzmraE1N9k0rz7FpWh6dkPpO2xULIoTNSA+676vsa
wZLac8ZmVQ83Ksv7Y2x/FCWCElkV/Ub5v66ywetBiHhhGzrWA70AztFl72pH1V+HvO5e+0qPuyUO
5vfjyqVvYcV9vb0eQteDJUHA/Q1MtusinRRb84GJVJ9MFbUnUjhNNFTqO/xM1FUJZS76TBjDZxJW
CqJ5f2MTCfFF/Ja5ZANQkiCno93FOaq53FD9rn1LGIxO4SzsU4I27fetbCBiK1OM1sxDcLwcgDAR
CR6r0kBgQSHaQPQ0dAetUMEMDdtKW90jUYv3wlXeYUZo7KkgOPXLc38O18fyFOZOZJCsjtWSn6yK
8OSm6SO9Nm83TpAurORBLh6eqAynT5viynpaVJZplTGBEhx7p4wo2seuYGYOvHDTKklSG7SDk92A
u7Wz6n0wCemmdA2mtSJ2pfLkV7SvQ2yDHbWCIiM5eZU36COQbT/8yXOkDlWfwmWWNGNWu6kiLfx6
ELTSDyXBxpZ2iS9a8piv8V/Xw2Lsswz3eJ3W/jws6fQ5XENTQaNQLIe5q5/L1g62md9Bc0zs76HO
op0ZSmDAHidVOjP4zgzFUK3B1s/ZcC7dvqh2XUlgA8h7xVY9p5+EVhghSiiDHWOAYHaJ0dnEhX1/
PRSG+CG66slpPb1uA/NFYXpn4gy3SUNURpYm56px4F/Ltt43mllOJ3SNsIHV5X5iQnCz+kCOHBxn
OJzdS/0cVz7ROUseQLikCJCM4G2oNjF/Cx4zWAmcpiQr0NjpHUBdcx0iJ1jT9xILLGc++Q3IlMpI
n68PMYdNp3u1EPivh2nqeoiiFvR+OYsN7Z3m1C/VtXY5GJW/CbTDHw2IioXefV2ZBBvkpqjQIEQv
2SLUbXqGuciKd9eE02CJOZ1kc89ubPj9kNTayFa1dF/aEeSH9EhgvR7Ecst31Q7FGPa0ZaRQMSjk
ajpen7cYoU+aZXW+KmPG+EKM9dqVmkWRuwS6YhT86yBH5GkhKUZC4Bbr3Jgc3avg+TpZhZovfb2V
m2m+y0rz9bpCrViOekVs7sfRLA9jqQ6uaf40lR/vsTiAEnWDg+HWwVlGS9BVT6EnYDtMV4dt8oRT
u46Y1fsxd1mdBN2Br8dmttt3YiKnM4z5vxv3o0nEFqJ+E5MwRiB7dL+IUjPPk+2ffT81KdvMi2Gg
w4vzGEdYGkwYarx7hwwve3Zn0ptmj6pfsmgcgd5mm7pSl1TxWb2ySTJVzn0ko3BLwCd+g2kIb3Ea
koxAVDirVZLu8LMl28af4wvY13oo+32FtDTyc848iqNs+xf3F1NvHN13lnef9na2hT6O9kfKo5d6
j1mU/qIYQY/AWAIVdnWMbgC3Agi7un/JUtTTtgL87S+oXYe9XsO/YNWAvgJSi7XX1+YEywVArfXV
TWXJopZ+wRDBoZDhpYvGfRZk7NBJMd81QbqWFIVIJu13o2Jo9fQIEnHPZtSCMSYQ3BtYHZHwjL8N
HtA7uQb9qdzUCX9sb1bFxiO8Bo0JNHTLWdmDf5PhtcAq6P0oswAZXX5TAFykFM3XD+Y3Z/BOabZV
knhIFeTUVsAYbGqNLBELZk1xbsMnMylluCbajrJGNUO7msxs73Xz02iGhLHmdboFLV2vNZl2ubLq
G8QnlKSM1LxUk7kppMEJ6ic3Fn8cul7jUkgYdpShESwG6talxpUb6dcoqMUNgboZqeOurab4wMbh
HGQRTuTZ5Btk5nemNs6T5WNFaY0nCrRPWxVSN6/N915TrsOykJTDd8GuiOB4oR+LOXnHQiwfdc3X
1mC/0QwVFAqZxpM8emIBl1rg3fHsREn8pMklW9shI9XsOOuyLp5dGd16rGV63ca3pN5nKzXhevLS
9Qh5Goem/PSUP++89rUMcvjlyJsp2b86tja3cWfbe/Kabgdi8uCwoWOmTEiv2wfHgDFkA++YeNDQ
O+rYlIcyNG8JaqLKQbDnuhM7vxnfujTxjqgnnn0ik0yXRL6aMQtJQoMSwdngByX30BpbirBmvetM
Gu14UQ654z6i46LHTCLyVgCcn0331qWEojWeibyom1Oh0YGRUfmQhbcddmDEho25JV9wJ0JMkZOL
YmEyFBu4Aek0SD6sBWTbRJToi8AKNtL6MoL2pyXjO1lWNQmHVc6C5lsUE/GKu2EiCoRqT7QSVmYu
Yd0UHujG+447rfnsG5N037WJQdwrEAezAFL8sQSDCi4Vo/lwGvvX+FnS3SE6prw1JuHcFFH8Vqaf
7DBiii5ttm0zzm5cxARZsNSu76EDoAEOqDbYBq1PXT9rmxPEm5+UI3zWubCuIFedu+Sj6kjzHAfy
dmf3PTWHgW2dhUF5wu2eRc2mwxRSZ5iU62ra9QNbOUKvEN0KC1kK2+PFsuwUxMnId+Az/SZFQmu3
8kdiIXFVJCbAC6pey4ISp0l4zyoxUaF0TbVrx5ElDlWgcjKf50WRO+2ikGuu7uznMAmaQ7jIlqoM
0HBn00Gcy40LtsItAn8Xp8gFJJSTyCS5u3ZcKgnNDDYy6demeiSGFA4B7cnWGnZuiYUKU3JmU9ZP
6sNM4PzG94xH3BbtU2zLt2oKvpVZTZKuGQf7liFdx+6dDJNfUWrTSR1QVCPHWRbWKbV+skcL0p1X
aaTzlV4kwF5e2SAB45POqQUjOzOO3UC9L5hSc+taEIOMCtb9YBJtxMSWrvLE+KHpGjshWeumRnGU
1PXWG0176zc2eDIScR3jk4t9EzdEuGGqXfxKkk0R8Y6evFjFuTe50lT6glKKLjBGflzLFJl1BJ2S
9Pk9e53j7NORLXF6AJWm8ILaB1LaTRbMOBXyXVxOkE39bZNDCRBWrHmbW1I+4M+b2ZOqrV+yofdN
qZtzBxWMhxk9jIPuWKj8Nn7OMtb7Axx9eNqlcvkzBLxFH9fqNjQGVFX5h8jIJDSS9o3ir7NWliTe
ORBIcQ3g8EiO7Bn3hAXhJM/bC14QeChgWrB1Vd4OEqSD3L22pYHtd9c0sbtuPQLGRuz7hlIVVvXg
sw3xtsZz7d5G6XzslwtKs7cPDdRoAQwIVbOMc2ouEeYJ7VKiK5kvV46MwJiN7B2mjnyFTHhb38Uv
XIZ4EV1qxeRu4zj7oCr1qaoS/VoCSmM4emYgngnLoIwPEcbin4Rr/jOZ2jOZTOIoZ3ggJBe4gto+
oPOt/9Pbm2UBkan0IMiky1a/pzaKBywW4pLL9DudEbVLWjRSVF2djW2kT02VuTi6ssd+4hQTI42W
kksanSICyLwmqywroYe4GumQV52Kokl3voIFQ17DoxfXYoPgreHqihlUPb/aORNIR389U+8/RY23
y72wwU/DulJgmVZjccgj810R2c1aELGp6gnKpTE15OV3+xMarHUna3x8XZMgfq7sowOaZB5IDKWV
7K7ikmgwnOzuqoOizhjjrZXwwJiP/bmNqAqPjBl7cwFmxXO3RSj1A1Pi2Ztp4aVDwy4d7VOIkNJc
Sj5Vb1e5v2+xYOyv2Vh/DtcwrVSm/OLL4vd6uD72564xmy08twjFsiq1ub7mNJWtFYEcdbKKVPuK
TjC7P4VwPKzh8BY8xcxGHn3uMyEuL/r9+iaU9C2L/KW+/vj1NX+7+fvtlpdXyybQlVwe5vIWC8rD
nM2Z7svygcvh+rN/7v7+Jf583t/e+h8v//15E1CvbWTODNXERwOf5FOGZRceLW8+OCmL7OtHm25s
HooZPB5o4Bf7ZQzaY2rO9sb8bsiZAsGymQgGhKb/42apCn1S/iS3uMA+wmWHwbLnr0PquzTgr/dp
8gYEVi1PxTJQVNWXm1oQPlI4lNdQBpI38M/nr+/nlRQIf7/LNdbs+qLrwZXp/3un3w/aoGtil/CS
mqnzz+v+/Fq/3+vP/f/0mv/0mG20/tHTe7XUKx09EQ9LZQcj3mRtrnfj5fTS/372euv62PXZ693r
4foGf+7+p5/9T29VdAB2UuLhqM5Si6avwTaeMm3Et+W8XO7/xwetumGr8Of5avmh5M8PXe9fn3YV
mxY8wsNSqQVeMpu0B7kZVt70183rU9cDwioqEsbxz4//4yOudy0xWP/XdTqm/f/R6Yzf9X/X6Fx/
4i+NTmD9i6UV7CH2DiDQ/q7TQYfzL9dC4i18U165an/X6diBaxODhC3kv+t0pPMv33IcND9sGwBU
C/d/o9NxbOcfKGCTNDMbjYInEQS5ln2lrv2NCC2ILelVxSRmp01/cHX/pHoNACNiUUEU1K0boCeU
IZCRiMkjmCfcegH2bgcJPy+ROTklIamHDuszx6dH4RTfsXGS7CO8Q13Nu1j0z4GNXtgK4gdaQE9D
a94gZ6fRRvJx2MM5LGf7JTPcap0JqW8cq/le4hYzWCAggkENh+zaZNpNzJOZUmfu6vDQsDbAbP82
E4mKX7e8IQQxxQjuUB3Sd2AO/HVVDuwkgpGGusJC1sFWKPW8H/xs55DcITuSfaJ5ppX5ifU82rmZ
9FZD4+GYlCugJnJD6jpLFBOrr3fEPgWtEXja1s/mfWd2rwUluhmxHF+s3BtG8qwD9m6DR/QtKm+k
snB+h2Qk0i2a1nVX7PxQfyifBLfGvumunjQZH/HvtiREDaQemgiiSCdmc6aKczUY/AIyog3cR/IW
uzYRxsTXXu/Zo5K311tmQwAqRO9b37PNu5ndKX26BJQNLC++ha1vBKL/szYsF33EbG6oWhuX0qmi
ewxs0X2ljH1ZDfPNDHSTJWE74j9S4j6aHWxejFq/73ZVqO6X+FeRBDtLTjEa6sR+9nrqWZXX21Td
+/i2r8K3KCyNC3p49mMRy3LP8MPL9YCs37jUsnrqrR9FMHq0nL0WE27uoqyNKkgThdzXdsFjolEI
4Pkvp4mRYm0sMEnPma42llNZrJolu4m69Nj3c3qvWyPzbwYWWjfNhE+KYufZ6UfvBtlkwygXkiOZ
9/H92HjJXTLksHG63AeU23XrRshxnw/lfQB74tbNsLWD+I73U5ToTec57VPZEPFrirs+oPhsNi/C
qDiID5I+w6frHemwTByq/p4UmxXRqO5LX/irKyaHxWJ+tgTFKxwu6ftcY8FgJwdER1vvY6Wn59Bq
X/uw6n+kQwFsYbbthx4N8YlAhxHTmRhQtYmObT+EHCMyvpRrcAKP9V2vTJv9rV9thYjKU4Cx+1m6
Foz8tL1zxQAUq5FPGMOnn74iU2ugFourkqIK/vRv1cAlngf0aml2EQvvPsZDln6YIb3/waz8pyll
8YxIKd7pwQ1WftlTm0zxzir+zw+YEPt1kvnOhz9Hx5oG0g+qm6QggdEa2+FFe9V8iBchmq8t/Z7N
xA2ErrxQviGhYIAkOJLxvQnYYr1ivMSii69k6y9qjiKzkHI7kWAXxbPBIPdmB1sptT3/kNXd9OZp
823KjOpe29RcxkZnRz908Bpp3f8svhtmHT5ms7ZQYqhzXvTBnR7RrkSmG+zzMfGBaiEawrNGodVF
uZvy0bk2jS0Fkh5EUaNPbi9fAmmDEc+j74WRqFUT2fN9ZYrpNs6gIckCRZvPxXZmu+SdRh8/Tp4H
41NlDONTKeWhcyDtDbpEvrY8TrYSgvmEyM/rKxC1B1gJMW3SxF4DE5gessYbHxy7HciDSE5/HuJ/
me0jkdBtd8EYjWX9JmoL0YxfGdAWuDsh6VrV8UL5LWArkFX6BmTsQgScfkBjlL1MQArdbPhwKdbc
Ys8on3WZ3yWlji7Xe2M0kHEW56jMuSbGCW08IxDot2KKbqg0izd0Mhu/cZxnAhm7+8YJXuESIQp2
c9wAMn9oqxL/i0aC4cIKwJle3NrNSCQddRNS0dim4NanIDxayTmUz7a0SJhNfG9XeaHzVNtuQ8JO
qL7Yh3cq7W96RWqEaxDmO+fgwEtW/Rf+f+y6+j7eexORNCKoXiPb0E9GaRZA6AW7nxArrFfXyaF2
rUuE7Oyn75sXPxfG50h5iAgfL5reDAQ9FNXJN7ve3VR9bG+aTsljo20MM0slLzazNxuuOpsVdDZs
Fvx3JPE42Dm9VjRYrcUzVr3DhLO85h2cVHjOE4QXZt3+6g2uJ+mal3oo+lfXAAgqErM4Nn2ILD7Q
MGoiI8Tu5CyubrqZYet5G79X9n0z6ZIQAC5hRfb8qguKEkBBEx5cO65fPcTV68Jrk/OYlHdhVQeA
/xAZxZEXnfiV0xfPIZc4zqd3GS7UXjtKngpRdQ9+X2BHE/GTGmzG6pD4CiiC+Y1M25tM+f09PAp0
bH7avTWOQVmiKtEvdMnLqJthbXulPtYqQXjfKMq7gm90fRZeL9nFrAiK+RhFAiI7XbT53nG7BzOa
weFcH1vuYrCtCMITrzB62lt/OVxvDSW/z9A78bYdcbaMnmTruNwCN4HQca4pocYhTJGI2XcsGZ5E
o92Nn0AQTaSsKTxR7iygUN3nhEV7mf5lCmHug57o79zGlolAl2nQzQnZCun+oO7CHWEj6Qz8g0VT
fM2Jj39bfbOIjT5mSXSIc0Gto0pwwaRM7AMKVtl44U0dssEs2/ROUhpr7gua9w8Go+wC8zd3hvtl
ziyIbCaFfSHmCZevVuc+q/O1m4inIUzStZmG5mG2Qjp2fhPsqqw+Wpb6FgXFHuCY3I59NhycofnB
IDyvJmUEl2iCJoSB5k0RU3Db2+N3Gwq33SGCgZc7rLvM9db19JT02Jtlj53Nals+FnEmnEX6lt6n
N6XPcwodcsrWgxFTAWnGBwJFI26oX2HC7qBrxIaOaEvtzLynCEnfUfY/rZFca3DOK0Swya41iEut
7FQd/NTDb2vr9xlJIqZwh4k0lzvPHRXAfXI24zjd1EH9Geksx6NavuL9mzGTkBtiIV+Oim2QBK+W
kp9mYdy2nrgzRDiuO/ubX8f7wfQfugoEU5oPX15HZAGdDwI4E/cl6vRr5jl7jXx7rzpc4/X0ldWa
uklurLt2fHPC+rOvoEsE2FRYanjWYG7EJDYwLQDFxw+EfcMF2IlB9NuwDz8qyJqr8meXuJzMbUcM
Xa33URdS8W1M4CnAuAbKjk7u6HWfRItwMF3RYXwg+pkm1ie6qffZRpuU9+Q+NBBekuImNPOTWkw4
s2O+Va14ojn+iDI52BUu15P4NYC8GqbXcLK2tWS7G5FJII1T1LeXcKbDRr4tZxPgiWg99/ej9teo
/yZOVuOxt4zv2aAfRCSO2DRQurqHyasOGSPxypfjM5INJIFGDXihI/Qp7jT423kN4hhrc/64ZKjJ
ZC42yB3ijZWqDVc/Yk7f/XSh0Ox8ySXZpEclHb1aCAeIC7iyLZcePBwlW+EhBEobMNeDaa3VRS09
sSbWN6yfgJywq0Z4tRrNkdL4EKBhG/SGLOM4RMwZiFAhF/UuOqgpe1vrEvroWSpuLcvuBCzAtoje
MfuVd3nQfwNBdIYY91m2ot5rY3oWXI+bthlS/ozWoZDzzVATU+coLsSAeAg2YoschcyACTmelWbl
uiW7ZbF+gnTqnqasOBcCI37pi2Y9LeFuYWPuONVjylhgS+dIvIrKuqM4SAUrsJKtctJvs7IwxUB8
b7UfrYMEgV8gKWPp/lUX1jcwqogcTOcbys87q6MvQ7hJQpjml7K5RixDffZ1QnW0Q13mvnhF8OH5
5o/U/8kMcB82EJmoYjuYBVel9n/5xfSD9sqNbHGwEqTYgCbt7jPtDEsSHYYwMHyW/zqZ9lcPomVK
1I1dYydB7FhUxY1dxkcHq9IC2fiMnYQgZ6q2lVN/Nyu3gi44MX0hjxXMRX1Sf7gp5zLzwN53xkMV
x7csmN/pSS7120ftund+HTzk+Jch5Cx4pfGb8LGuK32ylXFmaYRIt4l/xiZN5eUExA6M4qrSu75L
mxVV2kuTueduRmXgrFyDmpaXbypf34clSqGhKTlJZiJfLNpigzHcG2Z6n9b2hyMggjL/ugaQsGqc
qf3qDq8R+Q69BfoWJihq5LQp7vs+rPe0+qC4YRNsiuISuR1DFsHv6BGRkMcRUPuYstKHnaG3waLw
1fkDMBDwwBohJFapOA2J5OwTwBOzmx2sIbnoXIL1M/t7H0gpJje8ft2xMjwcEL2p1rmGJzwmt53q
cfq2prl3k2hj2kocJoXd1qiI1nKJtaHEvyphDt6x34dQUjesNyrJaon9senzNwjg1RKSQtxioON7
ryG0q2p+ZZMG5NrD6rHyXWjb/mf0mD75nfUEYyB5zirrLQyZ2hElGxsjHE69o4sdqyx9dAJOqTLo
UEUTb2ar9o38BwCTAJuRDU5YZ8ENNhvQFTEN1uGW9qB4NPLnBOPASjq1vcmtGIF5D2VQgW6aGE2i
fpw2KkhO9hRDXHX9cK361NkbI4LgDil03CYUhP3y4mUTytIAna8IvXPGf+1s8E3pIx4nq4+2tcgv
hjHIjXL8yzD4Gi3DEuQWpCxaGtp8ghaIz9C/tozxw2287sg+8ejgugS7BTQG6/23JK3kqSnYxZda
gNNp0AnlBtX8AJ5NDaydBfG0AwWr3nXR7NrG305s/J9o0C5mG/e7tKxhHVWMfR+OgX7Yj+350Prs
m13++StloR2rEu8hnkJ6VKW/Vo3/6C79uqixXoV0mS6bHEtd48IV8i9AYx+mkAHey8Wt7ox+W6ah
T00UZrHYUP5ukWbYbNDryXjRMHCMPkiIMSfOOc9pdTjD7VCKXyTGEgrdJkTMZEW0NZXNxjoiaKVD
G9G4CCiQciPr+XP/+iBxiW+ZnL3t9fGhKOuTq6f/+brr06lITuzGyNBe3q+BS1YlFCP+8ZbXJ0XI
itAexc31La8PDQqduMLrPlMfXodWVJ6FBzcLNTTD8rDXlnMcmuounSgklcNXXLCYbSfxTsDwbUJu
MmQ+abTHSrcXm5RAn7IPnYp+VXbuu4MJJKvnLy+dvpSFkL5DbqyBClvD8DVn0EuqKn5mEjsX8VoF
LcA6GlO0dmwByFd+TWBSkRxtmtq8rSakNv3PeaaxlIOnwnVs3qgawEaCIoGGqFh78HXW2icYvagQ
NWXLoZ8QNF1vzTnwsX5Q3lp2XnfoBrG5Pnk9xG1b7GAPvagMnmMvk+9FTN8UsPOhH2zFdtVDIIx6
ZpRtAAUKkKywIwItlmRcJbuR6dpHCHq9X7PHP9UdxJT8ocJSvdcp8iQ6LMMqpJo04Tg+ZW4ORdJh
dTbL4i2353g3e4sLDecDepn0Y/bxuPZWJM+it/C2LAf571su9T+WUhEX8QiD0O/x39BiWJUyfcoX
1J+27gzP+SldanDiqZXRaz5EZ50VG4DGt6jPP5FrvHhYLSBKOXK8K9zNkBU3gwX6x0CIaQK7Tedb
yxwqEgzkTWQogv2MlezEJqn6PZAS9jObHG5ryLnBJgVx/gIvpG2zGCtALmf4eR6uItcJqrvrbdvA
+FBmxMzglXfJGPwk2OuYENq8LBEcsDurBjl6kD90pnP2ykXH9IBhGEUMnE7geUFC0UMYH+QFb6j9
scRHcgtDQXXxhzmLW0vRONJz1FOjQy0gmpZiA2zZMlCb+LHMZHiwuuEuwJlHwj0LqXw3a/sMHtiF
iZ0Z9Q2WGAzl6I86ZTLvy4sM00u2INLGtCOSHiRTz4aajmjG1/Q4g0uVP1fQvuh4nRx2UX7+PE00
iG0ZvplGv8f4zv5iPAXyYnsNjMK8/RH6dHuaNHRIRsrvZXq0RIuK3qp/ZTWsVySrPol9Z9l2cJip
CPglm58xqO5qBv7VyKoFJd1RluO0yuu+PoLJ2Y5+jaaxu1FF+FLVrtgIO0Nn5FU4Si6TXfr7xv42
heETcQELMiY+Vel956Dna3XtrWMndlg3mmjt2n1R4tVC6r8bquIt7HyyAy10wklMhTVOnmt73xXe
ImBiF8CCg1MfWFPdgE4DmesHrVw3Lh13bU8vyGkZR/oGPbv6FlN28Gcw2z5RFo3+tCvv1OIiQHeT
fqZV4eM2Y8WaTcNGDrd2ln+MYdecLM3JWUYNRK36AJQ7BhWP3ZOEqJ/TZHV3ic3qEfj9mDGN5X7w
lmb06sOue06BPnluN1MjGmiOJuu0zb8GV7+ZNqJbcptatJQIkjIarNJjZAgHnAtPuWzkJhAdIpoR
vJkwXnwPr5EdV6d46iTYMecsEgAlyWNBfi6izFXZTg99VBtHs30nZOpgtG+dl2B+qLdDp44itx/T
EpaH8My7AR0F1PxkEU47vxrDAisSbontu1SK2IkivM1DTSIXyWvUUOBJ9F9qxj/+X4Sdx27kwBZk
v4gAvdmW97IltyFkWvTMJJm0Xz+HarzRQ+MNZiNIJZUVmbx5b8SJ9NYyqmeUChKJCLwAvXSxgbms
aI6jkHbEp6ALo9dWik/DzfZWo50Gu70JoyefE9HqqEJ8IFbSD+8MpMqriFLENZqHqtGfbSc9AsF9
iMxi1eRYcvLsOKHra2oPOXu9t5V4zyrIVHoSYnqzUO6qrH2N7QC53WR/hKkLpgBuzbJwxGMcZw/F
JL9jFgpzqr4l8hu0Gndk2V6xQZ+GJvRoYX4Q4vgRsigYRvHtB8ZZtfIAJP1tTOVbC+aIdWrV2KVY
SkHvvzNEsUGhuvQywq7APJqvtT2ku2CaHhvfeEDlaYf2mrPriqvoLvf9NwkOctnMLsqemScvcDoT
ubILxmtbKH8TjUyK51IVvP+30hSOWcb+Vmhday4BbWTc2AFzPjShC2MsN2LyNmPCVjCdojOXvg3d
trscAYvmfJpcwiRGKo7gV8u4tFRv7lhexNSDm4zu0MHeuzZF2USnuKXt4VQrt89uUff3vBXtZgAX
2zjIBQP7nBj40BLLe6hSN13W494Bb0DH16c7bbz2enAfxxhP/cRce9SG+szJ6yusXV7O2wWtzKcN
BH8JiShf5Gs3ouCZxHA3f8RtIR+DPECKyYqQufHGVPEnkRpopKSgzOEtxK/pBM8+aMoVYCpsJ2lw
NQfj3Lv8UEIrr6ea1RN67t7Ji1s/+ewaZzzb8B0WjqO95En+akFTYGsVrPwpe6ojbC79tS+Fwd2S
m58TSeUc+vKb4uNaJLjqogFjm0IqU/m3lQugsB8Duu2aaUK3Nth/1Npi1IdnDzkQUyxqdg0AFR0p
LpPZdDYN9kVudmI8xmN1EPY5YriiV0vUIvU2bvWPMJb4TePbpDc+MCawyAfVbWQoznvUW6OQnJUm
H2Cd0sGet9t4IhAQRsbJlToNwSy48N/fY0dKlj4UVcI0cW9GNm2jjDcY+WTicu1Yup5bw+K/wo1+
G5yK7o5xDWMaHF3/TY371OYPDm6aTTL6q7CHjs+xBRDFggHL2InrSuJrqxY2KXXkeAhriExs+r6d
3tURZPkE3I/3keT5yappN6ituKCa5keBGBeew4H4lvDstO21zwcEanp1mRBF7hTGARxER0JiiYtx
2WjPGoKiHR1artSlDc0n3V/EncHQbSKyBn1OnJuMDssopUNnvE7GO7KXp5ERzKLI0G8G8wpZkSo0
dO+u5WcLv48JHumMk59Th+Y+4BoOlXoxCEexjqrVEHJt7YaSvrsJSx7078j1B7EJsSaMvTZuC2uk
dlIyVXNE+jS4IzptWIylQukLh4yosJjc2lHNrVdAjyr20bh4xoIgInI+rIEVqwatFTxPwJ+tXn22
lW+DjJxGzrnoxsuDu8akS6qsB1UNz9IKLl3ELCOvtBc6to5egoCPRbnDvKQtXBDlZskFLUnGjyQe
d8kE7JBt3vdEDBxxjexZmfMtRzJ7wHByIeiDFAWYE+zD5IO2vccpNHPxob9b5mszd1O4bHwNPnkw
hcc/Ls4ygveWXWR49wu3QcuHL+kpttu1ULyALtYhv9R0lbH/rI1CRKQ6+SuE5N3CEPN0swNQVBXW
tsKFt1FG8El5c40mdrnNpK2idiK0Jx+/h1h9FqQuqcSjdg0SkzQRFF9huCELUVzwMj8ZAfuntrkh
MJB/7xGGKGJ70d9oIrZWbTf7qFsScAm/8QCiLuIVxVJLZrNbDcdOh8yWY3M5IVpl+4AQ8EmXJhio
PgrWTNjwGTfv9uTC/OsAzYfduRxstIg+ICNFiNBiajYsz+PKAVTG1IYNVgNVQBse9UwCJ2DNCwQb
tCzGuBrId9tknBRHe1UMNLG6P1D0QSiybzJSc4GZ7Aq/bdwkFarcLk43josLPtMnUnzGyyiaPyVm
po2Gy52w1m9DPhmKubSbeDTzkuRDHoem6MjYg/eMJ9pJb9wCSFQ2+n/axqf/z1yP+CHAkPMKUNiM
oHsCWcZiU1RFvei6wkXhhcJQwngrzQA6Hp94HXXvBMYnC8B1gTF7NK1WR5sOxLbx7tjQPsZh/w4i
2luMyl9bsPy3Srde68Ibt6Fqo2U31G9NTn/LSACSxgNSb/w4XJwMAHDkhIQ60Tc+K5+lQXSSyaYb
YpumOuELTFPWZsglnZJdEscYMMSpXUrQ3N/JqTmMrTOsim722rtfva2zg/EgMrQEoAJXcFcp8voV
8uQvXCPDsi/TRw8g98KkE7CsIawuUHHXPLPJRGAFgQL2jda8OUB+FoNFYQx0cB14frI06ukJF0bI
2gO0tfcRJ7qlP65affhsPW5yoE/5kLuW/oAlsC9WNMa4dbhXTktURozMIBZHomF3s/p7EQKoWRpG
jZcd7bo0NRSkYrofmyBcjcYUrWRVqrXpu8WqT/RZVEAx6TyHnnVnD9i8w4QuoW9glvDKVxFhBW+f
2hQ0Y0ym5A5/o3G0ajSAXrWB60tt++hJVLodC8yhmHJCgwkwYqwPTy7nTGbyZO1STyM3LbJ1XB2d
hd+Ri4x065Hrj/EnYfO3jImqjQNnUwuEPaAH+iLfZ+N4ivum3xX5lK9z2933hFexGtZ7auk70TLs
Sfv4TDCO3Cf5sE+ygBldru+j3EDn6VOGuCQyeea0HIje2mpthjjbSjZlQ4lg1wMhsq3gAqMQjLts
yKdGexG1h4UpzGCLrJpKHKGoD0s9oqFi1T4Ek5Hcqm6Omg+zibVI4CYZ1fgB6mA653q3YnqGcLm4
BzJCZjQwpLDNBoa0nBhwSIRIs1MZJg9h21N4gLCgPUvXznbwCOBaT+JskzKdXKi6vWcfu2l1PcD/
yaSWNKD80JViOyWHxixvnZLBgmSfvdD8/L7vouA5VAd6OEI62hfdOQJz3C0JECiguczYQXMTmkAp
8BskW57vHYsYqyYsYYVUeznYKEutrvyAZb0STRqBX/BYYzVLrUml5vqSXhyc+FxC76Xn7juvROqu
WkgSNizQ1KXeDLFVL7kXzTbvE/0Pke9tMafYYpM2uEa5ojHXwgwZOtDx6ZlHRp7xUWpRc2yldlOB
1Y897+qPOjP3MCd5M106db6RvKVdJKIYL4131GyoyVNEOwRpxD6rzCWSownbeXE7ttPJ8pJ8xXBn
oavmtqgzRh2EVBu4cLg6kCfndWTxtBk7ptqb1uREPVh+aS2rCABVnkjYpmHEKFGzrlUg7rtYYYLB
zc0qZl2TsNpMM/vOZui47wz8fnWACp+e/0ZvCGQKy+k21y6I8sotx93ZyrQLogKUH0N9MaeOvgR7
OMQ7CWK9SXuv4vTqv9DQP+baU2+Pe0uw3esjwAxmwKVH/2P10MpUkz8hkf3pBTFxaDFD4MOWKISQ
N9x1HYbqIOM/OVkDlatfuGvbhc/ONPq5M33Gb6W1GSdZIW6ZdoDZ77oxMhdxFEBcLeBdWML16SP5
l9nbu2l0qj2zjM8EXHsXLfMIO3AQQVnAXsL2ldyiZDsCs+MwD2lUnMkxe6U7yE5EwXB3zWVmtoTF
KB+WFvF3TD7sS97hzSQxovHdnVcUGKEZLmuYRjqgoSadbC63R2SjxlI23YcrbG3h2FW5sroX1nbJ
fBI3U+NXy9RLk0Vh6f66CNpzsfXDbtXXMRHo4FCGjPo3a7ttkMPKqyhj24QtFU35yoJewcyyXLGn
C5bEWoVEFbNiOyg4647GN3lIXJ9DYjKtEi10GhXHQULpyVqUnEhNdrbXfEdGSpsr+0Z27q9m4bLf
ueCvq+SAuhpdRAl9zf4Yk/4mcLSDaaTEbuIe9ZPuqohmTm3alnGf4o/sryPvxuzU25i8K0fJNYRP
yMA6JifXK8mdKvO1IHsaCzbMiqxI75VVuNsC/Q9QnVsCL1Yl/zW2+8VDZkPVkxOe3054QFJF9mXG
THl0VzyG4bBDNvHaMn6HfsZCFFRg1NJ4RyWte5OHVrpj3i3EN4OqJzS5LOU8P11bnLrtk2cM5zkk
ZBOOtOv6DvF3KaBZJPm7Sxg6K6d5DEz9K3RLKlpqf+pb/5FY8riz3I1I+9txrC5BoKAAJvEOYU27
DmniEuVhNls/a74yEjfYfFIB5zoBpm1lHxMPmF6hsk3laSGpZ+aDAijPVIVBoZ5y0Q6fGUzVG5oV
/G8U4GcBii1rsP4UXDxtOhrLZIAT43uKsCIuS348sO4D3uA6jhQ+3cqia9YaV0xnYD8pySiDetn8
YRQHvt5CeBWVDJHo05VjQFq5YR1cckwh3jOqslCEuB0HHA/NypA29rY+ul5Fp8MOHrQ4J16qa76Q
drGJwrywMN1RbUfLwtTWwMhyTEzwCcWmYTxNuvZVR4N9aKTY13qQ3fsnGI5DXB6biHgMkbr0O6MH
1/rj5mlzK9LpLmohpWDfDod4uAzTglOEHVcDatWCWrIY3QkGCbaFqejOQgHd8S1wZORu64vKVeAD
GvGMa11/wfF+X1vOh3Cyl6iAvm+no75hVeu8e4cG69YCU3BEGlUxyaHgFKVyzm7BApnZcOoR8a50
DxRC5Pj7QT5nzTTg6AYSoTvVh8C5cCgkfL6wvVXSUiwMlJhiTl+UtQYsV8lVFDnbWCGRHBsZravK
XpRafglHwL1GN443hkc2ZwTLJExqfe9O+g2NA3rY6bStgb1WLMakLVY7ZYNsSZJen63EXNRxagD7
aSiw++YkkjT8igtGbEMlMUQEW80Nc9AajVzpprZuq6GfszK2gxNeNDBKMxJFcHKnl3F0HwwRWvd2
LvZBDy95iIyHhFnUbpgDJUeMTcJxDai+5aFjsH8g1PKsQXNZwe24GnQIHbubNlmoazMxxTiYlv+e
StqOYKnzDb5ehof4I4h8YtcCP8ywW8IvChwb6LuyY6AnT8bUxFBz1XuTA9KMWWlKF6fZWNMhI8Ru
i1esWRq5jWYNNzmBYkGzRweis5S85UgqlkVfahtm7/VSJoyB+A6ucaLfNlUBoqMHKU+CQ+dUxg0g
+XVffIS6kz3lYX6X5NaHk7trJQs4LTlmjzpcZ1WwaeP+PudQQFGratDy8+5XAxbrfqlaPWtVG6wT
t9yEHlSkXJgOcVYURrL+cqOCwjTAVGwr6KzK5ErZHXohgWdjFmedYjdVxs8EL7H6Wkj7ChI5h3nH
+ZX4qrzYSfIqBdflgnY1fCJM2A1Z9RzUO8u3DzrKpL1VUVv3YgZMrz0iedFmTG8Wm2GwP0tX4o/U
BVOMRL2EZp2sg0y9NmYdLkNaeBgt1J++liQHNWVM/qiCXZ/QtKtKCuS2xwnqeZtC43id+hZEPEKS
XK95sWYZLCNYWbz+lDGEd5QsNt6Mlu4q/Vmnul95XfeoRyCeq7lNbAvcra1Qj0USKGxq7kjPyUG5
H7cj/iPul2bhYXSgWJIpdS1Nh4BMAdRJmhYhtZNWbnRU+Ug642odWeN7rYpvRcAhQinvVtS6vXWD
ydnkkj9HuPKUJZSA/VQ+tT2fm21BB809gPJ6RY/XJG3Vl/2j3uFTr1agxkdw+z4yhMYhBTIL93EQ
DbxROz4GQKw5y53i8PMd/RTEmv//20x279ni9w/H+RF+H0ZSCi3dKlbl0UjLihQ+nuXnb2TlIrT7
+Zk+vj8uf58xzCS/+vk5GWN+9XOH//r29/H//gYUAD6x/f/zVfx9kX+fketdM63/+5bIDtOVV2H9
OLq1xfExv8afZ//7Qn6ezcTJUOx+n1hqGSXEz59WmTvVfz+/vw/+c+vvo/x8p3tDzfnAQboPurcI
FOvBLxqxhx1u7hUR1CwziTz8fIdlTPz97vc2f5pI9Pn9OUVkRVft//7lz3fRvFL/3tZAw8OPY+9+
bv/7CD+//Xvn3+f6vd8/D+OAVIBoGBlLw6WPTgyyYVA3RDe/L6QyNSYQP4/1X9+KhmN1/ftoZV3i
rh+cKyFfbM27TB83fgvLSauwNM1f0tkuFM9f/rnt98ef70rlnTyyKYgS+c9df777uf/Pdz8P8vvj
RBXK3qdUtFv+8zy/f/fPbT8/5jSy6MDPf/3PY/3c9r/uEqgKTlDjxEs6INvfJ//7dn/fGzGe6bT8
52H+/tH/etifp8+m4BA0rdwSva1A9lCWGbYG6n7+0QtBeDrzl39+1AcFLOqfX/c6kEp/kwZzx0UH
KfVzp98v/9xGdCLw6AHE1+8z/PM0v/f956n+198ZAdmhqDr/82rRF1aH+jD93PxzB1v2zAD/edD/
+v0/T/Lz47+/1oJC7kZikP/nR/C/Xtf/fJifP/x9rT9/83NbjIJs3XvQAhKMv+h8kREajNAWZa8Y
fWCYrtVtpPpk83e56K0nzYHENJ1jU15/VgMx86DiVIg9cGIPstPcfSgw5mYaLUW2bK6lzRcxUAeG
8a5wHWyZ/tZHwHL10Zm/o1tX22yxXbnujMzZ8p4vZkbrTPeLR53gvB05Wdts6B6Jh6HlqNHS9MqS
MSJoeNQL0UaG3U1jiDO5hyjLWmrmphhvR9l92bh+CZgHw5gq9h7MYekBAmPPxxHMWYUizdTDbWHo
X0E+PBoyyMghRxRRDAJxUe0sgLYma7OgSoqyczGHWtY4CnHPyPhEqEJxjuY5jCBRoR+LS2GgBWCI
TdiIWyIIoBRmii5xvarwTlYtETyjB6px0u9sH4z0RAy85bJdHbxnShO2NiozkLBT6Jg+XmUi9KjE
mIF3BVt9PtOVYK/CTu/GNmGHMfPR1iEuO8pBpKB4X0gJvVp2vi+lPKPSxV7c2K9VXx2EGLHzt12y
dri2U6Gc4oiJFOzVaMWOXRBTtx/j9kRXgj1GShtQ08HERamBm54pQKjsZNNXfHaOsnahH8eP8OiX
kzRxu4fEE0o25o0/3pD59t14fDB+F7wyU2c82gWnCCbLMsl5nJmYYkiYdczOTmanx4ieUvYtdfxc
dd9pSAGp61QEAzGZ25B4FU2qnTIZf2u1D+7W5ZO2aafLprfX1MZP1JLDpql0scxV8+Ult0U0WzTR
2hLBRit5a2njeG8SdT4zEKjM82nphdlb05EOxPi+2EmNBoFsCa7xJ6Pf2irf+Gg01qbNG4/QNYJs
uxtmnzyADf00TGg+I6wAQNz4R0uibvEaM4PEuh75OmMDziVlsrOPtW8Vkk1RD+f5CDJTV53zePrD
CJsyuWE8UNlvBB6EF2G2n1VhDkuT02+JDLBbDCNSuTgml8jWU5v9FPnvMCJXNd4Qu2mGFaDDjWVn
2nbKSFpyFcnvNGSZ4ZjqOUwyxPwktKFZ61APGrxgnstFSbYq1dQt26EbcSw66Oi0TRE14d1ogN2r
/A+ZQ8iPgHSOnbYhlWxOoqAuM6wz/YT4GBMB4QTxF/Zh6BwDcGNjmF6CisBB194Z2h8vAIllJlay
twy9mHnkd5MiHtgacxCf5DQZQAXgCLc+1bfQ6LwSl7uotOwzq8icnCoKYxqPcqP5T/ClwIempFHV
OblAdlfSC9HEaZrzhntFqE9iGDfRQHeiYPra6u9OZVP2YO+Gq/zQZNUVMX2+DOhUuoF8NVR3YYZG
HpelNrnqnoQewuJtUjrjIWwqVPDsNwgDXQQRuXhqZNyRevHOseeU3MoA+Gc/EZBQ2djW8pw9UlNU
+ooIjoPlG+QoggE1LASXeT4+Q7F5D6OqZmosvtLpZTJhvXmoQ/UkZnZvXv0qvmI7L49losAnH2Eo
624XvKuh9Ve0q2BtgKwUFORuaH6XOXpq3X1Ne+eCLvMZS/4JNmC0LAwIszr6OzXZ6XpmHijZnEL0
IbSmSDuJQSclUxnvxg+XsLEwf8zK9s1oS+ZCary1U43AJTyDLp1ETBKs3TaDsArAkFG2NFjrfhVx
TCxr0aKOS9+h0aP/kQhhsFns5YAFC5sWse3sEWOdmt3D79OIoyU3dUF4CGoUte5DeDPzCNkdipVV
tiwEGh2HPH/pgautjIDM2KamHdE0xbN0DGvpqHGVgy9cgcibVm6t05AhDQfO3bAGePDkpuZdN8zN
6efOZepbJQRdNQgiEvNLaNlXkZifTWXR5ahRuesE5LVegWOmpVwj4RHwAkIaf84CJijzxUClMBTo
OslxedDT6lI1QEPK8SRbGp0NDSuz5wXH5iZosN7pyqzXg+bS1yT1grkV6RkEWFlexL41GvbEScT8
R8rMJTejItXJUWDJU2NfM1X3Gg/zUC4It6CxZXn7qnLfm4To6sG+BWVWrGw938WGR7RnqNSq7Umh
c/3+oJisR+6MEeCqu26tFF07yLOVqzG7Qdw3om8oh1VoaZ9+xYAv7IatRRifPfZolDz4o0P9aBsT
2JPC3grb3DpTf87i8loOsLCMHCF6jDxkrPLXxOEw08RLoIv00C2j2F84srpHA/wIze5pnCEodt08
AgP5FIP7bAp0NbSGCxALbjScwf95JCXAW0HKarjuWUhkNKJhkioYyrh2Q7geCpXE3fYJ2IkEpdor
U/u3IMofXdmeBpfoIr1H4JrvGjt/zQaOiVQ1G7OlNrC6UzwhIoJavdZrmlqZNG8T4OpWzflJLpuT
79h1oz7MmfUlvYvEXowkNjpvoxreooaZoJcjCfVJhFMJE98i++y95GpVwytA1j8pQ9ousgAlJ/vW
Lh6ZrzKR08W9xFXaJhrT8czgixUTeYsgRUxJtwad1AKEmLZ2EL03frOPWmw5dDfXpV8g/VDen8Zu
JrKoGJy3CglDaTN+0pFbaAQkVqVersLZI6TKu4z8vIWBMGKNKWo7AER6LRrynirGmmJgTI9JLVpq
oy1I2uDarJlkKbfsl8OZf+WZu1lHXcmwJH4mOyrnUy8wHun9S8uL2uvymRw8sEtj/hTU2pGV7yGp
Q8DxrcdHH10MEtaFY25V2u8GEW6aHXziTcPHwiKBVCLBcrXoGRO+xSODwdaTl8Sf1QuKHLlmdFdD
cCLd9SFvwWYyFMKkwtlL5PifPAdnm/Xwjob6GVXIyQzUbevnS6/t76SK3pwCMUFL+Mgy7fNXLwjQ
H2D2XDYTTS3Lpjc8cWzMpClS1CkbaoMEdDUAyNBPnJJbux2nPWS8UBQXvAGobTAD4ZnhdGmfXUVb
bsrJu2kicZOnNEhw+fBp2ug5rQI6o5v/kbNxpVB5j/S6vSY04nd1zFQFQY+HawGPAbrzMuqOSLdi
MDrhGzaYFUsuoVlFtfGa7mzVwVmRqLOqQrT0eYLni9G6RQwnk/vnIkOdSjS2trAmElg6iw+ZOOKl
5+EgKFBZrVrTCxYNHnb6LExWiwf01ESwZYiZ0FAvnKZO7lW3VqGrHrnAUUneBV/60LYnYLFLGBvO
zg/Vo2aP7OaC9g3N72IctQS7bPtWN8Em6nymGsnIb5HMkQwKuwwwlhAg7nWNk4cirEITWEWMz5j1
IUgtMoAXnb/3wSV7FPWSK3jbSXTg1MbwrvB1wqdJEzKnxLaL+pshSDlcquTeYPlZNS3nWhhmjAmr
E/mq316T0B43GJdn1jVs/AuCkw9jQJUy1Q2lNyahMPE3jHvPbQQEk2IxoslG9vqFEmSR1s7ZTLIn
au0n37Xk0oHbgUx3+KQrxbDFJ6XWD7jUuOMKIOF7RLJt6rl3WpTSHncrpNukLsoeDj69W6crmDa5
xAbbxLEvXYKp0ij5JozSVkdHGPWCubu2MIb+6oh+bZiglMdC49rqsQ9221tsqAx7tezWojfOzPWD
lli5Zcx2U5GWSkFLUg66XAvA4srwyysKog92ytXSySpkrwYTf4+DRvs2Q/M9Edk+dJkOJrE6SvtS
SB0yU4yYOC8oRCcHYFST+csAU046Oee6DR4Lrf3DaMcK7FMyhGsk7yQPILDEarRWXTQD52xEJNXr
UKeHtpzuJ4vmTCffKltDrRogGoPYcpU2ktFBhlcfnP2i0iPqTkz5aGUxgPtoOXQQAohTGK9MO8jp
i6R03tO2INKxH8F1uebGtsZHU8e8lHIGxnzCJNpHs+Tsj4OgZJWDb2GPGBsuShCCxgaQu8019zhL
i6Kv1oXB52T39iUaijO4bZxxrm9SjjXnJnOeNRgDNjYy5Krk+TVHzdi4+sAYgHxZW0Bzt9mOsUgJ
jIE+PtDxyZ+9u30IuTpjYdOsIwSm1y62PkxXGzeh2T1A8V2PirzeMcqBJNZUhE7A0S+0MVhTmEDp
izMKKqKuEiR9IrO+LcYVC3do/zDU/lk3Icw75nI09bsEdT2Jdt4qC5jdawFHieeY747v/0mYL2EV
FHvL7HfdaAZMHoz7ygmQThkBomJoX+T8OvMd1kkC6BQB1m7wMwbj5rg0EEV6BrkCBFXKpREg4UHc
AU6s2pOyeNQQKFYC0V+Ty2ual+dYdw9dDSpJzLmaimRDzMPVws1ny1+6Ah47XWgFvEj7a0SSJIsp
BVyFmMxq2juv7F+9pv9MCrWbGGq7pvGGvhNiHyneSwI0iYCqsfVNPQMBDh5pPxDbdtcyDF2MaXHu
cCxpzChJGwxeUwf9Cfqnx1DdtzZpcQFbd6imoFt1GKcMlc65Y59sg8lnFqm1Ow0YNXTvRrLr6ABL
EJyh3wZ2fzU77aoHZJJH8XiPw61bgTa4K8g26bo0BCg5vfjBvU+vHZFJ4cGcmw0LKqXApsB0PXxJ
qSlWY+8ckI0tSJfdKi9GP4TrOb9WOEAPOkg7jsllLWNrPaQGO7EOwRt+A2JCTJfO86GJMF0aDT6/
KJnWQYv3tPTWfaW/aHl+gAdqbsNh3Ioh3Igux/RSeS2SKvUZV1A0HWtPfYEnnAJjjiOgqmT31d/o
2Z5K2tlrs/KkSwIUMh0xrQ1hBXkAENUKXsrKQoPnp1+jF7/EKl5DFyX1oCNtKg1MRFfjs7CTfB2S
WA+GZFF28NQaXC1uymjPbl+ykgl7yLRzFab81wK3RgsTkE1ck4YVeDv+LJ3FV252HYY5g0wgaJXg
75adq5aB30jgem2JSCg42OJLhl60yGJ5UVG8sTInwfQ6HGVmfgCCIDssbdm0oUeu1GfSj9cMFRvE
0iAgeHC+iGjQqywC5fBmNpdy3ATweEfyI9B6KuhiWcQoVIQgpsK1nXdykWKyW+UhvZAk+RJhftI9
NE1swRy29Y4kSLrZxYNQC586e1EL86u3MHXkV/C75Rbh25uHmsWbwLyNQbHPLPklmAFtPJF/pTlW
377rNxWMwSlCqFrxZebyLwZ9uqnjYOeBXG3fOBUB+ZfviRluTKf7BslyCQN8XkTZnw2vXhed9xQY
w3GsNZQcFbt4QVxBV9voypj+eUyvssDcanMrPJbjKUd0uc6Tst0kCBhdhs3E7vRPnKOoQQyJyKUn
E70mVYP7kXfZRiuYY3sj1694ULVVwvTvyTbRjvRVeKfir2B4rnzrGf3Mo1e0VJtQVxx0FssmDJMF
og4USWgpPXYLFLycm2h2RbWtandjvepkR1SG9TQUrcYHWt8LPjyagtadlmfjStnWSwf3w4jANk5o
tfjPBNEJC8FjNLk7Y9a92VHcUAoTNYFgxGcPi0kRf1dL+qESuB47Mv/i6E7+YeENIVv2lXUa4u4u
t9mpuTWU67QH1mbrLzEA38VoiouT948DOoUNyPrbFGShFaAj85nJ2oxhV2wCTz0272G0Hox3pNTv
Hs7lRufAzJwnL3YfTBeibJSc42DaZgoLCvkJTc3ZEmGd9oddY+kvrXI+NA9JCO9rj6lqgxuXZkzK
9R8gN7h3s9tX7SWr3HPDAhDYxGfUyngN582rr0WnqUarYYhTZrrEtnbNp6yGWSvwlLcVWoYYuVYP
UEfXSd4uQo4Wqpi2FMFu0nFTOUyQRag+Sru7k3E7wQdw2NO0D15uHxFZkLGnYWKJkNr7TCx5YRoR
1kX6hwLAYChjKkJhxWdcxLvUyQ413mI9c75iv6ZPVddyZedGtBmSrTnKS+Zmw7Ku8r3sBvwkOhhJ
4bxnRnOoTSaxgUOYRYb/NlXWRxyWd3XirHkJxza+8aAhNFN/KjXoN5mLdCMBf9Fb96HScGeE31Op
PZqzZw3HzqOWvXVoHJzJBCOvS2ouE21nIVeWMj69Vu3NIHmAiBPtRZl9qXD+sOP8bTS6ZzDCLGEW
TuNG8J6T/jJm/VmkyQMWindKiHd9ljl7ots4cnxrZdQvfJ0LuVYEGbhCEnsm00Pe3P50KoftwJK5
skZas3piHlCt002I34jVSeaZ6qnIoyMq6PvC7+2Fp2uvU9Sf9Iq80aA8myzhQFG2SggkBr2Jqkat
kz55SfLaXn5Xjvx0rPwjlJKwAlPcFVq1QMLG4uLijgkxf0AMm8p+HWJ7deno5Zkhj1ZePCCGXJQe
GpIS9cvYY2GKjfA5TVHFOi3kFwiAx2QiF1WXiOk1EW3dqgTEvFTTQJqml2SbKfKORCu+u3b1hnT8
pitCf51wnHKGPON28NZauwpKcSZlOdqadbr0epIDPK1cWul00ULi2PJu2laOtXZaSD9c8rS1ky99
k7MLFWW3czoU5rOeevCx2M1vSlrB/eDRvAHTxK6cio6juDxb+RMEmVWci9s6Vi9xh/Z1PgSnsTIX
JeXRJnI5UOjlX7D7EVc7vYSeutC5vQmbUGeXAE4/r4y1k8pjbhcPKjZfi8Elf0LFlLW93PrkwcW2
4sJYJg+oF7gO6zRlaB7LHbuxByC7L1Kln+x+H3tfqb2HH8Qqpxmnnr848lTL8JXyoN3HMSVKSKP+
pPn/h7HzWnIbSbf1q3T09cFsmASQ2LF7Luh9kWUl3SDKCd57PP35wOo9pVbP0ZxQBEWyaEEgkfn/
a31LLEt0VAQ0mhEoJn1TKoKyXgixLtQL75AMyiGzc+XEWvOpT6jtjo29KvOA6B7TmuKmEOJgqKEy
LuJok5aEVSs0CHgBGFbKK+ve2dC09yJw5aYflVPOqpzQpogiJtmvbdCxaCTOzhgqZZ6HiO5zGMND
lWikq6NlLgiDpRNhs1CTvrpOXG09DE6xNRWJHH9w5BwHWHKrDBWaGsgc6+vNj/sI3w05LqcgDTsm
9a1Mc51zVW2yjE+ydewT2JD2X6QIjjR+mpVl46kqCFrN7IR8aml/s6gjaxioZ7bRKBu+z2rUmKg2
wqXSpxEhVVmPY1xW65YZetlxDmtLCpBBfZf32XNTg4AKLM4+I8FFQmudte1+t23yLIaY1lBB3Xis
iha5JCqCCm+K0gw1Fiam9lanveMG5qBhhp247osRCrA5FiV0qErCwSJP5AHfyWJYktD6umnK5iuI
NuXGdu1X39Exv4hZODAIu427NcbgoAoqVrWjPznRqUGKgEf4WExvF0wdGMPSyKXzv3WOfJQCIoZM
N+TvIVMfwsOoWrdJfpOHYBhQ1hBxjMMdI9O2zAUlTfsGD+OstOVb2YMgFh4kLzO+EKs3QRkTyoZ9
uRdgknFBGBwRTkpurlrvmhbdY+ERfpsNSNYQunFYG9u0Fe8OQUorFX4KOvEi8qmEWm4z0+y8Ys8y
7Jk+YLwDIXVThu0XSMRMh/oQW6ORfO+CsTrWUb32KG+rJitlw3M4wUIednBVLR1f/RIM9tHxvqOC
CvdqOXkRWHDmgUwZHsO7pHt0DWwprWSN5nvIY0kDnvV1hko4Q5nhhKydbWR5MGTWYaBqT5HDaB3V
QOoiSizQoMy1RgxEQ/XFasWJNfY9aRBPVSLjpQKId9FqICg8BVaY1NfBJIULUWTyI3os2tWNoHJI
kQqdJmVPjL9jTK8ES3NOfseoWKfejKI1yiCepe8NemErVVrPI4bEpKNU6bY0V1qPZ1UT463uWcMp
BoSlNJbzyLK0pTu291qcMVE1CpzFkH5mBgUrM3+LwuJcOmm3iYfJXRTjGdHFtk5q4hw9GlPVSPHJ
tqPnhiIfZ5tMwWxKxSzO/K0XttMEWv9qWvhfqVZ6ax5dntUEzVKnI2+bWk/ut4IKC8YlhblrfcA4
gGkQQ6UXQ9NjMnJxwbwAmaPY2aiKs25PLalD8zxpCJlIzZI5P20Pq+3ktimo+AVj09EvY4dxDI/8
QJ90D6Z3s76MmktBvv2iMit+mi4jaC48eiZcBcDfhz5GjtxR1mQulW/DFgsNq6m1XwiwAyR0Hmva
7jhKGcRs3cZjExxTod44uTDWQm2KVTuQ6lCEGDSidOlPQXujx8nB80S176i3RxJLQxj1j1aKD1St
H+ia8funI7A5KrJuQP5RnFFWZ92aYHy1SEFuV6lqlPOuSINDbdM/LcopU9volX3JXgwDDFhgjdyT
BcQX4tqXqTnNP7Pa3I/t1owYSeMAMDaM/w2es5AhLBt2opp6QqWqzBotwbdlRyXz2ticTZhu0ubY
LZRO6Hv6jUnNgcYyyzIfkxjbmK2l7py4iFSHEmF2Ob5ZDtEqJ+vMcm/inreIBg5hIy7J5hTCQEVX
HPDXPtUW25ZoLQvKXoSGhsN+kfSPpcU3LkzeUo8wmPUefOSKlowl2yfTMTWk4MlBUpTce9lFpYTC
HkWjm19l6UcVlEeQCEuX99byYWUUDKHaNMuy6fUsLbIH5qHXbgQL95mqJMpSb0S6plkMUzldOcgw
fb/l/Ypn1RL1bUJUWxsOT+AYDnlrt1ATwgw9JdYKsqKwwQMQ6IORBynfRUIUkml6L7lBrJstyeCg
h0rh0NGdEoAFZXMrf9PrmE00hOd2cupKVz7Gfis3+JTapUd+2axGg7rQi2LTpPsyZU82XVxTHEiQ
WfKjGAiByvqUjAQdZyfTCpN9TuTaGyFkz6r+ve3HtyYtLg7BAKZZnMeKzPcqwFheuc9o93i20C0M
3fcuZKlFnzNkxsx4LKVrTx09Zgv/VOi3y8pXvjolueaNVqpzxjskBUKxiWCQr35ELrNP2wsoPTMd
1jliNjBjZV271jPGyqQfogWn7W1ouMPOwoozC1j6iLRhMutl/Yo0vHWcB3e1EqurUp51oTAxVIfH
tgdQValUhfvyoW7piFgdvjsvrcAAESZp9fHIp/eOflV/hUReVeDC2+AsWe2zCOas2Lb9k9BZDjT4
1Wa+ozBn35SZ6d94ALSVzKBtwFylq9DzZu1X4BFout1j1BAsLZq3TlLQz0NK8K2n3NcUBYjBcmae
nloUP4wHcjWotsZ1skQL8qywdC99e4AcFohtEoYXQm8nNj10G3vMCedzqF9rLWs+qHEU//P0XTW6
l7pVmbFY3UZj7FlHaQbrM37BUe7yXMwlimRlrNvlLd8oZK/CV1TmZrz2DTCe0L4jJdwkKmyh0jXO
ReWEuwxd8two4CPhBRxyEkRw8kKlx2vj1113yrFmiRIhSw86y2+ehyG74QwbMgsmEjHPApioKTqQ
fDWEWUUCKesOLFj5WR3zt7BCC1L74Z2uOu7cLyi9+pkJoa+gcIKBrrlJrXmQKK/U2rtvxMXTfUXG
rohTW9FmG/v01bbhg9qCpVFZnYrJmRNq6rj2oNrdBNOFSfUtURxI4dMtfCqvrUnlYUoB4FQg7wEX
9JsEgfgsQgJBgShaScWBLFi2wyIvGIfdXLsPmyBkP1CfqtzvFpqu23PP2EgLz5gYnSeCJoDKlNS0
syrplqXLQibpRuZCs7LPim3RV/etnY9rHQPSsgWm1EfCo3dMdw4WSLHm4MFFLLEo1RLvr0Ynjikc
Y6yFyp6VV5QtjbJqTm0ub+OUDZqO+FVzrTzVTk2MWgCSkucjgFdq2htFF96U7kCRnzIjjsKXrtFg
ktq05cNGezSswkbd8S0vUnftT0GfGeiy0r5J6IgRCimQE6Ocd3Nl1dJi1WKlWmRAy0JMW67VYg0n
HbpsenDiBfAw9wSU7OhZrFVYlqGDzeHFKoD3Mw09tJOThxb07wy5wNhsedaM8lI0EWUYCxLHQP9T
cF7y4pqVAN5Mtz2HLq7xwDTaRZ0mRFXG4N8KTX63zRbvYf3Y1yjNBHljc3tAYVsNjM/G+CZ6osEM
6Kzhd9tiBx2T+LUA1k7xs2bup6D6TwePfOr8oYwQU9TsXHp130fV3ilR+ODTXKIzf9AiuAYE476K
tsQnb2ig5RzdICrJJjs5n8X0X5atZ20dJD+7POwftBELn0fQiBlnbABbvMENWDekG+AUicGcy3DR
hfE9hAj6pjZOfmTkyOmGm9age2AK96t/RoHCqDJ3u3HZ6PVCacsj4LF4jSxjO7TuTV7RILapRUQa
YRPU9EKG/+EpSc33cuyPArwBs1SyR/w9huR0xt6pIAiqVpHApxVNszP6KDdW6GPpjioMm62xKcx6
q0FMapL+ThlG7digBdJzk9NAsIFLYTJ5N971yABnDCtCyeqROlfEyYDtppMtXCB6KqW/r+mlUXN7
1kVdH9B/MtpLcsbr2llUcJQdMcHng0tMyPPcY6zPCGAW2tZqY07lAJKXsZaTCRtgreuxK+nKu2c2
z5GIXmqIyuz9+ror+F1E0M1h4kQra6zA1VKEDMNkqSghHTQDP5+egQQRuNioMNCxNdnMLZplhE+M
sLuwDh/4/W/tlxK/5MKjXkCZlqJ/5aj4DllWmd57X/W3lW6/53H9JIfqji4EFNJQIXrbruk74y4r
XJYDQpvUO/RRFTzXlgBvpPqOnJE4V7DkJ2MH2ZGxzwvtRXM7MEspOrGpm5XWZDawUgMWlubbtrf2
LdFXpLDaHEEp6r2Egdu1lC9GE3wvdZzYsKx7AjGQtbm458v31K6eiNKlGp1mN4Ug/YszJ2M6eZ/O
JhHtsQcogXe2o3mybGSApE4lI9Bjolrkdrw0J5sLg88bmWY0NOXSH51jjyRtkWriNU68C2ZhfwdD
aNeb49VQfswBhDFxTw4WoMAoJeC4Hkx1iWyOBEoKP01KUGDXe4eqzouVVxW3+MCWqkmKTB6JXcmi
1KsLgnEb0AOJUxA07mEkC999iGuYFuqtkSp8b3CKwqKKw/SWRZjlkRneYYHwnT2VjXlfkTYvzYDc
azu99/PybJD/0gN14GMEiw4f7UJSLZ+X1PwsgLmzgnb5PBhg6NlGdAit4uLBup3pfU7HqqeJ0RP4
gnJqTf4QgJL8ph5VDWpzu8I1AV4tYlKWV5ssBfXRUBMOUsg7NYHr0h+PAfzqOTkv6VLN650nwy2B
rQjVURxpABiX8GueAhaLcY/fpa2YAtQeHDgm/QAg3jwaekUIWMHxlGChDPqzVRc3Qq03CbGqy1pj
vhvXuEOYVysEE2awtrtz7Rkvudh7BqNmH3Q27bDvDhqHTJgQK1vn3R7qZ4pfopCPdFDWferRK4n2
BotS32Ma0Xv6jR32NwT73gQdccONts29OFlplAesxDr3OmY4ylPlOi/UHVwZ0Gal/lT18G4KCqZm
AmalbsO5k1qndDTuXCO8FYwpK2k366gc105OHiBnciHDeZPRICOFZBmGVCOxwIVYJPSiNxbIKLkl
PSY7ObqYKYtbrZNtkIGqJr7ermtmJRQbnbRHAqDEB9GXb27YvkUVvQqCn7TiNi6ahoNmwAqTfUF3
/xb05nvTZkvCzRaGGudrVenplxFkphWs2i3/hZIsDXsMZBTPlBsjG+99034M7X6jkgqKKbNYKLV+
CIhzAi+LRqfhhGhWeG0P39FSLws154RRlfPWESuz4Ayrdi9I1s9x9CKMCXAQbSnqXrCE6fx+2dPo
OosS9AFWJ+3ByUrUSM5Xv0HaTqfzoIBJmCG0axDO9gczkXd4rShwJ/JBLdtD42Y3v//2X//8n/96
7f/be8/OWUxKe1r983+4/ZrlQxl4fv3TzX+u37PTc/JeXZ/1r0d9vMi/bvKkP1908Vw//+XGMq0D
MD7NezncvldNXF/fjrefHvn/+8ff3q+vcj/k73/8/oxcLF0ERLkEr/VfogdMKcD78w0/vuD0Dn8+
c/oKf/z+9Fz5QerVWfpvnvZnYoGmWf9wNMNkRiYdwzSF/ftv3XtV//E7KkrxD9sgs4DAAkIRUtR+
/h+/C+cfhIgJaWsSqDGX8vffKham05/Mf5gCfRx9Yh3YrMan+9/P9peN//lj/EbH6ZwFaV398btm
/f5b/vEbbd94MWk6ltQcEuYtjaaPJnij/PX5lm80Pfr/jNlYNErVWJeIfgV882jYVjUwBw8Mrtck
6TIxTA4kdgliGCMWLtk+VcktvMrCWRJDwAW7HcaNeqR19P2HLfnnp/3x0+nG3z+d42iOjdNcWGwg
/a+fzjN7Edt+LS4WUeUFtf4jTVJK7lIxsd1rl0y4t6aWcVbLQlSlGdUlGzrChuRozPeJDJaRRxHJ
HbFFSTOcRJMOkihqfeDU/JvGDZgXgJcZQe4ZmfvyHz7+tPF+2riIl1RSJaRlW/z+f/34pVdHGAI1
cRmdPv9ajll4KoAGzyN7mpaOglB7zXfOvjpD0/518NT6XGv6PqGFTbidCJjwgbzFzHyieTmHVbas
5XQQ5yXDFFTGNHHRvulFuW3b6pYuSLV3CWPK3Omkkqv2IVHiy3/4TtMm/+t3snXE56p0JN9N+/k7
6UaAYjqMjQs7erouCauZtyUBXWqHf05nnWb7mokyrNNWeSTlxiUNYWdq/gACy+3WgSweZD8Uezsx
Vk5YaFQKIecGDXOcSNxacYlIlbMd3Pp6+euPPh00f//oHDuCI4qjyvhpb0pzmEpe7ugXTm1zrHrh
7aCtu6SY4usCd257rb9H9ECra4iObRP335A01rJbIWxpqehozpLDF6emN/YrpnuISaMuWMOhnxd8
hb0S6kelhVsx2BBT9DL1b6RiLFk+qnv4XMSDs1qYUxlypgCZeMW+0TB180GRghdml6wgnia6syyC
MZxHgJVXhJ4Ha6XLs41t3JheBl9dZCxF3ZHcD7wPhcsCrFEcbVsM3okMG+d4vYiwibVWsjYtn0SG
SD0OREBuzUCpVxpNW+Gq8Ii9bPjm4MyBFhQ8tUrWHEMAB0uGin5dIZymN6lBZVXr9uZ6rYvacxQS
kgesvLo1dFq2auGihXXWcvLwdROA2ZrCNgWKA3Iml4omapQiZbHtK7VcdEr+NmBl3iZB9UVPObmO
vRQXXwOdnlTl5te/t/7vdlWLqrRp6aamGkL96+EnO2k0ve3rF0VvDq0NGCCWZbl2CQKLmlhspa2f
OkMgtxyqB58lHzG0kFozcA9UeQlPhM+yblBlaMwqDmCQLh0cn4kCbjgDnSHEXLQVnaf/8LGnj/Xz
EcYK0bFsyZDM/3/92LB8mR+ZpXYZTXytquXfepF1Y9ggI3UrkasCtiQ/PBMXacv0KPwKH1p0VznP
qqNS0FSD79LLyFiXlC2rxKFk4SdLo0hHdPdNsP71x9X+zVY2NGlI21Lhasifx+iWimwErFNDoCOL
szqgAh4iojbjg99kDUKWlOVYKncyFQeNaJmD5oUPBF3U219/EEP8fbsZZMbZQqp8GvN6+P9wKoN2
UHNq4lein3pXRJo4lE+xH1pYsA3qzUrzmLRfoywVd8EYHT29d+Y1uK6b66YcqhoMWBefSvKNF+OA
lGdORqq+pUyRz8qKGNMgVA78OB0O23TT9om91YP2to0E0fLFsOtcDdGlixW8tAuEqko6ED8Vfwkj
VuK//qr6v9lFDAPFqmFqtmn8bSSjspg5heqqF2bFr6Lpwn03KdLG0rAXcWiC3Im+W5m8KEoRLnO3
j7+FlnHUhtZa4twYV3mIhXlAhbn1bR3peIIEYlT69Yi3Y1EoyHB//YGtv5/IbZvJBecM/qFsm367
H34bLQeOqxitfimrWi50aMFrBun1aDev+VDbN9IEwQAXEl64HZlLukPZnig+gUJDXzSRedb8EQJO
1r+aspUHDVjXAvTmN6EiaeIETGCQNKItfmTiGxCN6FZrbKVADezJjeobJbZ9ZH3Eq/ubpjJo9qPm
TyhqrEraQQAN7eTQJENyoKxu4A3Z23p/S2FAHuqodZYyLLWN0qObjOhWjLI9EfBAU7aVN2EPZUlN
9TPRH+Z3JWzIF8y1i9LYOyNsPHoc2h1hlcZD0islLJhM7CiP0qhO+iMCUGWX+PA0py+lT62QX293
MY0VP40lgJpsNoMwDaBOPw2BYYx9TQ6OdnGcfPJFje3tgGaCROOy3FiK1d8qTttRmsniwzCMtEG6
YUtpyKH6n5SUY2n9NpXYgbVfi1Q5NQ0oBVOAYQ1Vr92GBYpdmQ373HtopkxnQzorVmn5wqJ8AF2L
uWE6iDsvtZxVG0JwVVLrXko6NtjnRqPRjzSMIEMMbnfUIwH5N9rkMovvkOgb2N/FKkGJtuo5D866
0M6XiUnusJ4RCfDrLaUx2f7blkJbTgaYYHuZ6k9bSun1hpQgoV36PH0ihRmxT+N/iXAE7KtCEwvk
hqzyuhLUUJAke5POtd9QoIV/ku8HNwbrnw/H1LCHxa8/mfXztMWi40O7lImkZoK/+vmTASrUQxVs
+aXLjWwfdlF1dkwzBbvz4BaKPJQ2eFECWGZgxkqsGHFK1iOqc2lRE7zuvrkRoe0YsDvWumIcS4mn
IGha9TC4znHqZ84914qpA1NzZf0YrIBpUAxuYNqnxsZDzXnbGU+dxXlR6ajIQJ8Xm8iun5UUQqk2
BQyPpKTGZrHMBNr+noXvUIwOElmC9ujEsYCddn7DIrIaDvE8AT3Quz78p8DxV5qdlRglIpMKwWS3
I6B80UEioPY5nKLoOSQD4RA0S0piYsHcg55Apj9GyOhXrTSAvOV5snK8DqK/MykLPJ0VM+SDpRFk
3sJOg/g/jb+OcH7aXVguqRxQBqOaLmxL/jSgjTJy7CIYvIsSdRh9FNg1iKypTKQ+dXjlQJ/qLXD7
emWPoJXrMNg5Rurf16NSbuGkIP60XyTt2pM5YFijLDuOC5HDwGXqvbVtipr434Z6ZdJZRYj9Elce
a5uwRcXsdOopq4IV/pLorGpf67rQbim60lqy1GOTnUMnulFbykdsMHXth+Vr0EDvQeLYU70yfYhd
unWX1ISQG14z00Md3KggKCXoV5JDGiZT0BzTga/UCkopWTjZNSjOc8YJ900IoKuPb2FdkaHtM0tq
CXi3KEWGKIB2uQ9+0pJDulbLnPygXujoK+3uYFD5OHxc05tLnwgM4T2t08B1D1qAqSQiNNwEnERQ
cYGRorTXdkwWOcCZWQUNcomCT9t4kX6LGQI745yW5CG1uknvEz5pnV1uQoLse3rG9FMp2pfjwJ4W
j9XaRyCLFDK4weWELDXM27UdVvaalzVg14RwoDqXxViD/TUy+3ChZrgqeia9dHW+DKWmbRuW13Oa
eKhseyhsBQk9lJmSZVktK4f5AOHv/cWV+UTJbEC3SJrEvetYS6NPXgmMGtAK+XxPU5x60RwUk0+D
FKLxyhsj8CdMbAXUz+iMWQ9XdZaodQbsGRGa2b6HehfvVdSzSRurayIC+kXZoNYeleaCbJT+U8PR
myf2mxYqLmoAZC5jh+/AVdtT2DrGua3Db5UxPqcy9VdUh6zLkGIMYa20baV1FqX7BUX8eA6ybiVI
RFqUGjtESOQ1iSfZhkpovDKz6k3Eur7t7ZHOUivV+7LO4M2rIz5vvC2KJPfVGbSNYZKVAhflBDRy
XIb5SKBNFKPzGqwzKJdx0+dOfcwXrH/ctZP6B5k175KINGoJVXiMtYG4BMuoVr5bVfB4guoUUy8f
k6bcggdM9rozLClnIGpwOd9CjsYxVHUJ8UfVsQlsvEBC9he7omedExYPuY7saipKxFahjU+kn6PC
9cEIUx+mrJ3gWRtAAbcuqzBv3EK5jU5d/D2LOcD62HY2GuxWMFJHlylX5lX9cTBcb9GYgtwQosqx
tzIDZ0CGzEUo4L622mbdlQ5g1qgsb/BgVzciHvHfGjqb1VfjfRmDcMlg0S18YbGrqf2j4FkHRUUR
mI+KfCLpDYPfuMkrB8H8KNRzXNfqeRiH7hxuzTTBk1izkcipR/2boDJKHMA9kR94p7x1dzUl2UPi
W88NdKGlaY+boO6tGy1uizU5IugLTMWkGwIp0bIN3NCl8zrQSYxbA9q3VKDOV+Dd+xpKmc2ev+z7
aNyRb8hY69fvdh32J2e6sHOoOYWkKMTazt67ECnWbR+/DYnnnce6q7eK7p4z2thKMYp7qofHsnS9
Y2AZ2qxxynaj+eVjUkT6nQW43qcTdArUtU3tAfudHs0UdtuXYBzfBlexMeLB9dNqpz2QZIVRn5ES
5iSCdPPBz1kLRcRuzxMBxt0Z7fN1LuOFxI70SnBy7RK/iuuDGUnc9aSzo+1tML9rCzFnILCWftWS
AgyBvLCg2DRZ/w1q1S6mk3cnIpDWJomXhId8Mf2hADFK30lrCkxgrZ3ddwK9mI13BJYR45S/gKCx
qXT0zrZfuSs7aheGBS68trB4axBEN36rvFOWNbbkkZ0NMhjo9TXiQdP0B8Ufe1jy5BIMASDCWcOS
bvfDVVbv3F73OuwnVrMF2sKm2LEsyj9u6lVPCO71LzJ0bhiVx5Vw4LaYqRzVJfq0fPdxW8U/jDAH
r9HEZCl0AC/XC7IGEcRW9qpX2KxNYZY/XJR4KILc3H5kByNgqJa21N+uIcLCYF5k2S4oKXOK3pwu
bEC4NGgJ7rb0dlNoAd4zUnf9rgVMrifb0FOGZTK0zx93+8HBt/RonddpswOc0OwSA8RkEwAytoRJ
dvwUsZwIpI4s6TdB3w+EYikEP1wvfI3gB0XlosaPTbxIubKIAyEcoRqWqDkG2ivxgye8h9JqSsTq
tHucNImXoST6IR5iTkC+7ywMTCHkH3CwjGWrgrkb7nSfgTrRk5ip0C5tenPbIhD4iKb+KXD6enPs
wnQxwrilqVuFy06A9sUX8qgrE7FvdLPd9WK02/zj2vVmOShi05Jr5PwrxZhzcb673rxe8zpYgajv
/WIX9tmqxEw3N+z0puy1u3DCcYGN8LCj24RbMtgvdH9A1aE7i4bG1BoYz702aR5bj0CZNhrOKplb
C0XW+7IgBNHW3tXcOnYdoU6GisyltJEWRhIJbI1GFRdYgaVHwMGuiw5PeIe7pAsz4qXuwWoEKw8C
w1LR4+fOqdYo7U3azBZM4xblg9uRKGi5Cr4I1G++Cdd8yCZHU4BHpEjYUNQrdl2pfsdY9eyQ5BUo
ZKORVgdJpI63ZYjIgdjMvooI0Wk7QLRheZDRkG5NFHmy4NwfY1jfBOlzquCclVijcIVikjG9Zq5k
7UHv4+taPUbtp9xZZoCU2YWbWXq5CXsKThecvT2loQ3yQXaIKwkomIg/0XTB6WvreOhgr3eFE33n
+rjrtet9n4/9eO7/88+fr2D6FAfrVoHL89N7JlfIz+fb0BcL1pMH54fXjq6PQZAfT4DcXT5MypzP
F6ffTFPKL97LKtdHsN18i+wK+Ila0KHdyFrvAyU0/eXzedePcr0ZebnOnJ8oJm9QFmYZQupO+1UY
coRk0jQ4+lggyax+C0N4t70BY2HE2K9/EHOuIJ3pYtR1IKShejV7M+AP2kofWqjcGkxKPIr6XOKX
nIemre5VK5JY7MARUCunGJbrr34YWNtA9c1d2hbmDpsxTuvUdFS6/f5dJyVH8vXP14uGddBOQlie
60WOvzI1AjG//oWzoLkbwnBfhuD8ro+73nW9uN5MzFRsFNNcVNOLXO9HwffntTxWqRqoYPU/n8BM
HmsTq2VSMQa5MV3YElKpt3iBx51ZcvJ0FbXS5zHwUYSk5ib84nXunZmYhChNY4jrmfUIH4yraaJU
I/EtEvvQ9Y7rRWephNeHHtNcZG/hrCkMZ+FqnAGuF04G0+Hzph+6CScEQafv806YPz8+5vN510d/
3rxe670qXjqVZIzp1FGAeoNZP9en3TMShFpNc/b7Kz5IpwfwJyLtSg26XqSf3LTr7SsB7fPPP928
/uGTrHa96V2Zar9+CtOBdmZrERbbhlrHBxMtSUBGf1wFTIs77fPNqgChtMkpxxSko/lE0bgSKf0H
3+3zYZ9vqgRsx8+b12s/Pe7aDfu874cvfv3LT0/pHATIo3F0jBzdsUPB8ePNe7reWv6BkMtddJh3
VyqTm0D62Vy3TB7h9cNIRGxeYpub62/2+YtebxL6wgIsyWIuP65f7/586PXa9eclPcgbKbJMT2jx
gkxU42RcG2GwwWjEvL8bnXxZkVddsBBvpmGuxFQJkm7aA/pRD6sv/TReONehA7HtlKzVsfCpJk1F
ivmuYvKU6v2fF2Ul0cd/3nbRg8+VCt1wrkGHIheWFcb00tOL+maU7Uxd86hLkASr0J83cU4Equzm
1616/V1KJr4rvcjuc1Z1H/xPLOM1IuyHOKhRgPwvJfDz17ne98NPlF930+vff7j6AdQLmuabbLxX
G+PtzjSDbD9kY4/ZSII9Luz00vTuvkd2OoXt9bdZFEUegEnjjDFZovBbBWFury0XiFQ/9TBF1E0E
x8Zf5ihD1sS5EZnFVHIW6mN5pAVxJIW8eDLPQEKNg0wvrmZ62wiTBsQekvgyD22Er72MWiVORabe
mx38Cr0+Eds5gf3EpZClvqHQ8hKsAsJATsKO4iXyIDQnMV2iqijBYBcWJiH/fiwVmymCuMeKF2I4
ki8Zg9WsiUOVQN7WXyqkLMwhI30rylRDioDeoxeGu1UHZR+7OaUxS/3m+NJatXo45bxpX83IG5cQ
I2aNjgI+8+BsRmOxKhvcTC6BpCsILQUtieE5GPtvqdJm+yCkAqWqLJ7oME2Rp461IoKaFX6Esas3
sn6L1fJ1pAG86pBTTvBU76xWSx/mQCrKS+gNj+jv7e2Q2m+pS0KdWjXOxjW7DouXcws8M7i1q7FY
52340CaiXtIcRuk45B7qm0wuw6Qzn/WWgpkBqH5decGW9HMSDzOqVYEfo+EKsiOsoydzEDgdUtdB
G9pj0lRLTK0SXkaZvirwPY5tjmELld6GOijYC1qdhC34W7JYThAq2m1sRRfhqMk9QQ5wHoR46fVB
fSzjjUoU+x6hk71yQIYsUIatG6uVzF1apD3SW3ZDxKkwxKxWGdQM+D1eySqDl5Cb+wBbAFj2aEV3
6HuSUaeMVGLz1CrV5iaMh9kuoQ90SBoJTCFiLWbcE0Qsn2MvADqjN/pGy7x4bRNLBJ/oEFkMCqZW
FWe9IsHCrLQ1gd7OochgH9TEaA2KO2InbG/aAQSurfXDbeCXG7NBymabzUWv0bn0BjlzaEmivVeT
smTHIQs9TnSKtE+jcL0tYX4u3SGojQCkm/pSN2G0aFohD1iBH73W1rZwSrcFSvdVM1BDVM0cdpIL
YVfiUN33nfKt2cSRuAx95BxiH+uNmvjtPtBeFNIQEa/RThgqD+bsWDugIgpza1hA6M6tgwJdQsoO
8pNDERsEpKzeEscLTqGjPdK/YQbLCn2laR0KcTM79QU71tDhg0pKJFalfefnhn5Inkdazo+186Ln
w+1AJvJFC8Q3oxD92etdc5cNw5EWXnIyJ4A4c5V2W2a9Oif94rHEA3SnF9GRqKvwUJG8gGMeMWPj
W8dBSTrgQPSRHBJbyJxs7rH6LTs17JdpEv1f7s5kSU5k3bpPxDFaB6bRtxmRnaTUBFOX9ODggANP
/y+yzjWrUplV2X+HdyJTVknKyAjAv2bvtdsDSXaftBPII/3pEVEEwRvOeBncif1FOgDk9eh/q/Y8
WEQ42XbGq+MNhqLrGnhd5tdMFu0LEQFZZI/33MGzF6vHgEDsthYnI/UKRsVsRa3Cp0Qq4G3P07hv
8ezuWdqMa4rNeJVg+LxAFar3gNdwOSwi1zAV68oDbmFzrrZ5h8MV6cm5Q6w8DjZKKoVZebABwCLE
NjeTORcbJ3KdM4XXuK5KOztYjbPW0l9HMKrAnmVf8ExC85sD4Oxt98WoMdXbAxp3w69+TV31JZH+
jj9S7RzcqazuenluoKU8IT14tlubeQJfgnBZFH5UZeziv4fFbD1UMnjok1wdJ994A5WPm1ji9J0S
e43pIT3lxYzqsAx+2Gb9EiKl7uKJvCrpH2pvvmal/IKf70F47bg3IRQYIUGuQP42NVKabRaSo7es
Hy3nl5kdtRW23yz4uNV8NRJj27ZH6ffWSzp9TX3HOdaD+1XbvTj02UDGRvbu5Vl7GAv2Jl7NNLdM
NgO97AtkG0A5/tQey+kpQC25RceJFUFU87PGfEXMBx+AI9Tep2st4AK8WrZ58FEQF5n9kjjBZmQd
cPEITCQzLvTXJeTp1UTKynkiAbkGlTd40+eZTKGtjFX34A1VRoJEEwIFeDa1215ihKRrGOAbTGjB
nqBU4nkNP95nzKMQfkJ+SHEPm4Vx9QC7db18tlXASMuRt6QHeBOkFjTC+Xutp/YxYFyHf/eZUk5s
NduDsdDTF0flV8cpLljWkucwFglskqw5NaqVpEvr5NVwouHRR5SfksmzmWbRky7wI7Xd9ruhUAFL
0tpIR+OiZRpZsY3VSKt9XI8t8BpmQLl8nDrOtKBQklwGFn3cEO2hnx+HDurtx38hibM9k23wixyv
gsz4fl1ONS7YsboErmdg7KCGsuc02aiIG0bW2T6VfB83G+Q1zsZ+pz3NfdHjsbSyPHudIDy2cZ2Q
alhmN6xHLZd1ycYDae9GjxXRC16BsbtY6NHOWgn73CsOBl9IKIzd9FN4HeZqdOEx+H7DbP1jTCQK
ZjFm0VMFHq6lqKT0Igy96EZG9xOihx7CBzXU3Rfd/gRNzjuOAc4Xc1h80qZrPBcoPQPXfa+mXn+S
XnbKTZEiFCFaT+GGWKk0RnmfzfckzL85yVRf1UCujmJPfeoeDZ8loEAMnPGg37N2oZV3/X0zVTHz
bvIEO6aitjgOtdCvjFa4fA3E3K3nwE2I3RNy8aVW0t8Yzpv7IqOFDxodEt8bIh4iCzkc8/Gh1Y+x
fONbzkfNu7AjVOZLIqChTGYi1zlmfDb3zrSQtFFW886sZeWTfpBTXhjo3ss28lfEk31G7x+x0SOd
JdG22rViYjRnstuVEX4/UyXrmUqV/MDiddAuFSwj1jBCNUy8Arr9ZHzJCSRBXObmO63j29gy/cwE
LyIzHB8xdHGA4h7AHTcYrsQw6cU3lncWWcX9njcS9ax+cyplbQWS7xi58GJhch9HAESIk5OLH97H
eBAbuyqe65hLeVjg2cS0FFtKGK6Kab5Zs5OdQnpl3fnqhlNXbQGzfUrpmpkgz+lLJPprjMp83XjT
vJ+nEG+We3Cy8GfajMXeHLhdOwRE28xXZG2AUgetQPy263823XequuIQ2trfVF7F5dLLXyxznrye
wAWQrwySCcfl9JLbnGB1y0VXJQv/NZnL+VsSC7JEM4zkyiEVcRzy4OzmgjBhuzH2oY/ByvB0eFTx
iSPU/GQ21XefWKQwJTYtSqE8Te5sMGaL+sscJ+FFivIGooK6HvXINi369KByOo2WWhr3PmNkuDSG
WiqvqDgA/c/3OYn3c1O1h24Zl5hzypaN1BSyRhq506PYJDGmBYUmd5WUGgFEBg4kyjPxBqHua0B6
1gr4PMiJhY6JtPwMTBEnQ67NQ5c34VrHDoGmZXD3yCLF3M7YRqdnVoIHRtnk5bnzWxOW9bnhYQBJ
odlYPWO4GmgmimvI/U3vPEG+DNaFJ7pDY2BjrEVeHFlW8bdHFnYFxX5CfN7aDO0LogTmxWQGr7JX
STIFut+u2Ha+iRApDO5yDKdTbptvY1nITWFxoEDcr6pxuFAqEKrMwXeQ/viz8azbOIF7ETyrSz86
N3l4RwV6sy2GLVZTHQkXysn/VZu09Px7k9Vv0srPaY+9zbRstTJmDIoZ27e90rwcyqoMTUQ3HBOr
fMomYziGi5doNIJ3Ch7nbLQEy7ahOx9HSx8FZ9vNhnbXNpqqYggqRrjjN6FYwLhGn756Zn4rXXUa
x4iySah5l7YE2OcwpYIaXgcB7aB+C7TfGMfgcH0FC+H/qrACuvVb6pgjEE/zBpbuDZ9aePND+bkK
c+vU2S7oS6km6k0dsQX0vINh9Wcs+3KbpEj9ksoqr6KhA+ZgQW45lA9osU7J8m+WXocheS2a0HoZ
CnkA9FayaZsDgu88Vl9m8IQJbFtMJJIWdUeq04R2DnFhuTflQEIa/qAtatt3ZuNPSVLxZtXk8Pqk
xQsppsMcW2+1jq6UR+oUOGLfZvH8YKaoDdrxPuQXPy7fGldbdzsJyaRpGrnx6nq+4d8TK+mQjBDg
7oiwytRW5+yjqbsTXdYfc4+QCPdZNIV7tbrOW2P+qa/2QmLJiEarRXoNo2LCpFwNBHtLrGpWsvaD
INl/yDPjtLC3LrkiO56va+YliiWH17INgsVTJ4PctEsxnhvjw/ePlOQ+i1cf8pKSROLANP0HPakf
VlAjTR/EZQj0wQzUfOwFvA/eBQLsU0z3TpJuPq5xZLKbPC7lkbiTd2SIe8hp/F3smShICvajNutq
dPY8sN1z0xe/mphgc2Q4xEizOj4J1KMiKq0nTJyfksC4sKWpIY19NSRCzQA+wR1BNPalhvP+45cc
seu1KafPOiePmsqvvMyldyiDhv6sSkocPSiRCsLNEncqD7Q3L2AlKSy+qNZFKhlaYO+EjHYuupGt
xgYCFhwJTW0Pp0xHzjWLmk//HQ0UBETEuXGu+Y9jfuHPDbsJuensyfBS0Y+sMhrnTc5hc8jD4Ccb
/wMPg/7cqPyxyXOLQCTh7gA7nSeHjDzCMoyrG+p5HTW22Fij8eTq6Rf9NYEwk/fdHivSPA3osDpZ
KJQGjbvnfWHBB+YvT0IEuebPegbh5kN02Zmup859j0WF++YghzpnI2bA6jN6QkVsXKtwGcjDc5kL
1czg3bYIYZQ2OSmlZXNkBGwfm44vEzm66Agm82T4C5TMxUSoKiCPGYuPPR0xTkxuLlypsjhXNQTN
qZzvoigNaKcgFFt2NxXJl6slIHeLPgH11VYN/YFFhPPZq3+aM/UR0M5LRzd2pA7/zDWjzsp5gqLq
P+ZkhBqSKU0H2ZDAEHO8Tzgsuy4Ray5T7ECx6z565MgzXyAgOauuRefsqrh0DsLEn0pLSBK4JPk0
iRbfKpPXEzasfj0UinoeWdcuBjxGKm76WTFTvHotrnEv7gCEQ0LaFolPXMpkYrYJiG83fOpMier3
zD82ueSQ+VMzHYQSqN1aWBLGMiBZCNcyHaLrKOO7HQ+3JI1CHIf4VosKYxDnLpYzid0Sgh1gLMc+
VfAVUTm4JDwgFNw6foFOzuu3bH2bh7IA+dTlDrScSWJUc7JxU2MvxWHyhGH7V63ZscaqGvd55PWX
sMzDA8xe4NWd9W4o07n6CvN93zY3jft+I9L0NHOVrsc26A+VYH2eL8vtJCqsB6M85KpOLpKVF0JI
cMvsh8ZT7Yf6nszZSTCfMRJ900q8SmlchTOlO9e3AOCG5hFxx3TtstBdwZDvyZksbkaDS1ssDUnc
eNkDUKzPc5/s/CGH+TX4q7IM4Zy5vf2qeSSGnUhfMCWz+B188L528zXER0XQzQ8bSxH9uP3ceEZ6
yCNUFHboLFleffnYCyoS8Im7yJCEP2PUpTKXIcOK6o780jlGi9G5kMmWYoxAzU5kW5/Zwxq1TrZB
S7m0DLrHViR8BRVQ+8PVHkl1rWp76+PaPwCicZllsTjXbTVzRU5060tRkllWRrAiPQLrSzbtsj0s
QasQuRA7wuB7cbyJn5A1PwsDUhvHDC9Gl5/IXgKTGwUbYhCjPabaJScOC4MC4s7+zvwWUkF5Tct7
nMsvA6j+U+/Z2RNBUgEausBtp/WHJSEIaF5MF895IuNqM8Txd9fLB9aMTzGPiwf43O/lZK89h5Y8
yEekPAk0hmlAcKn6iuf+XJiAZrBFskfBsFukpxhj9RqyYHaBFo+LuKJvnCICXOESB+oVqlq4zYMU
snQZOaiZZn/VRUvKaM3OXpWuf8q7iTINH+yuq1OLhZO7446uEEpyo7bs8iLjZlfjOh9adxtnZn82
c+jFCeqmgjSDMTnK5TGrJxIYAf/JfT00zzlBw4jAr1CaxAGdNzGolbv7Y75mqqcspKJuZTjdppl2
oTWKbDdX0edJgveP7QAITSHVzdF3TqP0Yij/y8cIpvD14j23rUP+5tSFxQ4XQVC97rjdZndkiTiY
GxXn/d5of6UttKUx1e69GoafXinOYRHprcpMlPoFxFx/9J49VRFOR07v0WimJbgwfBxAdx5z2dKz
OmPElFS+82M/Ok36CkrX3ihGpmu8vHSSEopfNzBF0YuEI4nMr0Avs00Q5yay2w7QLHlNO3D74mb3
Jps+dzfObYo5mQUK5Kd5ZyRRc7Bxfa9YwbEHd2TxZFvFazCkT+EYu8c4TsetO1CACHMod2YIkrMu
vYdR+f1ZskQwH9waRIInnV89EouLVQJlsLJuE4aoJ1Kz5XILBXzREsRwnHPCpVQqmzkFm930xIrj
1aHAGNA4Kuldk3woz2QR3XRl4vGDYKbl1Z6T4OKUzJHKDPeJl80/c2OBpZs911M7N8c+TSNq7vrX
hxg+GoPvlcREvGJWla0SL4j2Jj/kFlYcznxN3K396o2jfgeaup7omBDHucNhsL5TcKX4Mm3mfu1Y
XJ2gvg8iZdhYF84uq5Gn5tzNa6bN61L37bXWwQVSbfXE3BY+dir8DdXUa5c16Z51M+qB1AsuCI7e
XCnbcxPjkeh9N4WBH9ngDwtSLxuF4iEYWX204iIiUIZmiSYpg+cy9Cab7ZDdfhgnLxMrCaS66EPI
9F5nDUwAVMX9QZnWZS6ke42QRUO51+70PBWJPHpJG+8YK+HWXEaPWdxAsevudj4ypTemfOd22ZeG
Zhi3qvGJzNV4H6D5PMe5vKl0ES+GxsZ22J4SKBafdPgk/cwnbYpfCsPlmlPlU4H3GOWm+yuhR0U4
jHpupY3q25Q9UCXXF7jp4+c8hWOA672yEuwNVR6+SDd8LrgRzrGC3aLC5a7OGcaNBSMufLM3lHDq
ZstgH0ZmwTN+awaMXQ1MNn5YvDfhYG4BHXCQKUn+ZWmeWbJ0x2luKUjqpDt5aP6B8FwAaRev6Zjl
j+13WzX7ChzvK6ezdQGBAmgLJoJhZ88mynpgtUvoFql+19CCcECw3n5UkK4GhdX0Y7ZggbRoG+Ng
apnCPkZhmLD/MIM2PZg/x8RIzs3A0z53jOeq4yu79zZTZ4XXqcyPRp36SO7b5oQB7mvaYFu2lnjo
ekkv0QFT3nQkR5mi1ncr2LAdiZ54Whywsg2QGjc9TFkJ6gec3AGFCHKhqWS2VAbBehDAGmhGxMaI
mmdTOeNeW8muSxz/qfIJ5e7Q6tWB9VBW+dduXhQ0g1RPVb6gIDVUGXq1s6zJ18sqBoVWWnfnxkj2
9Wibt6SqP/EWkH0yU4JPjnV3En78ig3lGnF7uWuChcdd+VDzqYj3aHRbYpx3EnYnkj1hX6bC+A6h
ReyrQM7gOdtqJ9NPHT7UA+nLxJFXYmCwml7JXkzWMXiNSxFAQIjGvnxo8+8hbI80sMtvGU9TAmDa
DY6f+CrzTm9B9xCraWU8jURab7wRE4dBxsUXD6wwo47PeV0Q7qiMF0d28gGn8rQG5hHtgY2T5hzO
j+04VPdofCehuNsOCd0FI5/pLpIou40kTZp+9aU1pSJ+em6Q5pnIaNJ5QCNbdfAepb0dPPoH+KyW
HrwrpiMs4WH+o4zhMdbBZNxY9j8Ti2CtGde1D+OCNYzAKbXtM2dOCKS/9M+E1kaKlF6I7MZhCJ+Y
e+fPhvFeTF29Z2c4AEqm1dEyv4xMRq6FCYk2IAdun2e4e0Xu3DIycm+h5ZcPhXr94wt74LpAkr02
UgR7wq1gyDgIVo2KzJXUdXmTac5eUltzkVgxIM4OVMHQA4DR7ewfPgwXtqaCguHqrVkV1fvARN6Y
ieDSDKys7JgUDz1ln3soi+AazXvNwkolvdgWY2OsfeghTKJIyPGpnvgRUP1mUFtVx+eb8bwPvA6B
rfD3djr3a3/BNycpw7sxG+9eTMcZR49tYo03XgEVOrSHQtvFNo/qcYvmd1/zYa2paSwI75DPxNx8
m8ts2MEb8E5NbImd2+Zv8fI88f0IfE5nPMYKV7k5TOMBHSPUzcH3D8PUbGmqH4vK0YAWO2PfaPzg
4BTaR6k49vVCcXfB1hLQd0Op2B+QxGQr2XM4MOwKiEieQqgLYMcHQjNMQzB84hxuLIUmy6+2WaTO
jUdkoZLI5oYBvxk/E5rEbtgHPQO5eLQ+DTVtWaN/MMDMD5M7JbtIl8Haki0kiBQ5v2N3zkVq6yzN
ObvRJ0tagdRbB4nHLqKSNWbRmIFr51kvDPQHJt3MWA+er6cXN3Ozx5hH1mJkH0x/etbK40+YsNnR
Pq8HuZRnUA+i2Qaig9J0zgDNT/UUbKIW5JPEQjNZif3iO/ykSHhL18Ze4zDm1YH8JZzcPRrUxQ+V
lmsGccBvUvHVwaPoCzAqvdPxYOqDs7U8PEvf7A8mn5tBvHIrJ0HxZ+WbFuP+wa595nfleUDNh4s2
8dBIL/bJlBEhS6xTHTdQqJhnrMXIqFd1WXeSyC3YaQpoQV26gR3lXVphf47E1zEW3Sc+rNeUdET2
Fa1eeU6PukCM9J1m4u4S134dnPq7azf6IQr2dhkq+mcaIBmF1B+ifJoTDMkjmAavl2+2b2x1mT6X
toYj3YvuPtfl0W3gjHsJ9KVlMwdBT6N30MGhs4CduTbk9LaxrQcbALs/vfQuAvSpJv1lImXmVicj
Ai2h37zA4YckSt2unYNBp3Qp3O8Gctx9DBiCpUTDsdn70C0IwpsKARWlJmECfmv0qUw6iBG4RyoL
EHMFrn6btrBqghgFczG78UZNjiRHlBFsp8/9NOj7S4xY6eyBeCuzT5ROzQYxM9ymnLS8HjJ8EDms
SgzhHO2qfEUqPZ5Dd9TniU3RqDzn1Ou8ubYIVvZhMH/3gVKdTdspzx+/qz1ZnXVufYobsKERHIRT
DHzx9PG7cQZANBoTXoNCXX1QFkJgtO08dAKtFU1r20Y2FqRghce+ftLYh9gk8zFXJJyxkAKnUvvk
Vpr5bL1MbdyuGx8bexsH7mqskvEKI2n9YS+rWK8+z9kPhFigTCLxpuhXktB6k6PfPzmEcp993WB+
10BtheGfnXwxFaQMA1U9X8lQ1o9O9hVZovfcuTDcp3BAYNab6/JcS9VvrNomlLp7r9PyS0Llv2f9
wFQX9TqH8uzvqG1PrMyov8r0lMbjF9eEaG4lZIaFgUMTWWbfPvQRYwxoKNJpc51dDUE5tlGXaxJK
myAAlkrwUhJm9sVIeFIyhvrW80IytHor1BTvVucR7OVxG7emWPQq3Xlw3U+lNT4hzwNFA1I4S+dy
b0XGkilgkRDuXd0oIDesw70buv0mSycaw2A4Q3MxzmFUEp0T5xu9AHndmqrb6XrsGmF9Ymf8GuN7
P1EmiU3HlpvpKadDR5b7HxLZ1n5I5eTs0kW4XBmBZB1IeFjRl4oQ7tjbou8Odgoa2DrV0EemKmGX
LF/6IiBrNOApUZkRxnO2U1BoyMPIe9Jg1cjAvA0txooaaM7Q5tlWlT1hWHntPaapKNCnescMsLMd
vToKUqjH054MdxQpqV8wG60mUiTK5mB6p9gwxJVRFmU/Mb2pMgl0KvxfZYMuinNzX7J5KXvVoHoP
UlyXzHRnj0ibaqoPCKv0QSNBqBIGz81wcLRpHozyO0YXkjPq9JYwkCUUzSJ2Bfa7Enqf95n/Qx9I
o9zqWfdPtd3egkS3m9YzChKcmH8CliCOIh/gLOWhRaVtW7dm6K6Zi225rL/AnAQl4LrwtSywe7b0
u52O6PJ8RBNTWDXbQ0g2w16Bft2NcTii6CuL61j1P0ayi+I8yo/O5L82FisSUlOM1ehmuMU7sGKd
JAeKvQUWwZrosSC0rjQojy0s55P02rfYMR9sAGT3DnyTk+r4qgLrPvXJzKAWJC0PwumUxBjqzcpk
H8b+if5v0TzqB8P1zWM7q6cPPwFxyi8IPOsj+Kb2wXXJLgdqd5gr8alzCVbrpD/hUjF+epqTokzy
BkpPGGK30dj02DqR7WE5l6rrvsVt053TYVoEpN4fxuf/syATNqiY1P4BZJKqH3gv0r9yTP74W//l
mATiPx+WdMuzPbzloYnd9L8ck9D+TxBYwg5DhJ9chgsX4n9gJv5/zABjS2Dxf2zfX4zb/wMzsf8D
uxcJlidcmyk7r/D/B2byu8s4DD3s0IBTHP45SziLG/ZPLmOsc0neewljlWVZhgFhvAG89CyWgF7D
0iuoh+TBI1tdsjs9VkzeGFZMW7QX5r539fVPb9/9D5ftn+kl1u8u7eXl+LaAXbIYN4X1m0cw502R
tiy9s0PFsJkktqMMSvHky5tZfQtlRKJNUHag0MiiDnVx+ufv/7tF8ePbu4J3F1BHEHyYyP/0boTE
t0CO891zO0ZvdTD0z94YHUQHHkqbkEO1oAwdJDhab/hXKsDvxmO+OZcK+ALoC6Zvur/97G2ik7jP
Ef2QGOt9YxwEOwaYYDkRfZe1qf1iZPEZY1he+zPCjOynKD+i1Zn0KLfbO4waVij+E0Yqav4XMMTf
vL7Li7MWFk9A68G2+bfrhHXFMJlAidEwKpjKqnnzlqVw00TWrlTo4XpF6Yo9ZGPgltkYabkv+rjY
oE58LmpjAga7og0Idv/8gX3Adv7s1uZ1cTdYoe0JKxDB76ZSDDvIesfUPSdD5O6xWIwcvwikUBu+
m9QNr66Z7R27MDYZRcBGFQNydBwTp3rBkuQHlbloPxWZrEXDfghj/c4wkZ5qP85upnUKw2Hjjn37
7NTAoSZs49QRqXXWYvwpklY89vUb4cn+Icxd4L8Tkuo0rr+KLmRsa7tPYBXv3GQ5kxAokF1mPQoz
2xWxLU99CK8pjt7V0hhFBMutcBQ5xyTz33D8fDbtKrz887tlgWH6i2ObaSFkHSHwRPvCd+3FN/2n
6zuzWMzgbyeHva7hzUfK3QiPbQKtvcJNsnDIRyrvtCaGJqjaHzX+h/X/9oVYC4jB4k7nhvrNOh5n
HHDJNLlnL+j0qTeTawk95Wnuxz2d0zMD5b0nJ3V2I6jSIMZQ6o0v//xm/O4RX94L+ApA1nyTG+93
CEfK6sAQoMLOQ5S8G/bB9SvI3f10JFvu7qbsY2z5b4+3vz9t+Z7Ctj6+N0fCb7e4OWSu39lLbIXp
Hca29jaGslGrBHcARAbJzRhDS/Y2dmdhRJv9K4sGOh3L+YTe5V9uHfvvzxthOrZv4QuFdPABzPrz
xUAzYg2zYTms8zvyrLRzcfBrEv+4NrMifDKD6YeHiHtTVj6JkYibd/NQXa2xno/EzqUbhlfgJzsg
lwol+EkHE84HUTw5ZMDCh8Ht0rSE0AddTYSumnY5ZEHPGigOWUr+C4vA/vuTW5gu5xhKdH5j/35l
R7aFhlHk7pmpLT3bLKNb2y5i4TEp9yPi7GbpPuUiGYEqzWpasfCLJlrqWjZPiCtXWrKhkX1ewbAj
6cHRLdHC7L+PvXbOMGgNhkHxNgIZuQH6X25NHMpUUTHtNe0ZcNJ8WnlSsaIK1b9xeYCd/e2+BYqN
p365XP3feQY5uqGxzIEIkiXUHEZDwkJfCB666lHLDF/6mHDmf749/gapWa5RIZyAhR1lyN9AYqMM
2rr1G+eceiFijjie7sAS7pZkVR16KOVCXMF7xDbB+eOXwEZN+TNvqvJfDuXfzh4OetcFwwPAlQoF
Hsfvd6pMurpAvGGcuoh8BUKSn8nWQXctYvYeI32FrTNzJyGKrQg6dq62UpyEpAgcAlv1ewaGmzhu
4+cKAPO/oHy8vz5Rl9fmB1RjDv7T5QJcarg/30QSl/GCowtPCJeWUEN/a3kdJKoBU56Iw2kz9Fm5
5rVdTR/WmNXhr0bBdFvOlVijE7EbzNfx4Bhn7QGqFGN68FC576ywAQvrhfu25jKuKs8/jDrYhlRl
q3QZ9o82fzGbPDRaE4YKq/cuYwMR+0OCEqSiOSBmCXEcRo8m6XsyDsItAcunrpUxDujA3I+JaZK4
SN2XJyUwinzcNS1kYcojsN1zam+yrN5axhAemG+ad31Irbo+//N1xkf4VxzS0oH5nOHcuKHpOILq
76/vYRWMmTuWjnuKY4shgSdezTmZAdoKYyeq8sYCT3No9yaqjI6kSl47AyfBhCgYiFuM2lyfsoxz
pEFiuk0hZ6/IbZrwv06AHZH4FN1kn9KOHTtl19fSLY9zRvBwMi5BoXJ0cLUJ5xT64nHUbB0YzCDj
xPSINoQ+mZiYUxWobK+FfmhiyA5lzJaK0YY6JW6MNDaMsvUMhZ1wUtTQp4yQ3Hn94RT++HpktrhR
RDauzJa0lbVEKrQDsLd2ZpkcCTEZwJgyaUoTxsNBik9Yj4eo1xPDv3kX0eKfbR1Xa9Sg3Y7ygEtI
5+cOIucaUsaB50b6KDqHOStCxVVafS4wPR3npHrCZcig20wOS1nUFsPXiT0kOy31nNhwMAf8oVuc
VeNaClD5WI8FVgD33vEMvWmjqzcwZZItFjp9pP7fN1miLqViESy92N/mTjGt/EmFly5uUTaFEA2U
Z48ntleEI8wFQEHQMBuzNKqTo5Zdm/3FNwlUSAk4XjvD+E1xCD8XsJaq7IvjHVCXp1uLVBRQbCno
C5eVyqzNzwwHQOVZHoEpPXJOlTFPXZC4tRXVe7UwL0af2IKuHJzTriYNDpQ5IHZveEh7h1SqMNvP
Yz2cq1YhGEGPrWNQK7WIWLl03T6cI3GCEvAKUVdfkIcdbM9MjphBflUjCxg2+M228BcGUU2uLPIR
5rAJZFgsYGploqx0CpV8zavp5pKIUkZArnybz1w7FPJd/yRy5GhRUaEc8aJq22SFTxmfvLh548Ny
i1rGihQeZdnukVl2R5B/BeDa4l0JFT8ZQ/QemWQQQEEpWawU4X7sOopZr5ivVfwpl2F7wry3Scl+
fSBefVrZcxB80ZLcray6NpleGAOu3FOo9us88jUGBUYiDK9bPDU9LHGobUa0dgI1PQVlsscVPD4Y
mJgdNq/bWZpsrrmsjwSjtggEDGsbyAe7meHoFt584FpzkO+zpDMsPhsnxAmT2FXArbQExsZkcnxc
4W2F+7mMuFJDfmc10XuYtupMiMfPMOYMDsO5vutg8Y0U9kYmc7iPnSyHhWPi6OiFtVHqu8Gt8Ro5
b1mln8I8tS+zprJw6KT3MmEgrKuBiEVYgc3UPCsn3seuju6d6DbZpMjTyUprE4pfaRV0W69s2x1h
V9Y6zIf6yLz/rNAnIEXPEojVWfw4Zc03FwHAoVXIu0DKfIsQIPLACB+YBzZ3fsB61WdIyiMbPWUY
TeeurN8Nd9DXuLdMwosd0Il8qhDQ+/SF4c1lrNKTsgjhdKPn1k65Kvre/9ldvHlIGGIpbPMYSInV
Ih9PVflmBoFwKszKQUz5HmrLIBZSfWPrDXzYH1ZlP3+PzWrx1k9q6+UOUQJp+yU1jwh3/c+Mx76m
VrRRS/iBqFl8x1HsbqYgzK8RcTta+w6ALb7hSKzR+kNm86EChoRANDxxRSYura0JA3oVmomJ5dHI
LjAqP7W0w3tPo6RvCyRAiDh+lJQUqyWAA9SQvMs8VuBS8ktZpxEKSlyl9lw9m2MS7UToHAdj/pp4
i4K6Ya5vGX6Bb8ndRM3wtSVegdkmsBPlY0BH/4+MawGsWuKSBtZhUtE1w1zy6IS7CiT4TnQk4bi4
rLntarVtF2qaUdvWS+Uf4s6PX3rLGdAnl6+tm42XjyF/47q/YnPEhD1POW00r2SoeuexkJCcyWUI
P6GSrh/gKKAI9AuSfBPTg7BhVIeUEIOxLWAaR83nkQoNNkzcHtq+Hy/lEL4kpCpxvw17Z7Tcm5EQ
G7GI+htg5SuHOJaX+DKaA9W1ayrCMMyHtA7zr0OMNt3K4p3l0lOXoBKUaozj0Fn3Jmr464BwILwE
V2NmTwBn86M5q+iMdzZCvVXWtglS1yCt99gHfeJ05oJ68XlWpAeOo8tcmqfTI5mI0HlH1uaBdyZN
9l51KHFbGz0r0Pd2a2bqhTGXf/5/zJ3JdttIloafCDpARGDqRS9IgKQoarI8b3Bs2Yl5Jsan7w9U
dqeszOqTlVwUNypZdqrIYOCO/xDmsLyAO38Ncqt8lyN2t06wv/YtsG0LaE9+6pXBhhp61agRnCS7
/kMu2p8zBDKvGGR/XQQB0HXDwFPLrDu/KLcDPYMXAQz1QW+PXBLxGGow+S2TXsIVQcSjCwUN3oXy
qyJ7b2tjdpDtYeobbeeWdecBcglZdcwV3WI1PrQOaGmFkBCaIeYB/ZoPbmOoVaD14+oYhuZ27Cra
+LQh5yP95WPsk66tBkyepuX7EVDgvRhS7EptcD5wKD7X7fQZYFazQ3OpA/hWf9FqyuwQiD30qtzy
dfapXoGe4C6dQT6eVltgFtsfUyJCAmSs36QgxFdwXTO/VkDCoB96jmbKQx3Zj0erzu8duAlA8Kpx
A8Pw0PfH5pE6HM8J1w19NzA3WdVEN1mrcPMwmnKPNQpodDg5Ef2LnHxTn+UGK0GMigvMezeO1P0h
Si1QXCPdpTx6ytWwkJ8NfTPi7qAxmV7BMYTuBvLMPyZJw+fYISE2lnT/ivmNARX2UMPwA9ZTMQUW
2bqZ+2FPHNYLWmIXryH68X7wrBI9eMO17psSu+Ye88FVoiKAI5ah38Ayu3O75kctJDQtVk7ZUbxo
LI2t8lWadHdtYMXw8FMXmXX3Lqklgz6MUrZjIRFXPTLyEsxSSf4i2SDe3niouS11crrI4+YjMvbl
4DutQIDDVUCAZB5schkntxM6FmJV15rpn1SdEOcCSQEKE5mqL0AHBraerr5mkodmpUjMQ4SdPbjI
RhxUtpf5EQBcMZk44BWOH6D8gTY/yo8wwxiXN46+ajIknphGsXJAuv3o/BaV/XDdOuprX1g/qiqh
3VW6XwSgt9De/J5qQUxLAhFt0PqHPj+aaDaN3H+B7l8jGz9AKVWXbHotlpIgm74Izb3G2AhRn2qb
G9VPNKe+SlfwdAlM3oMx2RpjTO5Qz2U1RODK8s9dmUa7PsV2VIfn1hrWuzEfx03gmJZXF9FXy7pZ
hmFjJKOtXY5oQZm/jQUu0r3Ivzt298lsU0ScrI0Vj65XlXlIEWeiLbhsWuf2aeSR9Vt04WAYfm2d
Kt3mowFpOe/xMh+P15kbYninCq+ZAOsGSJypumGflLS3msBGVC82RWcgD/++B0+zakb50eF/J4OP
DdG2r+aYWhtIQtcOxNtVZh4nPuvym55P3zoj2XWT8Wz6PVQLVElROpwGlNqcBOn2SuF68RESBB54
qQvD2GzlujF/iMzEgDnFBAofaCww8DAf+TBK1VJiu0halZXA6Hw076Ye0P1Qw+mZMvT0ZNUieplo
fCz1vB6QWUFir3js9RrJx6nzDYnRigSS5kCf0ieQT6hKRE0MLM6uD/XIFhJCTLJqB+zIi6ym+rW8
clEEyHTVekNc3pUJbOpjv7EFPp7NeHzqqhk0eI2NKng/IHi6co11ayw2fsMCz+yzDfjEnWEBbZ2B
Fqwt9n0R62A/Pra7SUDF7OEyaz0OjZUGGitnOYvkIOZ+YAhZ5YKANGKcK2n6ymMMN9fOIpyRQUZb
832d3mky/QId/mseIZaL6gwWgGAUpFncazZEuEDH59gloNOpedSIqI61cec5oE+7Ov5Jx7tTBfvy
RgUgYhv1kcTwQC36A9B6SUwic4d25VF3DhBW7EdHA20jWrWRjVlDhMEVoDAKMPKs21Iw5FToqxFR
/ryErtJhL8LEfldp9c/JpMWQZQr6uPqEfhwqEIySTJlTVoZYHpeheNIjokWeo1o+2+WNStiP5jJ9
oqvYz0NbgnYrjkCAim0Ryok4Zu3croq9pJWYLLdIBGds+LZB+gMcyM9hBKIIm8XetFOynUb7fRzU
k5/WEYkgCfw8j6RnheFBN2S9kUehr3qUsWAWBo95hZybM7yrKIKJH0hWKM197jVCZd8wpmftE24Q
PLMc7Rm1TpSTzCc5qHml4xoyNPKHrOBCyY7BeW5nXlPHvVeLzeimeCVYBsoGqLiHJemnPVq4/nTf
ZfEwZ2B6B1czvdT2Q81aD3OxiErJ0st7zAjL8numAVs7oma/AxSe9gOuF2WP8TFGgDauD8ZUtAdM
WVbD0fjSC7NZW8fsEFIIrtOs3xU2BnPKrGwi7Rh9As9Xt3dOYPYY4YCwzFT7KIAI+VpQRcsLuUbU
BdEDHYW+HhcgjV+H8GOqquYutzK6dWDKPb7IaMGjeWdke9P6gpLzYvtbjvdTvwsSYQBVM7FC6iMN
VzrOmKvrcP7pnehDBAUN2nHFsMpXSCQ6iyUgGNQYX3aXTew4fkPCllTvUik7mAE7nXRXJnj9ljof
nvRab5A1cfB9RuL/nULdalUt/jkBtBa/Da1D0pBdc8PcAoj+JEE0jvW2D5G3FYgk2lb/rTE/Z+L4
Q3NTyhOEO0hhYpw6L2wV7Aq0NOlyJCpsxiFuOtgR+hG7oC7dqyHa2Xn4sdCr34yQ8NyNoKIGl3bY
dNZHJ7sLyXKBAJ2YutaDdpyQ+sxSjFTjZGdbM4bguvtuQBk0a4v+wAh0eMLF0vDpLZAccZkSyRn1
CtNZnMU0dvuGnu2kgfLLWsJtDFz1lYmnjtkLOrqsCwIvQsR9Z4Q4Y6X9qG86DXXjDGGkdV2zQraH
WGwxyPppuo5xa1nlAYOrZG/EFNqea2/0HqCy0EsLwPyY3PF7krvTd9lYJHdRmD9ItHSv//g58Htc
GWegKQrZdjoqHfCf4Lk4/fH0haYEuVt78aOsJPJenUrwA2xxteqzGmMwKVOsocp+2tfBcH1cftac
fjZh+Q0zMNqVYxPeDULbAc/R93YdhXenL+b/fWfJQIflNeGnGTof5GB9Vpnsd501MnTKWmiXUagd
2PnwR8Ath7QyuUJwRmFFbcI6Fn4VZ9ghbcqqq1atluW7Iu6xhEwmnJrtHrcbDQEJketf6YpHzzbm
YXOSHrT4CI3Qj/PqR1skCzkvOeJH3j/C+XIL+h8bHtCm0rTFQo4aJoLSMqHIBhrG3vOW+qLddCbC
H4y2bxu8USOEK/GCB/nSUbx6tsXS32wOM5rnqzRkPmaSZlKze0KT9L7LIn2rymjDr71nKBOu45lu
DhJgtlqxpU0hGAvcXvrpfVvLb8hKWh7tyW/dYtpqqZoHaJkxRpLqH13j3GRKvWYkyiC9sZvrVs3R
O8foD62Q0QNiBKkRR7cDVotjzERUtlZ/WCLlgGUNmRugvCwW9mMIrt8JW/0aYoXySnTI0LpwnZux
6o4Hp61hUHbFfQvn4w4fnBKmEFIC6DgsQMhYg29r7JQYMBaKanHd6iP8whwpRFlGT2wvbm0BXdhx
gB83FRqUI5K+9xZ+WWbbPOqp7e4aSgvMNw37yTBJJhhE9J4WpflNa+b3rWmSrMNs2CWoX+/SdMIf
YziOW7twqWgwVENoJETqz0iuxxIaEQ7KROgZ4ThsUbaN6MsHnVEZqqUlhhtue8AZx7fF8ClHGMJj
vWGi+VpAP6zvzThJD8girNraRlquwrrcEbxkGAzOlrw5oEDzUOit7YPnNB7RqU0XuM8QxOGnvs3v
nMqIvuNwhkkdQzcL2HRVoxKsCdCMPC1fcP/IdnkGrfwFYjplza60PyT2kfA+jEgu8FZTA628kTwQ
wth5ypLrTKjyxozK56ZuWlQ6cR6bewdZ0InsKszxq9vbHxEtg5rQGDkaFlG0rXIoiOOIuPcg9xSq
OLA6AOlYeACuKpD1o7lNlRveDtODmCGEj+EQ+qwk3RWYVrRiWiNYsxGERGM207uK8v4YdvUNzgOf
RJlj7TxmJnININWdunhyQeW7WllvHIv8j699fihz5idhT+ODUcYnCEbfNEfEmLo576ZFnQHAxQeM
bI0bYxT4XzKj2yMq+kHH4BMWkLym3Xa8sjbU+tR8irIOr2Fn3jIpCh+6NgT0V8BRS2VYb3Pmh7eV
3uu3mUqM21bPSqhOyt20SL9OSO3xw9O/GQqzv3WeCmjfmrLax0jpSLKhV72J2QEzsKIEWA8Q7CeI
c5BaFK5biZnh/QlNzetK9ErLRRI4hxmGIpYq+lU/sgkAk8l0pAi3tvPeqLRmr1AalHM5rcsC+mhN
+7MbBuv9AmXb1U0+eTaSrBZj0W01IKnsQCOHwwlL8ygG/bpKaJ+hWqxRmLKXe/wObfnP+vgZrmaH
RxRCNQqzrlbXez6DCER9NQKVhqrgyYLSk4ClLwQt6DYy5mnk1RLkIG2GSUBl58S7IYGCn5fRj1hi
EoIiuFDFLet8jARjLFlzhQpjc+/SkK0GmF/5Cr/nZwlDyp9hUO6RuEMXEVFlBy/jPRwv61oPP1bg
r/enLzxH72aVPCsNumjpjDVhl1HL7KDu2Q3M7E/fleMyw68S0fpIdTA7PSJrr9P0e64MxkVmeKIu
NzmVzGGkiSr8sO8zzC4sY4+8VHzTLyyvgb4fK1mzK1EycIyVOaDGh8wACEskQWgwmJ848gDpNr/R
Cc16qI3owxrXoH8h4rhZdt02NCFisp6mwXpuQ9uEWHCKr8b7oR7NbW9Uj0Mz9euRcO2P5ngfJyEz
qX6F/i/HLPtkVXbYN4WK+NVKMMRal0DLbqnx5BEZqA5UnhqvbUyItXlgV0Wp7lm5eZ2mTKPrsPwN
+T3thui/YwqHwn+npl3qINRByzdZcthi4prtYf19qGY7fowhuDsIM3SqtlDv4RWPppb4/ZHoSEu2
0rMmvDUszG4qNHfRfEiosoqkBIMXSIi2fpjZMSwQur8qhgkV1ZBhoyZDTxP5L/2ItMDJgltP3Y+y
18TNkGlPaEgsE5CVrYUWKisM951wUbkc3Hs9ZUDlZs3Xnl7yGiA0cOmMENVzuZMp6MH8+SiR1qu5
xZuwy3LOG5P7CQAuoBbGYJOY9rSdKzif84M0AGOPLZoo0Ta0FPwdrKbNuQNGB8pz7sqViSy7j0aj
YgyC6kqusccwK+Ul1CRIf6GaaaMGGGjyS4yuzFbLmtujavLrbDQ8lrdQtitsXbFeWEd5heXE+Mxo
TqNbY6RnUYYyX7TDhRgw1z90hkR5BktkqpeRz5gf/aj6ZiOfexeNj3M0qd2c6g9GWB23IGda1sTO
XZxjbVIKwL6d1q0gRXTrsmxYYxvYXYgm9BmG9CC6cw/iBgQpq+O9ORFVXUG+qayftcq7DbqQj5I+
m8YnWWda+ckiMWxCQPiOoVAPC77krj74teGibZP34SpPkdVH4b5fzxUU39FGMIO+ml/GMgU+jmdW
5WOfBsHGqL63DMN3ljvsysgNmL++C1WfeUcR/Ggs7acZ4ovdB062ovD7GoPnQTqI4hqZ6AWtTB8U
R/ZeR7VyQ4D4gLTCE24UoY+wxpchtyC8o5ywQewcIYoWXENK2N820F68Y27vMl3iGy4/BmGI4bEc
QOhPFVQYJ/SmCUplidCGX9CtRjEG22nAMlWio67V2MIXY+bP9O1tK8WdPSUf4Qux8Uibd0nTPc/j
kauI4zzVQs3aScRDdRMUCPuy3XMShiJx58/6ZziFjPDjuubXIz5WQdCY3T5GUcvykDJIb2jgrXF4
dqtlxMFG2hsU3u4NeglaGVKmx2tkHLZshMl42Qg4y5gOBiOKDTAyiHqw2oc2Q/WtqTwwxXRDQHn3
bgWmN87Bqi8a57Omvk56j4MhBmZ7HNKw+Falj5tqs2buPHhToAgWkKrZC/9mJpPuNU2NpfYEWJTh
NCMP4wZUuNyyfCXGT/UPIGI8HuiE6UErYOwC5T8mWEriYrhJF9/ogX7ctSnA555BBiqAqFx80PLy
0Z1hrWm4K7bHQd/XVV/7lZqQdtBvkqWQZPi1yIjH7EiZarOIGxsgYEbyNNLC3wylJ8HOeROlNyLr
CTUpZKI1yBq4AoOFAgXiO3szbrhB9fzFhob+AQKQeW9F/WKJHD6KNti55pC+x0iMxWoTQCwcMmIC
tOdkKzT2yYOOfniuph4rd0YamFpvuvwaoGV1aOHIueaHwnG+WbjM7pzJRhX+aN9XWFi5zOk3M4x0
TKxpLHJB+2S02T10qJu8k+NTzsoQAvvx/RxqAVZYhXNQXUR9pbxBusF27pS7rWwKpSpvE0ZOkj5Y
0B3l0KjmGFeJ1mKdPxVYitRQNdzO+ABxdvRbzMKLtNprvQqfzDn+2WmSUU4544Bcjndm5wzbCbKi
r1f5czH3tBhJ2yLe4XwDsiVWYSX1jyKcg/URkS5RpO2uimPw4k7Nwn18KCi49jDdbpRyP5XLsiMQ
MMnH8hMyXMaK5Vq4oyp9FiXvpuyBmjt5zspoxnTgmEDuKY9HyWrWeNBDdI1QFATWX1GuxDhtGD0i
AZhtFC7eHTAx1nkB7RxFyAjRj1JnFcyW6KT3ZYbFjxKrHFXrKYo9xq1ZQrTCbHiXgia5bhzs5Eoc
YLOolFu4uoMvTTI0OyTHaxFGo5qowl3Bf74qUlzAiw731gEVDmZWnYEymvzOPvq4Zj34CMZdbaWD
o/tk1RX6gQ34w+KYrBJrQk9Ac9cpeqh+w/QyNis2XKN6DI18a8H2uUP5BvBC45kx0a3DSWA1BTnV
lqqFH7pITVU4rnWx+65rTB3stwRSPjqWDzB13db5bWEO2LJO6R6sTogFDYY7ZdGxlmQfbkRof7sh
STeIJhuIufiCPP7i3D3tMwxVwRmk1zqRc+3ELEUZ6KZotlyjneiuglWkxoYpJDU0E0GvTdod3inR
XvqIpOsZ+8xkrKOPFUQA6Pn9umRzs9bBpfr9nDIvgPBPqoHrYqJVuBF6gw7EDDzKna3qxo2SG9xQ
rou++dzYebHtl92g0rHdNYPktylG37Ma5PfRTPVd58x7lWHcOtZh6B3baVvDCDw0iyU3Pub2yo4j
xLu1VHsK6q2Tml6DOw8bIbAj1knT56etFetwrNShRNDfA6KiVuhcb1PLFDsEjtAx12CiUarKhuQN
ematUGbUOjtmezYwbB1cf2Kzdmzbeh1ZFTc0QkKFMSi0Ru0IvsIAa1bTXreoF8AQ7XAUhbMHTwOl
SFbiGjilNbNxGgQ7Qmc0p/kMbeWLBms7aJ/JAyCq9zqotFUZi7tswEgC8lXhJaIOtkaN7NVnMUL6
Yz6TH/Bu5TcmX+iyHbIrUs5BY/5WO4XhJw6QQSPe5XEesgGJl7TRgqR2hz0J9K7PjltFW4rPOpxD
zWjxUGqadWaFQGi76tBbzW2PRd4GIZIb1ZdQhmeD/nM2bCYHJw0lzq6Zxt6zeuQq7bCNSF6T4QV9
/cGeeFQQXPxQ6V2FF8PAvFxvb+Y2El4JLsMze3O+6zg58DTHvYLJuK7avlmhxzR7wRSyVIu7a3Ax
u1Acd9KtBR2uZqwZSDSsHuhdE8QRV1C/ESMIgV0tqPlVlLBBgbQEeycv/Smxp4fB1Ck6g9bxna4+
gFo44tcyP2hW0fqSLgw+VAWwAW7w2m0V5NjKmLb9ZGFcJuzRgwVHCyqdYJ/2H5O11eri3i61BAse
vd3YIwiSCDmNrquhLKL/4E8jm5yqZ2fi5P27EKjgE1IbN2nDudVGEuyR+V8jW+G3Wv8p5vjWemjO
yOM3XhK6N8PofjDn5LvRRTvqwo7Um7z+cvpZ/+tfnH6moapNRkA40tFTzVcVy+iTuP6ieJ3YUOgA
2/Dt6YenL7WNxy8MGhygm6LZlkA0A/QB94lImr02G0c0/5c///FDvLGbfU3uwtVi+fb0L9uAexYd
WbLntk3/PRAt0AJbHOeX/zov5pugJE2meslrOP0/R6eXc/pWz5E6hntAAimq/R9f6h4G36sf2hN1
aGwlz9qi2l/z9vazqb9rBqwklFmaW02029Pf/fEPMFi0aFsxrGxZyby8WiOcsTA8vfDTF1zPmr3d
9Ye+jhPKeuu4z8XIl+XYBx7/LMd/5uQrwFoVazyZb8zFeQCC/b1rWYxClz+dfoRnYrlpQ/WkcpzN
U6i2KDSk5XXMhPXIEB6OWIluy64PWLPWefjNQrT59J+nyydTKadBHfd9q6Dko4IyrzUXyMMJZfef
Zt68chumI/7VYPjFwfh3h+GTme778p/9o//lt3gYCf/5F/09U2LbdgGA/0LlOf2qkyPy//crsm+8
r+4HtsXKuDLhPGIp5lgn+1/Q3VmJDvLLX2u2wJaY26Ag7eDuaLqgu/+wef7rF/9nL+Y/v8G/829+
eQfPCGgcGYL9DOPyF2qSWDglf+cM3vyGP85AurCPTN69Ml1A1ubCA3l9Bq5ztZjcOgIwrOvoygKn
/R85g3/pTu048q059b97ETgEHQaFgDcFONoEHv3rIdjmFRwiZXEKODI6Nr55l3UGixHb37sIb47x
1UXgsuPNDfvY0eHfQNj69QwceG9KlzpXRQIjx3P14g7BXcDcf+dp+NeHoK647C5CzFSMJ0fyXw8B
hh/UPgdmn7WwPk6HdGE3AULB+YeA8hfwfGlbQkBcexMWDcO44gJgz2tLl6dCv7iQwHhWnH0VnCu4
RGw3XPwV+E6Sbd4ERp4UroktYHEA7HjJRq8S6D8L/P92cnhzmX+e0vZibG+a7ssn8zz+1+us/W9k
SGlfwV4kurDeINfwWPx6CIbhXhESTQHtS5Igl0O6rOeBV7Z4nJ8bFSCqSD5j+Igug7I3oZHV7JWh
Ex0Xfo3DA/gSiy/oKhj6Qsg76xAseWWg/sMhEPx+f5OvnwfDlFc2RC1mB7A/gJJeXJK0T2Tosw5B
Ug25+DALm1OgZFoqj18OQTevTAhEhoTubIoTzfuyngfXkOfehOUQdMi5L48CPJ9fz8CG6k5YtBYq
qCN4cC4uPUBJ0s/tHTgESwkiok6qPNWMv56CoxMYJVUCWgBLYLy8x4FFkXN20ahf0RuTIOD4Q7rV
7bdJ0riipXCh4woBN/gklnBZz4NhQJk9MzQKSgX46nRH/9sovrkLVI22EKQQTLUNOoiLeyLYUOp/
s5N8U2780kCQGiXNAaT9RfziTdnoyCtFyDRpoBDI4MG5vAZCniQ7zsoQFERA5UzGBTZjBaH/KUOY
ZAhyKFaPF5giDWUb58YEpa5wuNclSdIQin7ybbVkqCuLWQpFuuugKqLgRl9YTFBI1Z8ZE5R+ZRiS
uC8ZVAnqoTeR0XGvuB+gCuB+Gy658uJqRipn69wmSokrjkBnorAEBtLDm3qJwQr0EXKk4yCnc5H5
AT2ecwsmZV5JtCGc/5udvDkFy70iUHAIL930JdYKfEDnZkmGbMBMuQo891A3GTa9yZLWlUDFBJ0e
Y5kuiYvrH7Bst85OkjbRn+7BYoZEZPxz8UxZyRm5lAsuM71LLJgYA79E7H8+ViAs6AyOKAP0l1RI
QfS6jXIpFRjDLXFhaSAuMFHystxzE6WkEmCijAATU7bTjOnNKXBX0PYR9NwvlcTFpQgeVOfc4MiI
iUZZSAkL4JQquVyv74JjEhYYROom1ePSSr08ghc0XJEmvKhzywX7SuFoT53Au1wuPdH29SlQoF+h
pyGYrbwMWC6uaBK6OjsuLJMF6gBaJRsRlj8Xz7bFiInHge6C3ppG4qVKu6C7sFzTc+MC0dEwma+Y
KOYZ6s/jRpu1JfsHV3Adlsrx8jKlYC780t2dkSNYxfAGmTnyRv9iJ0dcYHdLS+1SOV3oKTAuPTcu
WFcSdUh0Wv5Yv76OC666oqai13QcaHKsal4C0SU9Edzic09BspukDHiZs53u++szoJWibydm0mnA
pbnAFTWrROPcDLFUC/STSMwxU/x93/T6FGwaSkSFbRcI9Cl0Xly1QBlz9vNAhiDwu3zeL7Plt231
sqAldzhssS+0oSR7Oeeu5RQjdikRkzVdPm/ahDcNJYtpptMUjzqJ4iJ7KaAmvyNJzsgQ5EEqR6ZM
tm4zZV7Wbq+fCNe9cthVM3tg3P/78OGyBk1onIqzqwUdyAL10DKDR8rVMd/0UqxjHEkHhSYnaq8v
NdWFnYLE1P3MPMlwAak+xYZWdymN/mJRbZEkTMUpWailUl+d/g8vKU8CrTm7r5ZXFqNl5gu8w6VC
ftNFLJWjbS/zaduwUSP4HT12UafAfuTMu7CMXrnxfwxZ3oxebebPNoA/duKnCcvl1c/MSn9/Uf88
OlIvAFoBufEKmvE6OoLnYv5E04bw+FI3Xt4pUDUterpnrWPIlEqhyI6aJ2unv1rY60D7EBRykfFl
YL/IzF5YdKSuPXfGwhPBahJsI+WxEC+IrV/uAvU10wdkwEkUqGJeYHRUdMTn3gXJMgKBfgGkiTT5
p9nry4zFAQzMd0sjcXEzFkleO/cuSE6BkogxBaOUBc36JjoCXHA4GwtU7dJLXeLslRR+dlwwQPc5
lI68S5tU8Bb2TKZUHBFZ9FJXtctdeAlW/zxHsKrFJsJYAOAYANBWvakdAf5dEX1MVvr8HZiei6ua
GBufj3fls7aAp5gUxwKXFR7718GRNkKSkAHE6pzDRQ6gefnnjtuWApoBCpBWhH7+Ctm2gH5t+mqe
FphWF7iYgsixTM3PKxcUiynuAZDevywXYITg58HTQEfJYvgCN7WwxBd46rmnQCv1+6LhJQO8fiCY
t9n0FuzuCJ8wQi5vCi8tPF3OPQSgC4t7DMUQTSWTZp6w16dA3mAjw1qfwgrHhdP04e9Wjn+j4YJs
tfyr5+znt+a//wcAAP//</cx:binary>
              </cx:geoCache>
            </cx:geography>
          </cx:layoutPr>
          <cx:valueColors>
            <cx:minColor>
              <a:srgbClr val="FF0000"/>
            </cx:minColor>
            <cx:maxColor>
              <a:schemeClr val="bg1"/>
            </cx:maxColor>
          </cx:valueColors>
        </cx:series>
      </cx:plotAreaRegion>
    </cx:plotArea>
    <cx:legend pos="r" align="min" overlay="0"/>
  </cx:chart>
  <cx:spPr>
    <a:ln>
      <a:solidFill>
        <a:schemeClr val="accent2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Pareto Height (Bin Size =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Height (Bin Size = 1)</a:t>
          </a:r>
        </a:p>
      </cx:txPr>
    </cx:title>
    <cx:plotArea>
      <cx:plotAreaRegion>
        <cx:series layoutId="clusteredColumn" uniqueId="{F08E3270-FFF2-41C4-B506-DCB040518934}">
          <cx:tx>
            <cx:txData>
              <cx:f>_xlchart.v1.4</cx:f>
              <cx:v>Height(inches)</cx:v>
            </cx:txData>
          </cx:tx>
          <cx:spPr>
            <a:solidFill>
              <a:srgbClr val="92D050"/>
            </a:solidFill>
            <a:ln w="15875">
              <a:solidFill>
                <a:schemeClr val="tx1"/>
              </a:solidFill>
            </a:ln>
          </cx:spPr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06C44AD2-623B-46EE-814F-AB4C177694C7}">
          <cx:spPr>
            <a:solidFill>
              <a:schemeClr val="accent2"/>
            </a:solidFill>
            <a:ln>
              <a:solidFill>
                <a:schemeClr val="accent2">
                  <a:alpha val="93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Weight (Bin Size = 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Weight (Bin Size = 10)</a:t>
          </a:r>
        </a:p>
      </cx:txPr>
    </cx:title>
    <cx:plotArea>
      <cx:plotAreaRegion>
        <cx:series layoutId="clusteredColumn" uniqueId="{3EE81EFA-976D-47AA-9FB9-0D0DA2C4A649}">
          <cx:tx>
            <cx:txData>
              <cx:f>_xlchart.v1.2</cx:f>
              <cx:v>Weight(pounds)</cx:v>
            </cx:txData>
          </cx:tx>
          <cx:spPr>
            <a:solidFill>
              <a:srgbClr val="0070C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Pareto Weight (Bin Size = 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Weight (Bin Size = 10)</a:t>
          </a:r>
        </a:p>
      </cx:txPr>
    </cx:title>
    <cx:plotArea>
      <cx:plotAreaRegion>
        <cx:series layoutId="clusteredColumn" uniqueId="{F9ED1E27-DA11-44DF-B99C-68C4E2F2C243}">
          <cx:tx>
            <cx:txData>
              <cx:f>_xlchart.v1.8</cx:f>
              <cx:v>Weight(pounds)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86B430F5-22CE-449A-BF0D-51D3CCF6A933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Age (Bin Size =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Age (Bin Size = 2)</a:t>
          </a:r>
        </a:p>
      </cx:txPr>
    </cx:title>
    <cx:plotArea>
      <cx:plotAreaRegion>
        <cx:series layoutId="clusteredColumn" uniqueId="{44E788D6-885B-4375-BEB5-9BA07D3CB91B}">
          <cx:tx>
            <cx:txData>
              <cx:f>_xlchart.v1.6</cx:f>
              <cx:v>Age</cx:v>
            </cx:txData>
          </cx:tx>
          <cx:spPr>
            <a:solidFill>
              <a:srgbClr val="0070C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Pareto Age (Bin Size =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Age (Bin Size = 2)</a:t>
          </a:r>
        </a:p>
      </cx:txPr>
    </cx:title>
    <cx:plotArea>
      <cx:plotAreaRegion>
        <cx:series layoutId="clusteredColumn" uniqueId="{9F63E7B7-01BD-42B8-A8B1-682560B91206}">
          <cx:tx>
            <cx:txData>
              <cx:f>_xlchart.v1.0</cx:f>
              <cx:v>Age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0176EA3B-2021-4C54-A085-A01F0B2D938F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Top Home Run Scorers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Home Run Scorers</a:t>
          </a:r>
        </a:p>
      </cx:txPr>
    </cx:title>
    <cx:plotArea>
      <cx:plotAreaRegion>
        <cx:series layoutId="boxWhisker" uniqueId="{7BA8C141-F8FE-4E15-8E55-018240A6A91B}">
          <cx:tx>
            <cx:txData>
              <cx:f>_xlchart.v1.13</cx:f>
              <cx:v>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Player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Player Name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Home 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Home Runs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</a:t>
          </a:r>
        </a:p>
      </cx:txPr>
    </cx:title>
    <cx:plotArea>
      <cx:plotAreaRegion>
        <cx:series layoutId="treemap" uniqueId="{35910194-ECBE-49B0-BEF5-A0F8399C82AE}">
          <cx:tx>
            <cx:txData>
              <cx:f>_xlchart.v1.16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>
      <cx:tx>
        <cx:txData>
          <cx:v>Sunburst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</a:t>
          </a:r>
        </a:p>
      </cx:txPr>
    </cx:title>
    <cx:plotArea>
      <cx:plotAreaRegion>
        <cx:series layoutId="sunburst" uniqueId="{44ADABDF-ADFE-4DC7-801F-AF42CD44B0B7}">
          <cx:tx>
            <cx:txData>
              <cx:f>_xlchart.v1.19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0</xdr:rowOff>
    </xdr:from>
    <xdr:to>
      <xdr:col>16</xdr:col>
      <xdr:colOff>600075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4761</xdr:rowOff>
    </xdr:from>
    <xdr:to>
      <xdr:col>16</xdr:col>
      <xdr:colOff>600076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8912" y="0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600075</xdr:colOff>
      <xdr:row>16</xdr:row>
      <xdr:rowOff>14286</xdr:rowOff>
    </xdr:from>
    <xdr:to>
      <xdr:col>15</xdr:col>
      <xdr:colOff>33337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3062286"/>
              <a:ext cx="4605337" cy="3024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9525</xdr:rowOff>
    </xdr:from>
    <xdr:to>
      <xdr:col>16</xdr:col>
      <xdr:colOff>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2437" y="9525"/>
              <a:ext cx="6681788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16</xdr:row>
      <xdr:rowOff>9525</xdr:rowOff>
    </xdr:from>
    <xdr:to>
      <xdr:col>16</xdr:col>
      <xdr:colOff>9525</xdr:colOff>
      <xdr:row>30</xdr:row>
      <xdr:rowOff>185737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3057525"/>
              <a:ext cx="6696075" cy="2843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</xdr:colOff>
      <xdr:row>32</xdr:row>
      <xdr:rowOff>4761</xdr:rowOff>
    </xdr:from>
    <xdr:to>
      <xdr:col>16</xdr:col>
      <xdr:colOff>19050</xdr:colOff>
      <xdr:row>46</xdr:row>
      <xdr:rowOff>180974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2437" y="6100761"/>
              <a:ext cx="6700838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0</xdr:rowOff>
    </xdr:from>
    <xdr:to>
      <xdr:col>13</xdr:col>
      <xdr:colOff>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1724024</xdr:colOff>
      <xdr:row>28</xdr:row>
      <xdr:rowOff>4762</xdr:rowOff>
    </xdr:from>
    <xdr:to>
      <xdr:col>6</xdr:col>
      <xdr:colOff>209549</xdr:colOff>
      <xdr:row>42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28</xdr:row>
      <xdr:rowOff>0</xdr:rowOff>
    </xdr:from>
    <xdr:to>
      <xdr:col>12</xdr:col>
      <xdr:colOff>714375</xdr:colOff>
      <xdr:row>42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4761</xdr:rowOff>
    </xdr:from>
    <xdr:to>
      <xdr:col>18</xdr:col>
      <xdr:colOff>571499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20</xdr:col>
      <xdr:colOff>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857250</xdr:colOff>
      <xdr:row>32</xdr:row>
      <xdr:rowOff>0</xdr:rowOff>
    </xdr:from>
    <xdr:to>
      <xdr:col>20</xdr:col>
      <xdr:colOff>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11</xdr:col>
      <xdr:colOff>309562</xdr:colOff>
      <xdr:row>14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4387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9</xdr:row>
      <xdr:rowOff>0</xdr:rowOff>
    </xdr:from>
    <xdr:to>
      <xdr:col>6</xdr:col>
      <xdr:colOff>609600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0</xdr:rowOff>
    </xdr:from>
    <xdr:to>
      <xdr:col>13</xdr:col>
      <xdr:colOff>723900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0</xdr:row>
      <xdr:rowOff>0</xdr:rowOff>
    </xdr:from>
    <xdr:to>
      <xdr:col>22</xdr:col>
      <xdr:colOff>600075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600074</xdr:colOff>
      <xdr:row>14</xdr:row>
      <xdr:rowOff>123825</xdr:rowOff>
    </xdr:from>
    <xdr:to>
      <xdr:col>23</xdr:col>
      <xdr:colOff>0</xdr:colOff>
      <xdr:row>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581024</xdr:colOff>
      <xdr:row>30</xdr:row>
      <xdr:rowOff>95250</xdr:rowOff>
    </xdr:from>
    <xdr:to>
      <xdr:col>23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0</xdr:rowOff>
    </xdr:from>
    <xdr:to>
      <xdr:col>12</xdr:col>
      <xdr:colOff>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5287" y="0"/>
              <a:ext cx="42719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9525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0"/>
              <a:ext cx="4276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16</xdr:row>
      <xdr:rowOff>0</xdr:rowOff>
    </xdr:from>
    <xdr:to>
      <xdr:col>12</xdr:col>
      <xdr:colOff>28575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3048000"/>
              <a:ext cx="4314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585788</xdr:colOff>
      <xdr:row>16</xdr:row>
      <xdr:rowOff>0</xdr:rowOff>
    </xdr:from>
    <xdr:to>
      <xdr:col>20</xdr:col>
      <xdr:colOff>9525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038" y="3048000"/>
              <a:ext cx="43005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33</xdr:row>
      <xdr:rowOff>0</xdr:rowOff>
    </xdr:from>
    <xdr:to>
      <xdr:col>12</xdr:col>
      <xdr:colOff>47625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6286500"/>
              <a:ext cx="43338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538163</xdr:colOff>
      <xdr:row>32</xdr:row>
      <xdr:rowOff>171450</xdr:rowOff>
    </xdr:from>
    <xdr:to>
      <xdr:col>20</xdr:col>
      <xdr:colOff>19050</xdr:colOff>
      <xdr:row>47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5413" y="6267450"/>
              <a:ext cx="4357687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0.83676</cdr:x>
      <cdr:y>0.01552</cdr:y>
    </cdr:from>
    <cdr:to>
      <cdr:x>1</cdr:x>
      <cdr:y>0.07539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429B83-0095-4FF2-B903-B07E721B432E}"/>
            </a:ext>
          </a:extLst>
        </cdr:cNvPr>
        <cdr:cNvSpPr txBox="1"/>
      </cdr:nvSpPr>
      <cdr:spPr>
        <a:xfrm xmlns:a="http://schemas.openxmlformats.org/drawingml/2006/main">
          <a:off x="6981825" y="66675"/>
          <a:ext cx="1362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Line Chart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9524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10</xdr:row>
      <xdr:rowOff>0</xdr:rowOff>
    </xdr:from>
    <xdr:to>
      <xdr:col>13</xdr:col>
      <xdr:colOff>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10</xdr:row>
      <xdr:rowOff>0</xdr:rowOff>
    </xdr:from>
    <xdr:to>
      <xdr:col>21</xdr:col>
      <xdr:colOff>600075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4</xdr:col>
      <xdr:colOff>495300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6</xdr:row>
      <xdr:rowOff>9525</xdr:rowOff>
    </xdr:from>
    <xdr:to>
      <xdr:col>18</xdr:col>
      <xdr:colOff>581025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661987</xdr:colOff>
      <xdr:row>6</xdr:row>
      <xdr:rowOff>9524</xdr:rowOff>
    </xdr:from>
    <xdr:to>
      <xdr:col>12</xdr:col>
      <xdr:colOff>14287</xdr:colOff>
      <xdr:row>19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7</xdr:row>
      <xdr:rowOff>180975</xdr:rowOff>
    </xdr:from>
    <xdr:to>
      <xdr:col>8</xdr:col>
      <xdr:colOff>209550</xdr:colOff>
      <xdr:row>12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4848225" y="1514475"/>
          <a:ext cx="12192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/>
            <a:t>Housewares</a:t>
          </a:r>
        </a:p>
        <a:p>
          <a:pPr algn="r"/>
          <a:r>
            <a:rPr lang="en-US" sz="1200" b="1"/>
            <a:t>Toys &amp; Games</a:t>
          </a:r>
        </a:p>
        <a:p>
          <a:pPr algn="r"/>
          <a:r>
            <a:rPr lang="en-US" sz="1200" b="1"/>
            <a:t>Electronics</a:t>
          </a:r>
        </a:p>
        <a:p>
          <a:pPr algn="r"/>
          <a:r>
            <a:rPr lang="en-US" sz="1200" b="1"/>
            <a:t>Apparel</a:t>
          </a:r>
        </a:p>
        <a:p>
          <a:pPr algn="r"/>
          <a:endParaRPr lang="en-US" sz="1200" b="1"/>
        </a:p>
      </xdr:txBody>
    </xdr:sp>
    <xdr:clientData/>
  </xdr:twoCellAnchor>
  <xdr:twoCellAnchor>
    <xdr:from>
      <xdr:col>7</xdr:col>
      <xdr:colOff>323851</xdr:colOff>
      <xdr:row>13</xdr:row>
      <xdr:rowOff>123825</xdr:rowOff>
    </xdr:from>
    <xdr:to>
      <xdr:col>8</xdr:col>
      <xdr:colOff>171451</xdr:colOff>
      <xdr:row>14</xdr:row>
      <xdr:rowOff>171451</xdr:rowOff>
    </xdr:to>
    <xdr:sp macro="" textlink="$F$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572126" y="2600325"/>
          <a:ext cx="457200" cy="238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A8188E-F450-4AD3-9068-5B3D8AD96D6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62%</a:t>
          </a:fld>
          <a:endParaRPr lang="en-US" sz="1100"/>
        </a:p>
      </xdr:txBody>
    </xdr:sp>
    <xdr:clientData/>
  </xdr:twoCellAnchor>
  <xdr:twoCellAnchor>
    <xdr:from>
      <xdr:col>7</xdr:col>
      <xdr:colOff>323849</xdr:colOff>
      <xdr:row>14</xdr:row>
      <xdr:rowOff>133350</xdr:rowOff>
    </xdr:from>
    <xdr:to>
      <xdr:col>8</xdr:col>
      <xdr:colOff>114300</xdr:colOff>
      <xdr:row>16</xdr:row>
      <xdr:rowOff>9525</xdr:rowOff>
    </xdr:to>
    <xdr:sp macro="" textlink="$F$3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5572124" y="2800350"/>
          <a:ext cx="4000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0EE1DD-C299-40A1-BC43-3AD29A7F2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92%</a:t>
          </a:fld>
          <a:endParaRPr lang="en-US" sz="1100"/>
        </a:p>
      </xdr:txBody>
    </xdr:sp>
    <xdr:clientData/>
  </xdr:twoCellAnchor>
  <xdr:twoCellAnchor>
    <xdr:from>
      <xdr:col>7</xdr:col>
      <xdr:colOff>323850</xdr:colOff>
      <xdr:row>15</xdr:row>
      <xdr:rowOff>142875</xdr:rowOff>
    </xdr:from>
    <xdr:to>
      <xdr:col>8</xdr:col>
      <xdr:colOff>171450</xdr:colOff>
      <xdr:row>16</xdr:row>
      <xdr:rowOff>152400</xdr:rowOff>
    </xdr:to>
    <xdr:sp macro="" textlink="$F$4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572125" y="3000375"/>
          <a:ext cx="4572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C3E5EC-64E5-4CA2-9A2F-56AEDC36CA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33%</a:t>
          </a:fld>
          <a:endParaRPr lang="en-US" sz="1100"/>
        </a:p>
      </xdr:txBody>
    </xdr:sp>
    <xdr:clientData/>
  </xdr:twoCellAnchor>
  <xdr:twoCellAnchor>
    <xdr:from>
      <xdr:col>7</xdr:col>
      <xdr:colOff>323850</xdr:colOff>
      <xdr:row>16</xdr:row>
      <xdr:rowOff>161925</xdr:rowOff>
    </xdr:from>
    <xdr:to>
      <xdr:col>8</xdr:col>
      <xdr:colOff>171450</xdr:colOff>
      <xdr:row>17</xdr:row>
      <xdr:rowOff>180975</xdr:rowOff>
    </xdr:to>
    <xdr:sp macro="" textlink="$F$5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572125" y="3209925"/>
          <a:ext cx="4572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C1FC1B-1174-4881-86CE-877719D9A86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62%</a:t>
          </a:fld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180975</xdr:rowOff>
    </xdr:from>
    <xdr:to>
      <xdr:col>23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600074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604836</xdr:colOff>
      <xdr:row>1</xdr:row>
      <xdr:rowOff>9530</xdr:rowOff>
    </xdr:from>
    <xdr:to>
      <xdr:col>35</xdr:col>
      <xdr:colOff>95249</xdr:colOff>
      <xdr:row>31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0</xdr:rowOff>
    </xdr:from>
    <xdr:to>
      <xdr:col>14</xdr:col>
      <xdr:colOff>466725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3212" y="0"/>
              <a:ext cx="6567488" cy="4181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3" Type="http://schemas.openxmlformats.org/officeDocument/2006/relationships/hyperlink" Target="https://en.wikipedia.org/wiki/Californi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0" Type="http://schemas.openxmlformats.org/officeDocument/2006/relationships/hyperlink" Target="https://en.wikipedia.org/wiki/Vermont" TargetMode="External"/><Relationship Id="rId29" Type="http://schemas.openxmlformats.org/officeDocument/2006/relationships/hyperlink" Target="https://en.wikipedia.org/wiki/South_Dakota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drawing" Target="../drawings/drawing15.xm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59999389629810485"/>
  </sheetPr>
  <dimension ref="A1:Q31"/>
  <sheetViews>
    <sheetView showGridLines="0" topLeftCell="C1" workbookViewId="0">
      <selection activeCell="H28" sqref="H28"/>
    </sheetView>
  </sheetViews>
  <sheetFormatPr defaultRowHeight="15" x14ac:dyDescent="0.25"/>
  <cols>
    <col min="1" max="4" width="14.42578125" style="22" customWidth="1"/>
    <col min="5" max="5" width="10.85546875" style="22" customWidth="1"/>
    <col min="6" max="6" width="12" style="22" customWidth="1"/>
    <col min="7" max="7" width="12.28515625" style="22" customWidth="1"/>
    <col min="8" max="8" width="15.28515625" style="22" customWidth="1"/>
    <col min="9" max="9" width="5.5703125" customWidth="1"/>
  </cols>
  <sheetData>
    <row r="1" spans="1:17" x14ac:dyDescent="0.25">
      <c r="A1" s="44" t="s">
        <v>0</v>
      </c>
      <c r="B1" s="44" t="s">
        <v>1340</v>
      </c>
      <c r="C1" s="44" t="s">
        <v>1341</v>
      </c>
      <c r="D1" s="44" t="s">
        <v>1342</v>
      </c>
      <c r="E1" s="44" t="s">
        <v>1</v>
      </c>
      <c r="F1" s="44" t="s">
        <v>1338</v>
      </c>
      <c r="G1" s="44" t="s">
        <v>1337</v>
      </c>
      <c r="H1" s="44" t="s">
        <v>1339</v>
      </c>
      <c r="I1" s="65"/>
    </row>
    <row r="2" spans="1:17" x14ac:dyDescent="0.25">
      <c r="A2" s="45" t="s">
        <v>23</v>
      </c>
      <c r="B2" s="46">
        <v>359084.54700000008</v>
      </c>
      <c r="C2" s="47">
        <v>438881.11300000007</v>
      </c>
      <c r="D2" s="46">
        <v>797965.66000000015</v>
      </c>
      <c r="E2" s="48">
        <v>568213</v>
      </c>
      <c r="F2" s="49">
        <f t="shared" ref="F2:F13" si="0">D2/E2</f>
        <v>1.4043424912840785</v>
      </c>
      <c r="G2" s="50">
        <v>1064</v>
      </c>
      <c r="H2" s="51">
        <f>G2/E2</f>
        <v>1.8725372351565345E-3</v>
      </c>
      <c r="I2" s="65"/>
    </row>
    <row r="3" spans="1:17" x14ac:dyDescent="0.25">
      <c r="A3" s="45" t="s">
        <v>24</v>
      </c>
      <c r="B3" s="46">
        <v>295945.20200000028</v>
      </c>
      <c r="C3" s="47">
        <v>308024.59800000035</v>
      </c>
      <c r="D3" s="46">
        <v>603969.80000000063</v>
      </c>
      <c r="E3" s="48">
        <v>486398</v>
      </c>
      <c r="F3" s="49">
        <f t="shared" si="0"/>
        <v>1.2417193327275207</v>
      </c>
      <c r="G3" s="50">
        <v>984</v>
      </c>
      <c r="H3" s="51">
        <f t="shared" ref="H3:H13" si="1">G3/E3</f>
        <v>2.023034634188463E-3</v>
      </c>
      <c r="I3" s="65"/>
    </row>
    <row r="4" spans="1:17" x14ac:dyDescent="0.25">
      <c r="A4" s="45" t="s">
        <v>25</v>
      </c>
      <c r="B4" s="46">
        <v>228830.43479999993</v>
      </c>
      <c r="C4" s="47">
        <v>291238.73519999994</v>
      </c>
      <c r="D4" s="46">
        <v>520069.16999999987</v>
      </c>
      <c r="E4" s="48">
        <v>459937</v>
      </c>
      <c r="F4" s="49">
        <f t="shared" si="0"/>
        <v>1.1307400143932753</v>
      </c>
      <c r="G4" s="50">
        <v>936</v>
      </c>
      <c r="H4" s="51">
        <f t="shared" si="1"/>
        <v>2.0350613236160605E-3</v>
      </c>
      <c r="I4" s="65"/>
    </row>
    <row r="5" spans="1:17" x14ac:dyDescent="0.25">
      <c r="A5" s="45" t="s">
        <v>26</v>
      </c>
      <c r="B5" s="46">
        <v>376750.6652000004</v>
      </c>
      <c r="C5" s="47">
        <v>347769.84480000031</v>
      </c>
      <c r="D5" s="46">
        <v>724520.51000000071</v>
      </c>
      <c r="E5" s="48">
        <v>481632</v>
      </c>
      <c r="F5" s="49">
        <f t="shared" si="0"/>
        <v>1.5043030986313217</v>
      </c>
      <c r="G5" s="50">
        <v>990</v>
      </c>
      <c r="H5" s="51">
        <f t="shared" si="1"/>
        <v>2.0555112617101855E-3</v>
      </c>
      <c r="I5" s="65"/>
    </row>
    <row r="6" spans="1:17" x14ac:dyDescent="0.25">
      <c r="A6" s="45" t="s">
        <v>6</v>
      </c>
      <c r="B6" s="46">
        <v>343226.54999999987</v>
      </c>
      <c r="C6" s="47">
        <v>343226.54999999987</v>
      </c>
      <c r="D6" s="46">
        <v>686453.09999999974</v>
      </c>
      <c r="E6" s="48">
        <v>478822</v>
      </c>
      <c r="F6" s="49">
        <f t="shared" si="0"/>
        <v>1.4336289894783443</v>
      </c>
      <c r="G6" s="50">
        <v>886</v>
      </c>
      <c r="H6" s="51">
        <f t="shared" si="1"/>
        <v>1.8503744606555253E-3</v>
      </c>
      <c r="I6" s="65"/>
    </row>
    <row r="7" spans="1:17" x14ac:dyDescent="0.25">
      <c r="A7" s="45" t="s">
        <v>27</v>
      </c>
      <c r="B7" s="46">
        <v>164481.34499999988</v>
      </c>
      <c r="C7" s="47">
        <v>227140.90499999988</v>
      </c>
      <c r="D7" s="46">
        <v>391622.24999999977</v>
      </c>
      <c r="E7" s="48">
        <v>332313</v>
      </c>
      <c r="F7" s="49">
        <f t="shared" si="0"/>
        <v>1.1784740590948888</v>
      </c>
      <c r="G7" s="50">
        <v>711</v>
      </c>
      <c r="H7" s="51">
        <f t="shared" si="1"/>
        <v>2.1395491599786949E-3</v>
      </c>
      <c r="I7" s="65"/>
    </row>
    <row r="8" spans="1:17" x14ac:dyDescent="0.25">
      <c r="A8" s="45" t="s">
        <v>28</v>
      </c>
      <c r="B8" s="46">
        <v>161303.88200000007</v>
      </c>
      <c r="C8" s="47">
        <v>263180.01800000016</v>
      </c>
      <c r="D8" s="46">
        <v>424483.9000000002</v>
      </c>
      <c r="E8" s="48">
        <v>289154</v>
      </c>
      <c r="F8" s="49">
        <f t="shared" si="0"/>
        <v>1.4680201553497452</v>
      </c>
      <c r="G8" s="50">
        <v>722</v>
      </c>
      <c r="H8" s="51">
        <f t="shared" si="1"/>
        <v>2.4969393471990704E-3</v>
      </c>
      <c r="I8" s="65"/>
    </row>
    <row r="9" spans="1:17" x14ac:dyDescent="0.25">
      <c r="A9" s="45" t="s">
        <v>29</v>
      </c>
      <c r="B9" s="46">
        <v>127172.62004999998</v>
      </c>
      <c r="C9" s="47">
        <v>236177.72295000002</v>
      </c>
      <c r="D9" s="46">
        <v>363350.34299999999</v>
      </c>
      <c r="E9" s="48">
        <v>224080</v>
      </c>
      <c r="F9" s="49">
        <f t="shared" si="0"/>
        <v>1.621520631024634</v>
      </c>
      <c r="G9" s="50">
        <v>558</v>
      </c>
      <c r="H9" s="51">
        <f t="shared" si="1"/>
        <v>2.4901820778293468E-3</v>
      </c>
      <c r="I9" s="65"/>
    </row>
    <row r="10" spans="1:17" x14ac:dyDescent="0.25">
      <c r="A10" s="45" t="s">
        <v>30</v>
      </c>
      <c r="B10" s="46">
        <v>111113.96519999996</v>
      </c>
      <c r="C10" s="47">
        <v>215691.81479999988</v>
      </c>
      <c r="D10" s="46">
        <v>326805.77999999985</v>
      </c>
      <c r="E10" s="48">
        <v>220951</v>
      </c>
      <c r="F10" s="49">
        <f t="shared" si="0"/>
        <v>1.4790871279152384</v>
      </c>
      <c r="G10" s="50">
        <v>464</v>
      </c>
      <c r="H10" s="51">
        <f t="shared" si="1"/>
        <v>2.1000131250820319E-3</v>
      </c>
      <c r="I10" s="65"/>
    </row>
    <row r="11" spans="1:17" x14ac:dyDescent="0.25">
      <c r="A11" s="45" t="s">
        <v>31</v>
      </c>
      <c r="B11" s="46">
        <v>174805.39439999993</v>
      </c>
      <c r="C11" s="47">
        <v>273413.56559999991</v>
      </c>
      <c r="D11" s="46">
        <v>448218.95999999985</v>
      </c>
      <c r="E11" s="48">
        <v>268924</v>
      </c>
      <c r="F11" s="49">
        <f t="shared" si="0"/>
        <v>1.6667123797057899</v>
      </c>
      <c r="G11" s="50">
        <v>508</v>
      </c>
      <c r="H11" s="51">
        <f t="shared" si="1"/>
        <v>1.8890095342922165E-3</v>
      </c>
      <c r="I11" s="65"/>
    </row>
    <row r="12" spans="1:17" x14ac:dyDescent="0.25">
      <c r="A12" s="45" t="s">
        <v>32</v>
      </c>
      <c r="B12" s="46">
        <v>210181.02259704011</v>
      </c>
      <c r="C12" s="47">
        <v>267503.11966896011</v>
      </c>
      <c r="D12" s="46">
        <v>477684.14226600021</v>
      </c>
      <c r="E12" s="48">
        <v>295562</v>
      </c>
      <c r="F12" s="49">
        <f t="shared" si="0"/>
        <v>1.616189301283657</v>
      </c>
      <c r="G12" s="50">
        <v>582</v>
      </c>
      <c r="H12" s="51">
        <f t="shared" si="1"/>
        <v>1.9691299964136122E-3</v>
      </c>
      <c r="I12" s="65"/>
    </row>
    <row r="13" spans="1:17" x14ac:dyDescent="0.25">
      <c r="A13" s="45" t="s">
        <v>33</v>
      </c>
      <c r="B13" s="46">
        <v>264672.33338202036</v>
      </c>
      <c r="C13" s="47">
        <v>310702.30440498039</v>
      </c>
      <c r="D13" s="46">
        <v>575374.63778700074</v>
      </c>
      <c r="E13" s="48">
        <v>330514</v>
      </c>
      <c r="F13" s="49">
        <f t="shared" si="0"/>
        <v>1.7408480057940079</v>
      </c>
      <c r="G13" s="50">
        <v>591</v>
      </c>
      <c r="H13" s="51">
        <f t="shared" si="1"/>
        <v>1.7881239523893089E-3</v>
      </c>
      <c r="I13" s="65"/>
    </row>
    <row r="14" spans="1:17" x14ac:dyDescent="0.25">
      <c r="A14" s="45"/>
      <c r="B14" s="45"/>
      <c r="C14" s="45"/>
      <c r="D14" s="45"/>
      <c r="E14" s="45"/>
      <c r="F14" s="45"/>
      <c r="G14" s="45"/>
      <c r="H14" s="45"/>
      <c r="I14" s="65"/>
    </row>
    <row r="15" spans="1:17" x14ac:dyDescent="0.25">
      <c r="A15" s="45"/>
      <c r="B15" s="45"/>
      <c r="C15" s="45"/>
      <c r="D15" s="45"/>
      <c r="E15" s="45"/>
      <c r="F15" s="45"/>
      <c r="G15" s="45"/>
      <c r="H15" s="45"/>
      <c r="I15" s="65"/>
      <c r="J15" s="66"/>
      <c r="K15" s="66"/>
      <c r="L15" s="66"/>
      <c r="M15" s="66"/>
      <c r="N15" s="66"/>
      <c r="O15" s="66"/>
      <c r="P15" s="66"/>
      <c r="Q15" s="66"/>
    </row>
    <row r="16" spans="1:17" x14ac:dyDescent="0.25">
      <c r="A16" s="34"/>
      <c r="B16" s="34"/>
      <c r="C16" s="34"/>
      <c r="D16" s="34"/>
      <c r="E16" s="34"/>
      <c r="F16" s="34"/>
      <c r="G16" s="34"/>
      <c r="H16" s="34"/>
      <c r="I16" s="66"/>
      <c r="J16" s="66"/>
      <c r="K16" s="66"/>
      <c r="L16" s="66"/>
      <c r="M16" s="66"/>
      <c r="N16" s="66"/>
      <c r="O16" s="66"/>
      <c r="P16" s="66"/>
      <c r="Q16" s="66"/>
    </row>
    <row r="17" spans="1:9" x14ac:dyDescent="0.25">
      <c r="A17" s="34"/>
      <c r="B17" s="34"/>
      <c r="C17" s="34"/>
      <c r="D17" s="34"/>
      <c r="E17" s="34"/>
      <c r="F17" s="34"/>
      <c r="G17" s="34"/>
      <c r="H17" s="34"/>
      <c r="I17" s="66"/>
    </row>
    <row r="18" spans="1:9" x14ac:dyDescent="0.25">
      <c r="A18" s="34"/>
      <c r="B18" s="34"/>
      <c r="C18" s="34"/>
      <c r="D18" s="34"/>
      <c r="E18" s="34"/>
      <c r="F18" s="34"/>
      <c r="G18" s="34"/>
      <c r="H18" s="34"/>
      <c r="I18" s="66"/>
    </row>
    <row r="19" spans="1:9" x14ac:dyDescent="0.25">
      <c r="A19" s="34"/>
      <c r="B19" s="34"/>
      <c r="C19" s="34"/>
      <c r="D19" s="34"/>
      <c r="E19" s="34"/>
      <c r="F19" s="34"/>
      <c r="G19" s="34"/>
      <c r="H19" s="34"/>
      <c r="I19" s="66"/>
    </row>
    <row r="20" spans="1:9" x14ac:dyDescent="0.25">
      <c r="A20" s="34"/>
      <c r="B20" s="34"/>
      <c r="C20" s="34"/>
      <c r="D20" s="34"/>
      <c r="E20" s="34"/>
      <c r="F20" s="34"/>
      <c r="G20" s="34"/>
      <c r="H20" s="34"/>
      <c r="I20" s="66"/>
    </row>
    <row r="21" spans="1:9" x14ac:dyDescent="0.25">
      <c r="A21" s="34"/>
      <c r="B21" s="34"/>
      <c r="C21" s="34"/>
      <c r="D21" s="34"/>
      <c r="E21" s="34"/>
      <c r="F21" s="34"/>
      <c r="G21" s="34"/>
      <c r="H21" s="34"/>
      <c r="I21" s="66"/>
    </row>
    <row r="22" spans="1:9" x14ac:dyDescent="0.25">
      <c r="A22" s="34"/>
      <c r="B22" s="34"/>
      <c r="C22" s="34"/>
      <c r="D22" s="34"/>
      <c r="E22" s="34"/>
      <c r="F22" s="34"/>
      <c r="G22" s="34"/>
      <c r="H22" s="34"/>
      <c r="I22" s="66"/>
    </row>
    <row r="23" spans="1:9" x14ac:dyDescent="0.25">
      <c r="I23" s="66"/>
    </row>
    <row r="24" spans="1:9" x14ac:dyDescent="0.25">
      <c r="I24" s="66"/>
    </row>
    <row r="25" spans="1:9" x14ac:dyDescent="0.25">
      <c r="I25" s="66"/>
    </row>
    <row r="26" spans="1:9" x14ac:dyDescent="0.25">
      <c r="I26" s="66"/>
    </row>
    <row r="27" spans="1:9" x14ac:dyDescent="0.25">
      <c r="I27" s="66"/>
    </row>
    <row r="28" spans="1:9" x14ac:dyDescent="0.25">
      <c r="I28" s="66"/>
    </row>
    <row r="29" spans="1:9" x14ac:dyDescent="0.25">
      <c r="I29" s="66"/>
    </row>
    <row r="30" spans="1:9" x14ac:dyDescent="0.25">
      <c r="I30" s="66"/>
    </row>
    <row r="31" spans="1:9" x14ac:dyDescent="0.25">
      <c r="I31" s="6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5" tint="0.59999389629810485"/>
  </sheetPr>
  <dimension ref="A1:P47"/>
  <sheetViews>
    <sheetView showGridLines="0" workbookViewId="0">
      <selection activeCell="D11" sqref="D11"/>
    </sheetView>
  </sheetViews>
  <sheetFormatPr defaultRowHeight="15" x14ac:dyDescent="0.25"/>
  <cols>
    <col min="1" max="1" width="20.28515625" style="1" customWidth="1"/>
    <col min="2" max="2" width="11.7109375" style="19" customWidth="1"/>
    <col min="3" max="3" width="13.5703125" customWidth="1"/>
    <col min="5" max="5" width="5.42578125" customWidth="1"/>
    <col min="6" max="6" width="8.85546875" customWidth="1"/>
  </cols>
  <sheetData>
    <row r="1" spans="1:16" x14ac:dyDescent="0.25">
      <c r="A1" s="13" t="s">
        <v>49</v>
      </c>
      <c r="B1" s="24">
        <v>100000</v>
      </c>
      <c r="E1" s="73"/>
    </row>
    <row r="2" spans="1:16" x14ac:dyDescent="0.25">
      <c r="A2" s="5" t="s">
        <v>51</v>
      </c>
      <c r="B2" s="19">
        <v>-30000</v>
      </c>
      <c r="E2" s="73"/>
    </row>
    <row r="3" spans="1:16" x14ac:dyDescent="0.25">
      <c r="A3" s="5" t="s">
        <v>58</v>
      </c>
      <c r="B3" s="19">
        <v>8000</v>
      </c>
      <c r="E3" s="73"/>
    </row>
    <row r="4" spans="1:16" x14ac:dyDescent="0.25">
      <c r="A4" s="13" t="s">
        <v>52</v>
      </c>
      <c r="B4" s="24">
        <f>SUM(B1:B3)</f>
        <v>78000</v>
      </c>
      <c r="E4" s="73"/>
    </row>
    <row r="5" spans="1:16" x14ac:dyDescent="0.25">
      <c r="A5" s="5" t="s">
        <v>53</v>
      </c>
      <c r="B5" s="19">
        <v>-10000</v>
      </c>
      <c r="E5" s="73"/>
    </row>
    <row r="6" spans="1:16" x14ac:dyDescent="0.25">
      <c r="A6" s="5" t="s">
        <v>54</v>
      </c>
      <c r="B6" s="19">
        <v>-4500</v>
      </c>
      <c r="E6" s="73"/>
    </row>
    <row r="7" spans="1:16" x14ac:dyDescent="0.25">
      <c r="A7" s="5" t="s">
        <v>50</v>
      </c>
      <c r="B7" s="19">
        <v>-24000</v>
      </c>
      <c r="E7" s="73"/>
    </row>
    <row r="8" spans="1:16" x14ac:dyDescent="0.25">
      <c r="A8" s="5" t="s">
        <v>55</v>
      </c>
      <c r="B8" s="19">
        <v>-6800</v>
      </c>
      <c r="E8" s="73"/>
    </row>
    <row r="9" spans="1:16" x14ac:dyDescent="0.25">
      <c r="A9" s="13" t="s">
        <v>56</v>
      </c>
      <c r="B9" s="24">
        <f>SUM(B4:B8)</f>
        <v>32700</v>
      </c>
      <c r="E9" s="73"/>
    </row>
    <row r="10" spans="1:16" x14ac:dyDescent="0.25">
      <c r="A10" s="5" t="s">
        <v>57</v>
      </c>
      <c r="B10" s="19">
        <v>4500</v>
      </c>
      <c r="E10" s="73"/>
    </row>
    <row r="11" spans="1:16" x14ac:dyDescent="0.25">
      <c r="A11" s="5" t="s">
        <v>59</v>
      </c>
      <c r="B11" s="19">
        <v>-2000</v>
      </c>
      <c r="E11" s="73"/>
    </row>
    <row r="12" spans="1:16" x14ac:dyDescent="0.25">
      <c r="A12" s="5" t="s">
        <v>60</v>
      </c>
      <c r="B12" s="19">
        <v>-9000</v>
      </c>
      <c r="E12" s="73"/>
    </row>
    <row r="13" spans="1:16" x14ac:dyDescent="0.25">
      <c r="A13" s="13" t="s">
        <v>61</v>
      </c>
      <c r="B13" s="24">
        <f>SUM(B9:B12)</f>
        <v>26200</v>
      </c>
      <c r="E13" s="73"/>
    </row>
    <row r="14" spans="1:16" x14ac:dyDescent="0.25">
      <c r="E14" s="73"/>
    </row>
    <row r="15" spans="1:16" x14ac:dyDescent="0.25">
      <c r="E15" s="73"/>
    </row>
    <row r="16" spans="1:16" x14ac:dyDescent="0.25"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E17" s="73"/>
    </row>
    <row r="18" spans="1:16" x14ac:dyDescent="0.25">
      <c r="E18" s="73"/>
    </row>
    <row r="19" spans="1:16" x14ac:dyDescent="0.25">
      <c r="E19" s="73"/>
    </row>
    <row r="20" spans="1:16" x14ac:dyDescent="0.25">
      <c r="E20" s="73"/>
    </row>
    <row r="21" spans="1:16" x14ac:dyDescent="0.25">
      <c r="A21" s="13" t="s">
        <v>88</v>
      </c>
      <c r="B21" s="25" t="s">
        <v>1329</v>
      </c>
      <c r="C21" s="26" t="s">
        <v>1330</v>
      </c>
      <c r="E21" s="73"/>
    </row>
    <row r="22" spans="1:16" x14ac:dyDescent="0.25">
      <c r="A22" s="1" t="s">
        <v>1335</v>
      </c>
      <c r="B22" s="7">
        <v>100000</v>
      </c>
      <c r="C22" s="8">
        <v>1</v>
      </c>
      <c r="E22" s="73"/>
    </row>
    <row r="23" spans="1:16" x14ac:dyDescent="0.25">
      <c r="A23" s="1" t="s">
        <v>85</v>
      </c>
      <c r="B23" s="7">
        <v>98500</v>
      </c>
      <c r="C23" s="6">
        <f>B23/$B$22</f>
        <v>0.98499999999999999</v>
      </c>
      <c r="E23" s="73"/>
    </row>
    <row r="24" spans="1:16" x14ac:dyDescent="0.25">
      <c r="A24" s="1" t="s">
        <v>86</v>
      </c>
      <c r="B24" s="7">
        <v>88000</v>
      </c>
      <c r="C24" s="6">
        <f>B24/$B$22</f>
        <v>0.88</v>
      </c>
      <c r="E24" s="73"/>
    </row>
    <row r="25" spans="1:16" x14ac:dyDescent="0.25">
      <c r="A25" s="1" t="s">
        <v>87</v>
      </c>
      <c r="B25" s="7">
        <v>79000</v>
      </c>
      <c r="C25" s="6">
        <f>B25/$B$22</f>
        <v>0.79</v>
      </c>
      <c r="E25" s="73"/>
    </row>
    <row r="26" spans="1:16" x14ac:dyDescent="0.25">
      <c r="A26" s="1" t="s">
        <v>84</v>
      </c>
      <c r="B26" s="7">
        <v>52000</v>
      </c>
      <c r="C26" s="6">
        <f>B26/$B$22</f>
        <v>0.52</v>
      </c>
      <c r="E26" s="73"/>
    </row>
    <row r="27" spans="1:16" x14ac:dyDescent="0.25">
      <c r="A27" s="1" t="s">
        <v>1336</v>
      </c>
      <c r="B27" s="7">
        <v>50400</v>
      </c>
      <c r="C27" s="6">
        <f>B27/$B$22</f>
        <v>0.504</v>
      </c>
      <c r="E27" s="73"/>
    </row>
    <row r="28" spans="1:16" x14ac:dyDescent="0.25">
      <c r="E28" s="73"/>
    </row>
    <row r="29" spans="1:16" x14ac:dyDescent="0.25">
      <c r="E29" s="73"/>
    </row>
    <row r="30" spans="1:16" x14ac:dyDescent="0.25">
      <c r="E30" s="73"/>
    </row>
    <row r="31" spans="1:16" x14ac:dyDescent="0.25">
      <c r="B31" s="7"/>
      <c r="C31" s="8"/>
      <c r="E31" s="73"/>
    </row>
    <row r="32" spans="1:16" x14ac:dyDescent="0.25">
      <c r="B32" s="7"/>
      <c r="C32" s="6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2:5" x14ac:dyDescent="0.25">
      <c r="B33" s="7"/>
      <c r="C33" s="6"/>
      <c r="E33" s="73"/>
    </row>
    <row r="34" spans="2:5" x14ac:dyDescent="0.25">
      <c r="B34" s="7"/>
      <c r="C34" s="6"/>
      <c r="E34" s="73"/>
    </row>
    <row r="35" spans="2:5" x14ac:dyDescent="0.25">
      <c r="B35" s="7"/>
      <c r="C35" s="6"/>
      <c r="E35" s="73"/>
    </row>
    <row r="36" spans="2:5" x14ac:dyDescent="0.25">
      <c r="E36" s="73"/>
    </row>
    <row r="37" spans="2:5" x14ac:dyDescent="0.25">
      <c r="E37" s="73"/>
    </row>
    <row r="38" spans="2:5" x14ac:dyDescent="0.25">
      <c r="E38" s="73"/>
    </row>
    <row r="39" spans="2:5" x14ac:dyDescent="0.25">
      <c r="E39" s="73"/>
    </row>
    <row r="40" spans="2:5" x14ac:dyDescent="0.25">
      <c r="E40" s="73"/>
    </row>
    <row r="41" spans="2:5" x14ac:dyDescent="0.25">
      <c r="E41" s="73"/>
    </row>
    <row r="42" spans="2:5" x14ac:dyDescent="0.25">
      <c r="E42" s="73"/>
    </row>
    <row r="43" spans="2:5" x14ac:dyDescent="0.25">
      <c r="E43" s="73"/>
    </row>
    <row r="44" spans="2:5" x14ac:dyDescent="0.25">
      <c r="E44" s="73"/>
    </row>
    <row r="45" spans="2:5" x14ac:dyDescent="0.25">
      <c r="E45" s="73"/>
    </row>
    <row r="46" spans="2:5" x14ac:dyDescent="0.25">
      <c r="E46" s="73"/>
    </row>
    <row r="47" spans="2:5" x14ac:dyDescent="0.25">
      <c r="E47" s="7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5" tint="0.59999389629810485"/>
  </sheetPr>
  <dimension ref="A1:M44"/>
  <sheetViews>
    <sheetView showGridLines="0" workbookViewId="0">
      <selection activeCell="E13" sqref="E13"/>
    </sheetView>
  </sheetViews>
  <sheetFormatPr defaultRowHeight="15" x14ac:dyDescent="0.25"/>
  <cols>
    <col min="1" max="1" width="25.8554687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6.5703125" customWidth="1"/>
    <col min="8" max="13" width="11.28515625" customWidth="1"/>
  </cols>
  <sheetData>
    <row r="1" spans="1:13" x14ac:dyDescent="0.25">
      <c r="A1" s="5" t="s">
        <v>1331</v>
      </c>
      <c r="B1" s="13" t="s">
        <v>118</v>
      </c>
      <c r="C1" s="13" t="s">
        <v>119</v>
      </c>
      <c r="D1" s="13" t="s">
        <v>122</v>
      </c>
      <c r="E1" s="13" t="s">
        <v>120</v>
      </c>
      <c r="F1" s="13" t="s">
        <v>121</v>
      </c>
      <c r="G1" s="71"/>
    </row>
    <row r="2" spans="1:13" x14ac:dyDescent="0.25">
      <c r="A2" s="2" t="s">
        <v>70</v>
      </c>
      <c r="B2" s="12">
        <v>65</v>
      </c>
      <c r="C2" s="12">
        <v>60</v>
      </c>
      <c r="D2" s="12">
        <v>60</v>
      </c>
      <c r="E2" s="12">
        <v>65</v>
      </c>
      <c r="F2" s="12">
        <v>75</v>
      </c>
      <c r="G2" s="73"/>
    </row>
    <row r="3" spans="1:13" x14ac:dyDescent="0.25">
      <c r="A3" s="2" t="s">
        <v>123</v>
      </c>
      <c r="B3" s="12">
        <v>85</v>
      </c>
      <c r="C3" s="12">
        <v>22</v>
      </c>
      <c r="D3" s="12">
        <v>35</v>
      </c>
      <c r="E3" s="12">
        <v>92</v>
      </c>
      <c r="F3" s="12">
        <v>95</v>
      </c>
      <c r="G3" s="73"/>
    </row>
    <row r="4" spans="1:13" x14ac:dyDescent="0.25">
      <c r="A4" s="2" t="s">
        <v>75</v>
      </c>
      <c r="B4" s="12">
        <v>45</v>
      </c>
      <c r="C4" s="12">
        <v>85</v>
      </c>
      <c r="D4" s="12">
        <v>82</v>
      </c>
      <c r="E4" s="12">
        <v>45</v>
      </c>
      <c r="F4" s="12">
        <v>45</v>
      </c>
      <c r="G4" s="73"/>
    </row>
    <row r="5" spans="1:13" x14ac:dyDescent="0.25">
      <c r="G5" s="73"/>
    </row>
    <row r="6" spans="1:13" x14ac:dyDescent="0.25">
      <c r="A6" s="22"/>
      <c r="B6" s="22"/>
      <c r="C6" s="22"/>
      <c r="G6" s="73"/>
    </row>
    <row r="7" spans="1:13" x14ac:dyDescent="0.25">
      <c r="A7" s="22"/>
      <c r="B7" s="22"/>
      <c r="C7" s="22"/>
      <c r="G7" s="73"/>
    </row>
    <row r="8" spans="1:13" x14ac:dyDescent="0.25">
      <c r="A8" s="22"/>
      <c r="B8" s="22"/>
      <c r="C8" s="22"/>
      <c r="G8" s="73"/>
    </row>
    <row r="9" spans="1:13" x14ac:dyDescent="0.25">
      <c r="A9" s="22"/>
      <c r="B9" s="22"/>
      <c r="C9" s="22"/>
      <c r="G9" s="73"/>
    </row>
    <row r="10" spans="1:13" x14ac:dyDescent="0.25">
      <c r="A10" s="22"/>
      <c r="B10" s="22"/>
      <c r="C10" s="22"/>
      <c r="G10" s="73"/>
    </row>
    <row r="11" spans="1:13" x14ac:dyDescent="0.25">
      <c r="A11" s="22"/>
      <c r="B11" s="22"/>
      <c r="C11" s="22"/>
      <c r="G11" s="73"/>
    </row>
    <row r="12" spans="1:13" x14ac:dyDescent="0.25">
      <c r="A12" s="22"/>
      <c r="B12" s="22"/>
      <c r="C12" s="22"/>
      <c r="G12" s="73"/>
    </row>
    <row r="13" spans="1:13" x14ac:dyDescent="0.25">
      <c r="A13" s="22"/>
      <c r="B13" s="22"/>
      <c r="C13" s="22"/>
      <c r="G13" s="73"/>
    </row>
    <row r="14" spans="1:13" x14ac:dyDescent="0.25">
      <c r="A14" s="22"/>
      <c r="B14" s="22"/>
      <c r="C14" s="22"/>
      <c r="G14" s="73"/>
      <c r="H14" s="73"/>
      <c r="I14" s="73"/>
      <c r="J14" s="73"/>
      <c r="K14" s="73"/>
      <c r="L14" s="73"/>
      <c r="M14" s="73"/>
    </row>
    <row r="15" spans="1:13" x14ac:dyDescent="0.25">
      <c r="A15" s="22"/>
      <c r="B15" s="22"/>
      <c r="C15" s="22"/>
      <c r="G15" s="73"/>
      <c r="H15" s="73"/>
      <c r="I15" s="73"/>
      <c r="J15" s="73"/>
      <c r="K15" s="73"/>
      <c r="L15" s="73"/>
      <c r="M15" s="73"/>
    </row>
    <row r="17" spans="1:13" x14ac:dyDescent="0.25">
      <c r="A17" s="5" t="s">
        <v>1332</v>
      </c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</row>
    <row r="18" spans="1:13" x14ac:dyDescent="0.25">
      <c r="A18" s="2" t="s">
        <v>124</v>
      </c>
      <c r="B18" s="1">
        <v>24</v>
      </c>
      <c r="C18" s="1">
        <v>28</v>
      </c>
      <c r="D18" s="1">
        <v>24</v>
      </c>
      <c r="E18" s="1">
        <v>20</v>
      </c>
      <c r="F18" s="1">
        <v>18</v>
      </c>
      <c r="G18" s="1">
        <v>15</v>
      </c>
      <c r="H18" s="1">
        <v>12</v>
      </c>
      <c r="I18" s="1">
        <v>14</v>
      </c>
      <c r="J18" s="1">
        <v>16</v>
      </c>
      <c r="K18" s="1">
        <v>21</v>
      </c>
      <c r="L18" s="1">
        <v>28</v>
      </c>
      <c r="M18" s="1">
        <v>30</v>
      </c>
    </row>
    <row r="19" spans="1:13" x14ac:dyDescent="0.25">
      <c r="A19" s="2" t="s">
        <v>125</v>
      </c>
      <c r="B19" s="1">
        <v>125</v>
      </c>
      <c r="C19" s="1">
        <v>110</v>
      </c>
      <c r="D19" s="1">
        <v>95</v>
      </c>
      <c r="E19" s="1">
        <v>88</v>
      </c>
      <c r="F19" s="1">
        <v>85</v>
      </c>
      <c r="G19" s="1">
        <v>74</v>
      </c>
      <c r="H19" s="1">
        <v>70</v>
      </c>
      <c r="I19" s="1">
        <v>70</v>
      </c>
      <c r="J19" s="1">
        <v>72</v>
      </c>
      <c r="K19" s="1">
        <v>85</v>
      </c>
      <c r="L19" s="1">
        <v>104</v>
      </c>
      <c r="M19" s="1">
        <v>118</v>
      </c>
    </row>
    <row r="20" spans="1:13" x14ac:dyDescent="0.25">
      <c r="A20" s="2" t="s">
        <v>126</v>
      </c>
      <c r="B20" s="1">
        <v>28</v>
      </c>
      <c r="C20" s="1">
        <v>23</v>
      </c>
      <c r="D20" s="1">
        <v>24</v>
      </c>
      <c r="E20" s="1">
        <v>30</v>
      </c>
      <c r="F20" s="1">
        <v>38</v>
      </c>
      <c r="G20" s="1">
        <v>45</v>
      </c>
      <c r="H20" s="1">
        <v>48</v>
      </c>
      <c r="I20" s="1">
        <v>55</v>
      </c>
      <c r="J20" s="1">
        <v>75</v>
      </c>
      <c r="K20" s="1">
        <v>82</v>
      </c>
      <c r="L20" s="1">
        <v>56</v>
      </c>
      <c r="M20" s="1">
        <v>30</v>
      </c>
    </row>
    <row r="21" spans="1:13" x14ac:dyDescent="0.25">
      <c r="A21" s="2" t="s">
        <v>127</v>
      </c>
      <c r="B21" s="1">
        <v>2</v>
      </c>
      <c r="C21" s="1">
        <v>4</v>
      </c>
      <c r="D21" s="1">
        <v>8</v>
      </c>
      <c r="E21" s="1">
        <v>12</v>
      </c>
      <c r="F21" s="1">
        <v>18</v>
      </c>
      <c r="G21" s="1">
        <v>28</v>
      </c>
      <c r="H21" s="1">
        <v>30</v>
      </c>
      <c r="I21" s="1">
        <v>27</v>
      </c>
      <c r="J21" s="1">
        <v>22</v>
      </c>
      <c r="K21" s="1">
        <v>12</v>
      </c>
      <c r="L21" s="1">
        <v>6</v>
      </c>
      <c r="M21" s="1">
        <v>3</v>
      </c>
    </row>
    <row r="23" spans="1:13" x14ac:dyDescent="0.25">
      <c r="A23" s="5" t="s">
        <v>1343</v>
      </c>
      <c r="B23" s="13" t="s">
        <v>2</v>
      </c>
      <c r="C23" s="13" t="s">
        <v>3</v>
      </c>
      <c r="D23" s="13" t="s">
        <v>4</v>
      </c>
      <c r="E23" s="13" t="s">
        <v>5</v>
      </c>
      <c r="F23" s="13" t="s">
        <v>6</v>
      </c>
      <c r="G23" s="13" t="s">
        <v>7</v>
      </c>
      <c r="H23" s="13" t="s">
        <v>8</v>
      </c>
      <c r="I23" s="13" t="s">
        <v>9</v>
      </c>
      <c r="J23" s="13" t="s">
        <v>10</v>
      </c>
      <c r="K23" s="13" t="s">
        <v>11</v>
      </c>
      <c r="L23" s="13" t="s">
        <v>12</v>
      </c>
      <c r="M23" s="13" t="s">
        <v>13</v>
      </c>
    </row>
    <row r="24" spans="1:13" x14ac:dyDescent="0.25">
      <c r="A24" s="2" t="s">
        <v>124</v>
      </c>
      <c r="B24" s="14">
        <f>1+(B18-MIN($B18:$M18))*99/(MAX($B18:$M18)-MIN($B18:$M18))</f>
        <v>67</v>
      </c>
      <c r="C24" s="14">
        <f t="shared" ref="C24:M24" si="0">1+(C18-MIN($B18:$M18))*99/(MAX($B18:$M18)-MIN($B18:$M18))</f>
        <v>89</v>
      </c>
      <c r="D24" s="14">
        <f t="shared" si="0"/>
        <v>67</v>
      </c>
      <c r="E24" s="14">
        <f t="shared" si="0"/>
        <v>45</v>
      </c>
      <c r="F24" s="14">
        <f t="shared" si="0"/>
        <v>34</v>
      </c>
      <c r="G24" s="14">
        <f t="shared" si="0"/>
        <v>17.5</v>
      </c>
      <c r="H24" s="14">
        <f t="shared" si="0"/>
        <v>1</v>
      </c>
      <c r="I24" s="14">
        <f t="shared" si="0"/>
        <v>12</v>
      </c>
      <c r="J24" s="14">
        <f t="shared" si="0"/>
        <v>23</v>
      </c>
      <c r="K24" s="14">
        <f t="shared" si="0"/>
        <v>50.5</v>
      </c>
      <c r="L24" s="14">
        <f t="shared" si="0"/>
        <v>89</v>
      </c>
      <c r="M24" s="14">
        <f t="shared" si="0"/>
        <v>100</v>
      </c>
    </row>
    <row r="25" spans="1:13" x14ac:dyDescent="0.25">
      <c r="A25" s="2" t="s">
        <v>125</v>
      </c>
      <c r="B25" s="14">
        <f t="shared" ref="B25:M27" si="1">1+(B19-MIN($B19:$M19))*99/(MAX($B19:$M19)-MIN($B19:$M19))</f>
        <v>100</v>
      </c>
      <c r="C25" s="14">
        <f t="shared" si="1"/>
        <v>73</v>
      </c>
      <c r="D25" s="14">
        <f t="shared" si="1"/>
        <v>46</v>
      </c>
      <c r="E25" s="14">
        <f t="shared" si="1"/>
        <v>33.4</v>
      </c>
      <c r="F25" s="14">
        <f t="shared" si="1"/>
        <v>28</v>
      </c>
      <c r="G25" s="14">
        <f t="shared" si="1"/>
        <v>8.1999999999999993</v>
      </c>
      <c r="H25" s="14">
        <f t="shared" si="1"/>
        <v>1</v>
      </c>
      <c r="I25" s="14">
        <f t="shared" si="1"/>
        <v>1</v>
      </c>
      <c r="J25" s="14">
        <f t="shared" si="1"/>
        <v>4.5999999999999996</v>
      </c>
      <c r="K25" s="14">
        <f t="shared" si="1"/>
        <v>28</v>
      </c>
      <c r="L25" s="14">
        <f t="shared" si="1"/>
        <v>62.2</v>
      </c>
      <c r="M25" s="14">
        <f t="shared" si="1"/>
        <v>87.4</v>
      </c>
    </row>
    <row r="26" spans="1:13" x14ac:dyDescent="0.25">
      <c r="A26" s="2" t="s">
        <v>126</v>
      </c>
      <c r="B26" s="14">
        <f t="shared" si="1"/>
        <v>9.3898305084745761</v>
      </c>
      <c r="C26" s="14">
        <f t="shared" si="1"/>
        <v>1</v>
      </c>
      <c r="D26" s="14">
        <f t="shared" si="1"/>
        <v>2.6779661016949152</v>
      </c>
      <c r="E26" s="14">
        <f t="shared" si="1"/>
        <v>12.745762711864407</v>
      </c>
      <c r="F26" s="14">
        <f t="shared" si="1"/>
        <v>26.16949152542373</v>
      </c>
      <c r="G26" s="14">
        <f t="shared" si="1"/>
        <v>37.915254237288138</v>
      </c>
      <c r="H26" s="14">
        <f t="shared" si="1"/>
        <v>42.949152542372879</v>
      </c>
      <c r="I26" s="14">
        <f t="shared" si="1"/>
        <v>54.694915254237287</v>
      </c>
      <c r="J26" s="14">
        <f t="shared" si="1"/>
        <v>88.254237288135599</v>
      </c>
      <c r="K26" s="14">
        <f t="shared" si="1"/>
        <v>100</v>
      </c>
      <c r="L26" s="14">
        <f t="shared" si="1"/>
        <v>56.372881355932201</v>
      </c>
      <c r="M26" s="14">
        <f t="shared" si="1"/>
        <v>12.745762711864407</v>
      </c>
    </row>
    <row r="27" spans="1:13" x14ac:dyDescent="0.25">
      <c r="A27" s="2" t="s">
        <v>127</v>
      </c>
      <c r="B27" s="14">
        <f t="shared" si="1"/>
        <v>1</v>
      </c>
      <c r="C27" s="14">
        <f t="shared" si="1"/>
        <v>8.0714285714285712</v>
      </c>
      <c r="D27" s="14">
        <f t="shared" si="1"/>
        <v>22.214285714285715</v>
      </c>
      <c r="E27" s="14">
        <f t="shared" si="1"/>
        <v>36.357142857142854</v>
      </c>
      <c r="F27" s="14">
        <f t="shared" si="1"/>
        <v>57.571428571428569</v>
      </c>
      <c r="G27" s="14">
        <f t="shared" si="1"/>
        <v>92.928571428571431</v>
      </c>
      <c r="H27" s="14">
        <f t="shared" si="1"/>
        <v>100</v>
      </c>
      <c r="I27" s="14">
        <f t="shared" si="1"/>
        <v>89.392857142857139</v>
      </c>
      <c r="J27" s="14">
        <f t="shared" si="1"/>
        <v>71.714285714285708</v>
      </c>
      <c r="K27" s="14">
        <f t="shared" si="1"/>
        <v>36.357142857142854</v>
      </c>
      <c r="L27" s="14">
        <f t="shared" si="1"/>
        <v>15.142857142857142</v>
      </c>
      <c r="M27" s="14">
        <f t="shared" si="1"/>
        <v>4.5357142857142856</v>
      </c>
    </row>
    <row r="28" spans="1:13" x14ac:dyDescent="0.25">
      <c r="B28" s="71"/>
      <c r="C28" s="71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3" x14ac:dyDescent="0.25">
      <c r="G29" s="73"/>
    </row>
    <row r="30" spans="1:13" x14ac:dyDescent="0.25">
      <c r="G30" s="73"/>
    </row>
    <row r="31" spans="1:13" x14ac:dyDescent="0.25">
      <c r="G31" s="73"/>
    </row>
    <row r="32" spans="1:13" x14ac:dyDescent="0.25">
      <c r="G32" s="73"/>
    </row>
    <row r="33" spans="2:13" x14ac:dyDescent="0.25">
      <c r="G33" s="73"/>
    </row>
    <row r="34" spans="2:13" x14ac:dyDescent="0.25">
      <c r="G34" s="73"/>
    </row>
    <row r="35" spans="2:13" x14ac:dyDescent="0.25">
      <c r="G35" s="73"/>
    </row>
    <row r="36" spans="2:13" x14ac:dyDescent="0.25">
      <c r="G36" s="73"/>
    </row>
    <row r="37" spans="2:13" x14ac:dyDescent="0.25">
      <c r="G37" s="73"/>
    </row>
    <row r="38" spans="2:13" x14ac:dyDescent="0.25">
      <c r="G38" s="73"/>
    </row>
    <row r="39" spans="2:13" x14ac:dyDescent="0.25">
      <c r="G39" s="73"/>
    </row>
    <row r="40" spans="2:13" x14ac:dyDescent="0.25">
      <c r="G40" s="73"/>
    </row>
    <row r="41" spans="2:13" x14ac:dyDescent="0.25">
      <c r="G41" s="73"/>
    </row>
    <row r="42" spans="2:13" x14ac:dyDescent="0.25">
      <c r="G42" s="73"/>
    </row>
    <row r="43" spans="2:13" x14ac:dyDescent="0.25">
      <c r="B43" s="71"/>
      <c r="C43" s="71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2:13" x14ac:dyDescent="0.25">
      <c r="D44" s="1" t="s">
        <v>1344</v>
      </c>
      <c r="H44" t="s">
        <v>1345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5" tint="0.59999389629810485"/>
  </sheetPr>
  <dimension ref="A1:S37"/>
  <sheetViews>
    <sheetView showGridLines="0" topLeftCell="E1" zoomScaleNormal="100" workbookViewId="0">
      <selection activeCell="N28" sqref="N28"/>
    </sheetView>
  </sheetViews>
  <sheetFormatPr defaultRowHeight="15" x14ac:dyDescent="0.25"/>
  <cols>
    <col min="1" max="1" width="8.85546875" style="1"/>
    <col min="2" max="2" width="12" style="1" customWidth="1"/>
    <col min="3" max="3" width="13.7109375" style="4" customWidth="1"/>
    <col min="4" max="7" width="8.85546875" style="1"/>
  </cols>
  <sheetData>
    <row r="1" spans="1:19" x14ac:dyDescent="0.25">
      <c r="A1" s="13" t="s">
        <v>89</v>
      </c>
      <c r="B1" s="13" t="s">
        <v>95</v>
      </c>
      <c r="C1" s="21" t="s">
        <v>96</v>
      </c>
      <c r="D1" s="13" t="s">
        <v>94</v>
      </c>
      <c r="E1" s="13" t="s">
        <v>90</v>
      </c>
      <c r="F1" s="13" t="s">
        <v>91</v>
      </c>
      <c r="G1" s="13" t="s">
        <v>92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x14ac:dyDescent="0.25">
      <c r="A2" s="1" t="s">
        <v>93</v>
      </c>
      <c r="B2" s="9">
        <v>42461</v>
      </c>
      <c r="C2" s="4">
        <v>25873900</v>
      </c>
      <c r="D2" s="1">
        <v>108.78</v>
      </c>
      <c r="E2" s="1">
        <v>110</v>
      </c>
      <c r="F2" s="1">
        <v>108.2</v>
      </c>
      <c r="G2" s="1">
        <v>109.99</v>
      </c>
      <c r="I2" s="73"/>
    </row>
    <row r="3" spans="1:19" x14ac:dyDescent="0.25">
      <c r="A3" s="1" t="s">
        <v>93</v>
      </c>
      <c r="B3" s="9">
        <v>42464</v>
      </c>
      <c r="C3" s="4">
        <v>37356200</v>
      </c>
      <c r="D3" s="1">
        <v>110.42</v>
      </c>
      <c r="E3" s="1">
        <v>112.19</v>
      </c>
      <c r="F3" s="1">
        <v>110.27</v>
      </c>
      <c r="G3" s="1">
        <v>111.12</v>
      </c>
      <c r="I3" s="73"/>
    </row>
    <row r="4" spans="1:19" x14ac:dyDescent="0.25">
      <c r="A4" s="1" t="s">
        <v>93</v>
      </c>
      <c r="B4" s="9">
        <v>42465</v>
      </c>
      <c r="C4" s="4">
        <v>26578600</v>
      </c>
      <c r="D4" s="1">
        <v>109.51</v>
      </c>
      <c r="E4" s="1">
        <v>110.73</v>
      </c>
      <c r="F4" s="1">
        <v>109.42</v>
      </c>
      <c r="G4" s="1">
        <v>109.81</v>
      </c>
      <c r="I4" s="73"/>
    </row>
    <row r="5" spans="1:19" x14ac:dyDescent="0.25">
      <c r="A5" s="1" t="s">
        <v>93</v>
      </c>
      <c r="B5" s="9">
        <v>42466</v>
      </c>
      <c r="C5" s="4">
        <v>26404000</v>
      </c>
      <c r="D5" s="1">
        <v>110.23</v>
      </c>
      <c r="E5" s="1">
        <v>110.98</v>
      </c>
      <c r="F5" s="1">
        <v>109.2</v>
      </c>
      <c r="G5" s="1">
        <v>110.96</v>
      </c>
      <c r="I5" s="73"/>
    </row>
    <row r="6" spans="1:19" x14ac:dyDescent="0.25">
      <c r="A6" s="1" t="s">
        <v>93</v>
      </c>
      <c r="B6" s="9">
        <v>42467</v>
      </c>
      <c r="C6" s="4">
        <v>31801800</v>
      </c>
      <c r="D6" s="1">
        <v>109.95</v>
      </c>
      <c r="E6" s="1">
        <v>110.42</v>
      </c>
      <c r="F6" s="1">
        <v>108.12</v>
      </c>
      <c r="G6" s="1">
        <v>108.54</v>
      </c>
      <c r="I6" s="73"/>
    </row>
    <row r="7" spans="1:19" x14ac:dyDescent="0.25">
      <c r="A7" s="1" t="s">
        <v>93</v>
      </c>
      <c r="B7" s="9">
        <v>42468</v>
      </c>
      <c r="C7" s="4">
        <v>23581700</v>
      </c>
      <c r="D7" s="1">
        <v>108.91</v>
      </c>
      <c r="E7" s="1">
        <v>109.77</v>
      </c>
      <c r="F7" s="1">
        <v>108.17</v>
      </c>
      <c r="G7" s="1">
        <v>108.66</v>
      </c>
      <c r="I7" s="73"/>
    </row>
    <row r="8" spans="1:19" x14ac:dyDescent="0.25">
      <c r="A8" s="1" t="s">
        <v>93</v>
      </c>
      <c r="B8" s="9">
        <v>42471</v>
      </c>
      <c r="C8" s="4">
        <v>29407500</v>
      </c>
      <c r="D8" s="1">
        <v>108.97</v>
      </c>
      <c r="E8" s="1">
        <v>110.61</v>
      </c>
      <c r="F8" s="1">
        <v>108.83</v>
      </c>
      <c r="G8" s="1">
        <v>109.02</v>
      </c>
      <c r="I8" s="73"/>
    </row>
    <row r="9" spans="1:19" x14ac:dyDescent="0.25">
      <c r="A9" s="1" t="s">
        <v>93</v>
      </c>
      <c r="B9" s="9">
        <v>42472</v>
      </c>
      <c r="C9" s="4">
        <v>27232300</v>
      </c>
      <c r="D9" s="1">
        <v>109.34</v>
      </c>
      <c r="E9" s="1">
        <v>110.5</v>
      </c>
      <c r="F9" s="1">
        <v>108.66</v>
      </c>
      <c r="G9" s="1">
        <v>110.44</v>
      </c>
      <c r="I9" s="73"/>
    </row>
    <row r="10" spans="1:19" x14ac:dyDescent="0.25">
      <c r="A10" s="1" t="s">
        <v>93</v>
      </c>
      <c r="B10" s="9">
        <v>42473</v>
      </c>
      <c r="C10" s="4">
        <v>33257300</v>
      </c>
      <c r="D10" s="1">
        <v>110.8</v>
      </c>
      <c r="E10" s="1">
        <v>112.34</v>
      </c>
      <c r="F10" s="1">
        <v>110.8</v>
      </c>
      <c r="G10" s="1">
        <v>112.04</v>
      </c>
      <c r="I10" s="73"/>
    </row>
    <row r="11" spans="1:19" x14ac:dyDescent="0.25">
      <c r="A11" s="1" t="s">
        <v>93</v>
      </c>
      <c r="B11" s="9">
        <v>42474</v>
      </c>
      <c r="C11" s="4">
        <v>25473900</v>
      </c>
      <c r="D11" s="1">
        <v>111.62</v>
      </c>
      <c r="E11" s="1">
        <v>112.39</v>
      </c>
      <c r="F11" s="1">
        <v>111.33</v>
      </c>
      <c r="G11" s="1">
        <v>112.1</v>
      </c>
      <c r="I11" s="73"/>
    </row>
    <row r="12" spans="1:19" x14ac:dyDescent="0.25">
      <c r="A12" s="1" t="s">
        <v>93</v>
      </c>
      <c r="B12" s="9">
        <v>42475</v>
      </c>
      <c r="C12" s="4">
        <v>46938900</v>
      </c>
      <c r="D12" s="1">
        <v>112.11</v>
      </c>
      <c r="E12" s="1">
        <v>112.3</v>
      </c>
      <c r="F12" s="1">
        <v>109.73</v>
      </c>
      <c r="G12" s="1">
        <v>109.85</v>
      </c>
      <c r="I12" s="73"/>
    </row>
    <row r="13" spans="1:19" x14ac:dyDescent="0.25">
      <c r="A13" s="1" t="s">
        <v>93</v>
      </c>
      <c r="B13" s="9">
        <v>42478</v>
      </c>
      <c r="C13" s="4">
        <v>60821400</v>
      </c>
      <c r="D13" s="1">
        <v>108.89</v>
      </c>
      <c r="E13" s="1">
        <v>108.95</v>
      </c>
      <c r="F13" s="1">
        <v>106.94</v>
      </c>
      <c r="G13" s="1">
        <v>107.48</v>
      </c>
      <c r="I13" s="73"/>
    </row>
    <row r="14" spans="1:19" x14ac:dyDescent="0.25">
      <c r="A14" s="1" t="s">
        <v>93</v>
      </c>
      <c r="B14" s="9">
        <v>42479</v>
      </c>
      <c r="C14" s="4">
        <v>32384800</v>
      </c>
      <c r="D14" s="1">
        <v>107.88</v>
      </c>
      <c r="E14" s="1">
        <v>108</v>
      </c>
      <c r="F14" s="1">
        <v>106.23</v>
      </c>
      <c r="G14" s="1">
        <v>106.91</v>
      </c>
      <c r="I14" s="73"/>
    </row>
    <row r="15" spans="1:19" x14ac:dyDescent="0.25">
      <c r="A15" s="1" t="s">
        <v>93</v>
      </c>
      <c r="B15" s="9">
        <v>42480</v>
      </c>
      <c r="C15" s="4">
        <v>30611000</v>
      </c>
      <c r="D15" s="1">
        <v>106.64</v>
      </c>
      <c r="E15" s="1">
        <v>108.09</v>
      </c>
      <c r="F15" s="1">
        <v>106.06</v>
      </c>
      <c r="G15" s="1">
        <v>107.13</v>
      </c>
      <c r="I15" s="73"/>
    </row>
    <row r="16" spans="1:19" x14ac:dyDescent="0.25">
      <c r="A16" s="1" t="s">
        <v>93</v>
      </c>
      <c r="B16" s="9">
        <v>42481</v>
      </c>
      <c r="C16" s="4">
        <v>31552500</v>
      </c>
      <c r="D16" s="1">
        <v>106.93</v>
      </c>
      <c r="E16" s="1">
        <v>106.93</v>
      </c>
      <c r="F16" s="1">
        <v>105.52</v>
      </c>
      <c r="G16" s="1">
        <v>105.97</v>
      </c>
      <c r="I16" s="73"/>
    </row>
    <row r="17" spans="1:9" x14ac:dyDescent="0.25">
      <c r="A17" s="1" t="s">
        <v>93</v>
      </c>
      <c r="B17" s="9">
        <v>42482</v>
      </c>
      <c r="C17" s="4">
        <v>33683100</v>
      </c>
      <c r="D17" s="1">
        <v>105.01</v>
      </c>
      <c r="E17" s="1">
        <v>106.48</v>
      </c>
      <c r="F17" s="1">
        <v>104.62</v>
      </c>
      <c r="G17" s="1">
        <v>105.68</v>
      </c>
      <c r="I17" s="73"/>
    </row>
    <row r="18" spans="1:9" x14ac:dyDescent="0.25">
      <c r="A18" s="1" t="s">
        <v>93</v>
      </c>
      <c r="B18" s="9">
        <v>42485</v>
      </c>
      <c r="C18" s="4">
        <v>28031500</v>
      </c>
      <c r="D18" s="1">
        <v>105</v>
      </c>
      <c r="E18" s="1">
        <v>105.65</v>
      </c>
      <c r="F18" s="1">
        <v>104.51</v>
      </c>
      <c r="G18" s="1">
        <v>105.08</v>
      </c>
      <c r="I18" s="73"/>
    </row>
    <row r="19" spans="1:9" x14ac:dyDescent="0.25">
      <c r="A19" s="1" t="s">
        <v>93</v>
      </c>
      <c r="B19" s="9">
        <v>42486</v>
      </c>
      <c r="C19" s="4">
        <v>56016100</v>
      </c>
      <c r="D19" s="1">
        <v>103.91</v>
      </c>
      <c r="E19" s="1">
        <v>105.3</v>
      </c>
      <c r="F19" s="1">
        <v>103.91</v>
      </c>
      <c r="G19" s="1">
        <v>104.35</v>
      </c>
      <c r="I19" s="73"/>
    </row>
    <row r="20" spans="1:9" x14ac:dyDescent="0.25">
      <c r="A20" s="1" t="s">
        <v>93</v>
      </c>
      <c r="B20" s="9">
        <v>42487</v>
      </c>
      <c r="C20" s="4">
        <v>114602100</v>
      </c>
      <c r="D20" s="1">
        <v>96</v>
      </c>
      <c r="E20" s="1">
        <v>98.71</v>
      </c>
      <c r="F20" s="1">
        <v>95.68</v>
      </c>
      <c r="G20" s="1">
        <v>97.82</v>
      </c>
      <c r="I20" s="73"/>
    </row>
    <row r="21" spans="1:9" x14ac:dyDescent="0.25">
      <c r="A21" s="1" t="s">
        <v>93</v>
      </c>
      <c r="B21" s="9">
        <v>42488</v>
      </c>
      <c r="C21" s="4">
        <v>82242600</v>
      </c>
      <c r="D21" s="1">
        <v>97.61</v>
      </c>
      <c r="E21" s="1">
        <v>97.88</v>
      </c>
      <c r="F21" s="1">
        <v>94.25</v>
      </c>
      <c r="G21" s="1">
        <v>94.83</v>
      </c>
      <c r="I21" s="73"/>
    </row>
    <row r="22" spans="1:9" x14ac:dyDescent="0.25">
      <c r="A22" s="1" t="s">
        <v>93</v>
      </c>
      <c r="B22" s="9">
        <v>42489</v>
      </c>
      <c r="C22" s="4">
        <v>68531400</v>
      </c>
      <c r="D22" s="1">
        <v>93.99</v>
      </c>
      <c r="E22" s="1">
        <v>94.72</v>
      </c>
      <c r="F22" s="1">
        <v>92.51</v>
      </c>
      <c r="G22" s="1">
        <v>93.74</v>
      </c>
      <c r="I22" s="73"/>
    </row>
    <row r="23" spans="1:9" x14ac:dyDescent="0.25">
      <c r="A23" s="1" t="s">
        <v>93</v>
      </c>
      <c r="B23" s="9">
        <v>42492</v>
      </c>
      <c r="C23" s="4">
        <v>48160100</v>
      </c>
      <c r="D23" s="1">
        <v>93.96</v>
      </c>
      <c r="E23" s="1">
        <v>94.08</v>
      </c>
      <c r="F23" s="1">
        <v>92.4</v>
      </c>
      <c r="G23" s="1">
        <v>93.64</v>
      </c>
      <c r="I23" s="73"/>
    </row>
    <row r="24" spans="1:9" x14ac:dyDescent="0.25">
      <c r="A24" s="1" t="s">
        <v>93</v>
      </c>
      <c r="B24" s="9">
        <v>42493</v>
      </c>
      <c r="C24" s="4">
        <v>56831200</v>
      </c>
      <c r="D24" s="1">
        <v>94.2</v>
      </c>
      <c r="E24" s="1">
        <v>95.74</v>
      </c>
      <c r="F24" s="1">
        <v>93.68</v>
      </c>
      <c r="G24" s="1">
        <v>95.18</v>
      </c>
      <c r="I24" s="73"/>
    </row>
    <row r="25" spans="1:9" x14ac:dyDescent="0.25">
      <c r="A25" s="1" t="s">
        <v>93</v>
      </c>
      <c r="B25" s="9">
        <v>42494</v>
      </c>
      <c r="C25" s="4">
        <v>41025400</v>
      </c>
      <c r="D25" s="1">
        <v>95.2</v>
      </c>
      <c r="E25" s="1">
        <v>95.9</v>
      </c>
      <c r="F25" s="1">
        <v>93.82</v>
      </c>
      <c r="G25" s="1">
        <v>94.19</v>
      </c>
      <c r="I25" s="73"/>
    </row>
    <row r="26" spans="1:9" x14ac:dyDescent="0.25">
      <c r="A26" s="1" t="s">
        <v>93</v>
      </c>
      <c r="B26" s="9">
        <v>42495</v>
      </c>
      <c r="C26" s="4">
        <v>35890500</v>
      </c>
      <c r="D26" s="1">
        <v>94</v>
      </c>
      <c r="E26" s="1">
        <v>94.07</v>
      </c>
      <c r="F26" s="1">
        <v>92.68</v>
      </c>
      <c r="G26" s="1">
        <v>93.24</v>
      </c>
    </row>
    <row r="27" spans="1:9" x14ac:dyDescent="0.25">
      <c r="A27" s="1" t="s">
        <v>93</v>
      </c>
      <c r="B27" s="9">
        <v>42496</v>
      </c>
      <c r="C27" s="4">
        <v>43699800</v>
      </c>
      <c r="D27" s="1">
        <v>93.37</v>
      </c>
      <c r="E27" s="1">
        <v>93.45</v>
      </c>
      <c r="F27" s="1">
        <v>91.85</v>
      </c>
      <c r="G27" s="1">
        <v>92.72</v>
      </c>
    </row>
    <row r="28" spans="1:9" x14ac:dyDescent="0.25">
      <c r="A28" s="1" t="s">
        <v>93</v>
      </c>
      <c r="B28" s="9">
        <v>42499</v>
      </c>
      <c r="C28" s="4">
        <v>32936400</v>
      </c>
      <c r="D28" s="1">
        <v>93</v>
      </c>
      <c r="E28" s="1">
        <v>93.77</v>
      </c>
      <c r="F28" s="1">
        <v>92.59</v>
      </c>
      <c r="G28" s="1">
        <v>92.79</v>
      </c>
    </row>
    <row r="29" spans="1:9" x14ac:dyDescent="0.25">
      <c r="A29" s="1" t="s">
        <v>93</v>
      </c>
      <c r="B29" s="9">
        <v>42500</v>
      </c>
      <c r="C29" s="4">
        <v>33686800</v>
      </c>
      <c r="D29" s="1">
        <v>93.33</v>
      </c>
      <c r="E29" s="1">
        <v>93.57</v>
      </c>
      <c r="F29" s="1">
        <v>92.11</v>
      </c>
      <c r="G29" s="1">
        <v>93.42</v>
      </c>
    </row>
    <row r="30" spans="1:9" x14ac:dyDescent="0.25">
      <c r="A30" s="1" t="s">
        <v>93</v>
      </c>
      <c r="B30" s="9">
        <v>42501</v>
      </c>
      <c r="C30" s="4">
        <v>28719100</v>
      </c>
      <c r="D30" s="1">
        <v>93.48</v>
      </c>
      <c r="E30" s="1">
        <v>93.57</v>
      </c>
      <c r="F30" s="1">
        <v>92.46</v>
      </c>
      <c r="G30" s="1">
        <v>92.51</v>
      </c>
    </row>
    <row r="31" spans="1:9" x14ac:dyDescent="0.25">
      <c r="A31" s="1" t="s">
        <v>93</v>
      </c>
      <c r="B31" s="9">
        <v>42502</v>
      </c>
      <c r="C31" s="4">
        <v>76314600</v>
      </c>
      <c r="D31" s="1">
        <v>92.72</v>
      </c>
      <c r="E31" s="1">
        <v>92.78</v>
      </c>
      <c r="F31" s="1">
        <v>89.47</v>
      </c>
      <c r="G31" s="1">
        <v>90.34</v>
      </c>
    </row>
    <row r="32" spans="1:9" x14ac:dyDescent="0.25">
      <c r="A32" s="1" t="s">
        <v>93</v>
      </c>
      <c r="B32" s="9">
        <v>42503</v>
      </c>
      <c r="C32" s="4">
        <v>44392700</v>
      </c>
      <c r="D32" s="1">
        <v>90</v>
      </c>
      <c r="E32" s="1">
        <v>91.67</v>
      </c>
      <c r="F32" s="1">
        <v>90</v>
      </c>
      <c r="G32" s="1">
        <v>90.52</v>
      </c>
    </row>
    <row r="33" spans="1:7" x14ac:dyDescent="0.25">
      <c r="A33" s="1" t="s">
        <v>93</v>
      </c>
      <c r="B33" s="9">
        <v>42506</v>
      </c>
      <c r="C33" s="4">
        <v>61259700</v>
      </c>
      <c r="D33" s="1">
        <v>92.39</v>
      </c>
      <c r="E33" s="1">
        <v>94.39</v>
      </c>
      <c r="F33" s="1">
        <v>91.65</v>
      </c>
      <c r="G33" s="1">
        <v>93.88</v>
      </c>
    </row>
    <row r="34" spans="1:7" x14ac:dyDescent="0.25">
      <c r="A34" s="1" t="s">
        <v>93</v>
      </c>
      <c r="B34" s="9">
        <v>42507</v>
      </c>
      <c r="C34" s="4">
        <v>46916900</v>
      </c>
      <c r="D34" s="1">
        <v>94.55</v>
      </c>
      <c r="E34" s="1">
        <v>94.7</v>
      </c>
      <c r="F34" s="1">
        <v>93.01</v>
      </c>
      <c r="G34" s="1">
        <v>93.49</v>
      </c>
    </row>
    <row r="35" spans="1:7" x14ac:dyDescent="0.25">
      <c r="A35" s="1" t="s">
        <v>93</v>
      </c>
      <c r="B35" s="9">
        <v>42508</v>
      </c>
      <c r="C35" s="4">
        <v>42062300</v>
      </c>
      <c r="D35" s="1">
        <v>94.16</v>
      </c>
      <c r="E35" s="1">
        <v>95.21</v>
      </c>
      <c r="F35" s="1">
        <v>93.89</v>
      </c>
      <c r="G35" s="1">
        <v>94.56</v>
      </c>
    </row>
    <row r="36" spans="1:7" x14ac:dyDescent="0.25">
      <c r="A36" s="1" t="s">
        <v>93</v>
      </c>
      <c r="B36" s="9">
        <v>42509</v>
      </c>
      <c r="C36" s="4">
        <v>30442100</v>
      </c>
      <c r="D36" s="1">
        <v>94.64</v>
      </c>
      <c r="E36" s="1">
        <v>94.64</v>
      </c>
      <c r="F36" s="1">
        <v>93.57</v>
      </c>
      <c r="G36" s="1">
        <v>94.2</v>
      </c>
    </row>
    <row r="37" spans="1:7" x14ac:dyDescent="0.25">
      <c r="A37" s="1" t="s">
        <v>93</v>
      </c>
      <c r="B37" s="9">
        <v>42510</v>
      </c>
      <c r="C37" s="4">
        <v>32025900</v>
      </c>
      <c r="D37" s="1">
        <v>94.64</v>
      </c>
      <c r="E37" s="1">
        <v>95.43</v>
      </c>
      <c r="F37" s="1">
        <v>94.52</v>
      </c>
      <c r="G37" s="1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 tint="0.59999389629810485"/>
  </sheetPr>
  <dimension ref="A2:N13"/>
  <sheetViews>
    <sheetView showGridLines="0" workbookViewId="0">
      <selection activeCell="P15" sqref="P15"/>
    </sheetView>
  </sheetViews>
  <sheetFormatPr defaultRowHeight="15" x14ac:dyDescent="0.25"/>
  <cols>
    <col min="1" max="1" width="4.5703125" customWidth="1"/>
    <col min="2" max="2" width="14.42578125" customWidth="1"/>
    <col min="3" max="14" width="7.5703125" customWidth="1"/>
  </cols>
  <sheetData>
    <row r="2" spans="1:14" ht="20.25" customHeight="1" thickBot="1" x14ac:dyDescent="0.3">
      <c r="C2" s="63" t="s">
        <v>22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15.75" thickBot="1" x14ac:dyDescent="0.3">
      <c r="A3" s="23"/>
      <c r="C3" s="27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9" t="s">
        <v>13</v>
      </c>
    </row>
    <row r="4" spans="1:14" ht="21" customHeight="1" thickBot="1" x14ac:dyDescent="0.3">
      <c r="A4" s="23"/>
      <c r="B4" s="31" t="s">
        <v>20</v>
      </c>
      <c r="C4" s="57">
        <v>23</v>
      </c>
      <c r="D4" s="57">
        <v>27</v>
      </c>
      <c r="E4" s="57">
        <v>34</v>
      </c>
      <c r="F4" s="57">
        <v>44</v>
      </c>
      <c r="G4" s="57">
        <v>56</v>
      </c>
      <c r="H4" s="57">
        <v>63</v>
      </c>
      <c r="I4" s="57">
        <v>65</v>
      </c>
      <c r="J4" s="57">
        <v>64</v>
      </c>
      <c r="K4" s="57">
        <v>55</v>
      </c>
      <c r="L4" s="57">
        <v>40</v>
      </c>
      <c r="M4" s="57">
        <v>28</v>
      </c>
      <c r="N4" s="57">
        <v>25</v>
      </c>
    </row>
    <row r="5" spans="1:14" ht="21" customHeight="1" thickBot="1" x14ac:dyDescent="0.3">
      <c r="A5" s="23"/>
      <c r="B5" s="32" t="s">
        <v>14</v>
      </c>
      <c r="C5" s="57">
        <v>36</v>
      </c>
      <c r="D5" s="57">
        <v>39</v>
      </c>
      <c r="E5" s="57">
        <v>45</v>
      </c>
      <c r="F5" s="57">
        <v>56</v>
      </c>
      <c r="G5" s="57">
        <v>66</v>
      </c>
      <c r="H5" s="57">
        <v>76</v>
      </c>
      <c r="I5" s="57">
        <v>81</v>
      </c>
      <c r="J5" s="57">
        <v>80</v>
      </c>
      <c r="K5" s="57">
        <v>72</v>
      </c>
      <c r="L5" s="57">
        <v>61</v>
      </c>
      <c r="M5" s="57">
        <v>51</v>
      </c>
      <c r="N5" s="57">
        <v>41</v>
      </c>
    </row>
    <row r="6" spans="1:14" ht="21" customHeight="1" thickBot="1" x14ac:dyDescent="0.3">
      <c r="A6" s="23"/>
      <c r="B6" s="32" t="s">
        <v>16</v>
      </c>
      <c r="C6" s="57">
        <v>32</v>
      </c>
      <c r="D6" s="57">
        <v>36</v>
      </c>
      <c r="E6" s="57">
        <v>46</v>
      </c>
      <c r="F6" s="57">
        <v>59</v>
      </c>
      <c r="G6" s="57">
        <v>70</v>
      </c>
      <c r="H6" s="57">
        <v>81</v>
      </c>
      <c r="I6" s="57">
        <v>84</v>
      </c>
      <c r="J6" s="57">
        <v>82</v>
      </c>
      <c r="K6" s="57">
        <v>75</v>
      </c>
      <c r="L6" s="57">
        <v>63</v>
      </c>
      <c r="M6" s="57">
        <v>48</v>
      </c>
      <c r="N6" s="57">
        <v>36</v>
      </c>
    </row>
    <row r="7" spans="1:14" ht="21" customHeight="1" thickBot="1" x14ac:dyDescent="0.3">
      <c r="A7" s="23"/>
      <c r="B7" s="32" t="s">
        <v>15</v>
      </c>
      <c r="C7" s="57">
        <v>39</v>
      </c>
      <c r="D7" s="57">
        <v>42</v>
      </c>
      <c r="E7" s="57">
        <v>50</v>
      </c>
      <c r="F7" s="57">
        <v>60</v>
      </c>
      <c r="G7" s="57">
        <v>71</v>
      </c>
      <c r="H7" s="57">
        <v>79</v>
      </c>
      <c r="I7" s="57">
        <v>85</v>
      </c>
      <c r="J7" s="57">
        <v>83</v>
      </c>
      <c r="K7" s="57">
        <v>76</v>
      </c>
      <c r="L7" s="57">
        <v>65</v>
      </c>
      <c r="M7" s="57">
        <v>54</v>
      </c>
      <c r="N7" s="57">
        <v>44</v>
      </c>
    </row>
    <row r="8" spans="1:14" ht="21" customHeight="1" thickBot="1" x14ac:dyDescent="0.3">
      <c r="A8" s="23"/>
      <c r="B8" s="32" t="s">
        <v>19</v>
      </c>
      <c r="C8" s="57">
        <v>45</v>
      </c>
      <c r="D8" s="57">
        <v>46</v>
      </c>
      <c r="E8" s="57">
        <v>54</v>
      </c>
      <c r="F8" s="57">
        <v>61</v>
      </c>
      <c r="G8" s="57">
        <v>72</v>
      </c>
      <c r="H8" s="57">
        <v>82</v>
      </c>
      <c r="I8" s="57">
        <v>90</v>
      </c>
      <c r="J8" s="57">
        <v>88</v>
      </c>
      <c r="K8" s="57">
        <v>79</v>
      </c>
      <c r="L8" s="57">
        <v>66</v>
      </c>
      <c r="M8" s="57">
        <v>52</v>
      </c>
      <c r="N8" s="57">
        <v>45</v>
      </c>
    </row>
    <row r="9" spans="1:14" ht="21" customHeight="1" thickBot="1" x14ac:dyDescent="0.3">
      <c r="A9" s="23"/>
      <c r="B9" s="32" t="s">
        <v>18</v>
      </c>
      <c r="C9" s="57">
        <v>57</v>
      </c>
      <c r="D9" s="57">
        <v>61</v>
      </c>
      <c r="E9" s="57">
        <v>69</v>
      </c>
      <c r="F9" s="57">
        <v>77</v>
      </c>
      <c r="G9" s="57">
        <v>84</v>
      </c>
      <c r="H9" s="57">
        <v>91</v>
      </c>
      <c r="I9" s="57">
        <v>95</v>
      </c>
      <c r="J9" s="57">
        <v>96</v>
      </c>
      <c r="K9" s="57">
        <v>89</v>
      </c>
      <c r="L9" s="57">
        <v>80</v>
      </c>
      <c r="M9" s="57">
        <v>68</v>
      </c>
      <c r="N9" s="57">
        <v>58</v>
      </c>
    </row>
    <row r="10" spans="1:14" ht="21" customHeight="1" thickBot="1" x14ac:dyDescent="0.3">
      <c r="A10" s="23"/>
      <c r="B10" s="32" t="s">
        <v>21</v>
      </c>
      <c r="C10" s="57">
        <v>67</v>
      </c>
      <c r="D10" s="57">
        <v>71</v>
      </c>
      <c r="E10" s="57">
        <v>77</v>
      </c>
      <c r="F10" s="57">
        <v>85</v>
      </c>
      <c r="G10" s="57">
        <v>95</v>
      </c>
      <c r="H10" s="57">
        <v>104</v>
      </c>
      <c r="I10" s="57">
        <v>106</v>
      </c>
      <c r="J10" s="57">
        <v>104</v>
      </c>
      <c r="K10" s="57">
        <v>100</v>
      </c>
      <c r="L10" s="57">
        <v>89</v>
      </c>
      <c r="M10" s="57">
        <v>76</v>
      </c>
      <c r="N10" s="57">
        <v>66</v>
      </c>
    </row>
    <row r="11" spans="1:14" ht="21" customHeight="1" thickBot="1" x14ac:dyDescent="0.3">
      <c r="A11" s="23"/>
      <c r="B11" s="32" t="s">
        <v>17</v>
      </c>
      <c r="C11" s="57">
        <v>76</v>
      </c>
      <c r="D11" s="57">
        <v>78</v>
      </c>
      <c r="E11" s="57">
        <v>80</v>
      </c>
      <c r="F11" s="57">
        <v>83</v>
      </c>
      <c r="G11" s="57">
        <v>87</v>
      </c>
      <c r="H11" s="57">
        <v>89</v>
      </c>
      <c r="I11" s="57">
        <v>91</v>
      </c>
      <c r="J11" s="57">
        <v>91</v>
      </c>
      <c r="K11" s="57">
        <v>89</v>
      </c>
      <c r="L11" s="57">
        <v>86</v>
      </c>
      <c r="M11" s="57">
        <v>82</v>
      </c>
      <c r="N11" s="57">
        <v>78</v>
      </c>
    </row>
    <row r="12" spans="1:14" ht="21" customHeight="1" thickBot="1" x14ac:dyDescent="0.3">
      <c r="A12" s="23"/>
      <c r="B12" s="32" t="s">
        <v>42</v>
      </c>
      <c r="C12" s="57">
        <v>75</v>
      </c>
      <c r="D12" s="57">
        <v>73</v>
      </c>
      <c r="E12" s="57">
        <v>72</v>
      </c>
      <c r="F12" s="57">
        <v>66</v>
      </c>
      <c r="G12" s="57">
        <v>61</v>
      </c>
      <c r="H12" s="57">
        <v>55</v>
      </c>
      <c r="I12" s="57">
        <v>49</v>
      </c>
      <c r="J12" s="57">
        <v>57</v>
      </c>
      <c r="K12" s="57">
        <v>61</v>
      </c>
      <c r="L12" s="57">
        <v>64</v>
      </c>
      <c r="M12" s="57">
        <v>70</v>
      </c>
      <c r="N12" s="57">
        <v>74</v>
      </c>
    </row>
    <row r="13" spans="1:14" ht="21" customHeight="1" thickBot="1" x14ac:dyDescent="0.3">
      <c r="A13" s="23"/>
      <c r="B13" s="32" t="s">
        <v>41</v>
      </c>
      <c r="C13" s="57">
        <v>74</v>
      </c>
      <c r="D13" s="57">
        <v>70</v>
      </c>
      <c r="E13" s="57">
        <v>68</v>
      </c>
      <c r="F13" s="57">
        <v>63</v>
      </c>
      <c r="G13" s="57">
        <v>57</v>
      </c>
      <c r="H13" s="57">
        <v>49</v>
      </c>
      <c r="I13" s="57">
        <v>44</v>
      </c>
      <c r="J13" s="57">
        <v>49</v>
      </c>
      <c r="K13" s="57">
        <v>55</v>
      </c>
      <c r="L13" s="57">
        <v>59</v>
      </c>
      <c r="M13" s="57">
        <v>62</v>
      </c>
      <c r="N13" s="57">
        <v>64</v>
      </c>
    </row>
  </sheetData>
  <mergeCells count="1">
    <mergeCell ref="C2:N2"/>
  </mergeCells>
  <conditionalFormatting sqref="C4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5" tint="0.59999389629810485"/>
  </sheetPr>
  <dimension ref="A1:Y32"/>
  <sheetViews>
    <sheetView showGridLines="0" workbookViewId="0">
      <selection activeCell="X15" sqref="X15"/>
    </sheetView>
  </sheetViews>
  <sheetFormatPr defaultRowHeight="15" x14ac:dyDescent="0.25"/>
  <cols>
    <col min="1" max="1" width="13" customWidth="1"/>
    <col min="2" max="25" width="6.7109375" style="1" customWidth="1"/>
  </cols>
  <sheetData>
    <row r="1" spans="1:25" ht="4.9000000000000004" customHeight="1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8.600000000000001" customHeight="1" x14ac:dyDescent="0.25">
      <c r="B2" s="64" t="s">
        <v>117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25" s="10" customFormat="1" x14ac:dyDescent="0.25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</row>
    <row r="4" spans="1:25" ht="24.6" customHeight="1" x14ac:dyDescent="0.25">
      <c r="A4" s="33" t="s">
        <v>110</v>
      </c>
      <c r="B4" s="55">
        <v>19</v>
      </c>
      <c r="C4" s="55">
        <v>12</v>
      </c>
      <c r="D4" s="55">
        <v>31</v>
      </c>
      <c r="E4" s="55">
        <v>14</v>
      </c>
      <c r="F4" s="55">
        <v>4</v>
      </c>
      <c r="G4" s="55">
        <v>2</v>
      </c>
      <c r="H4" s="55">
        <v>13</v>
      </c>
      <c r="I4" s="55">
        <v>14</v>
      </c>
      <c r="J4" s="55">
        <v>16</v>
      </c>
      <c r="K4" s="55">
        <v>31</v>
      </c>
      <c r="L4" s="55">
        <v>17</v>
      </c>
      <c r="M4" s="55">
        <v>23</v>
      </c>
      <c r="N4" s="55">
        <v>49</v>
      </c>
      <c r="O4" s="55">
        <v>34</v>
      </c>
      <c r="P4" s="55">
        <v>39</v>
      </c>
      <c r="Q4" s="55">
        <v>62</v>
      </c>
      <c r="R4" s="55">
        <v>24</v>
      </c>
      <c r="S4" s="55">
        <v>46</v>
      </c>
      <c r="T4" s="55">
        <v>34</v>
      </c>
      <c r="U4" s="55">
        <v>18</v>
      </c>
      <c r="V4" s="55">
        <v>22</v>
      </c>
      <c r="W4" s="55">
        <v>28</v>
      </c>
      <c r="X4" s="55">
        <v>5</v>
      </c>
      <c r="Y4" s="55">
        <v>17</v>
      </c>
    </row>
    <row r="5" spans="1:25" ht="24.6" customHeight="1" x14ac:dyDescent="0.25">
      <c r="A5" s="33" t="s">
        <v>111</v>
      </c>
      <c r="B5" s="55">
        <v>14</v>
      </c>
      <c r="C5" s="55">
        <v>8</v>
      </c>
      <c r="D5" s="55">
        <v>7</v>
      </c>
      <c r="E5" s="55">
        <v>4</v>
      </c>
      <c r="F5" s="55">
        <v>0</v>
      </c>
      <c r="G5" s="55">
        <v>2</v>
      </c>
      <c r="H5" s="55">
        <v>22</v>
      </c>
      <c r="I5" s="55">
        <v>33</v>
      </c>
      <c r="J5" s="55">
        <v>81</v>
      </c>
      <c r="K5" s="55">
        <v>76</v>
      </c>
      <c r="L5" s="55">
        <v>40</v>
      </c>
      <c r="M5" s="55">
        <v>49</v>
      </c>
      <c r="N5" s="55">
        <v>62</v>
      </c>
      <c r="O5" s="55">
        <v>37</v>
      </c>
      <c r="P5" s="55">
        <v>52</v>
      </c>
      <c r="Q5" s="55">
        <v>71</v>
      </c>
      <c r="R5" s="55">
        <v>58</v>
      </c>
      <c r="S5" s="55">
        <v>60</v>
      </c>
      <c r="T5" s="55">
        <v>60</v>
      </c>
      <c r="U5" s="55">
        <v>25</v>
      </c>
      <c r="V5" s="55">
        <v>21</v>
      </c>
      <c r="W5" s="55">
        <v>34</v>
      </c>
      <c r="X5" s="55">
        <v>18</v>
      </c>
      <c r="Y5" s="55">
        <v>11</v>
      </c>
    </row>
    <row r="6" spans="1:25" ht="24.6" customHeight="1" x14ac:dyDescent="0.25">
      <c r="A6" s="33" t="s">
        <v>112</v>
      </c>
      <c r="B6" s="55">
        <v>9</v>
      </c>
      <c r="C6" s="55">
        <v>9</v>
      </c>
      <c r="D6" s="55">
        <v>1</v>
      </c>
      <c r="E6" s="55">
        <v>5</v>
      </c>
      <c r="F6" s="55">
        <v>0</v>
      </c>
      <c r="G6" s="55">
        <v>5</v>
      </c>
      <c r="H6" s="55">
        <v>25</v>
      </c>
      <c r="I6" s="55">
        <v>31</v>
      </c>
      <c r="J6" s="55">
        <v>80</v>
      </c>
      <c r="K6" s="55">
        <v>80</v>
      </c>
      <c r="L6" s="55">
        <v>36</v>
      </c>
      <c r="M6" s="55">
        <v>50</v>
      </c>
      <c r="N6" s="55">
        <v>81</v>
      </c>
      <c r="O6" s="55">
        <v>44</v>
      </c>
      <c r="P6" s="55">
        <v>58</v>
      </c>
      <c r="Q6" s="55">
        <v>61</v>
      </c>
      <c r="R6" s="55">
        <v>50</v>
      </c>
      <c r="S6" s="55">
        <v>81</v>
      </c>
      <c r="T6" s="55">
        <v>77</v>
      </c>
      <c r="U6" s="55">
        <v>29</v>
      </c>
      <c r="V6" s="55">
        <v>22</v>
      </c>
      <c r="W6" s="55">
        <v>30</v>
      </c>
      <c r="X6" s="55">
        <v>12</v>
      </c>
      <c r="Y6" s="55">
        <v>7</v>
      </c>
    </row>
    <row r="7" spans="1:25" ht="24.6" customHeight="1" x14ac:dyDescent="0.25">
      <c r="A7" s="33" t="s">
        <v>113</v>
      </c>
      <c r="B7" s="55">
        <v>5</v>
      </c>
      <c r="C7" s="55">
        <v>10</v>
      </c>
      <c r="D7" s="55">
        <v>7</v>
      </c>
      <c r="E7" s="55">
        <v>3</v>
      </c>
      <c r="F7" s="55">
        <v>2</v>
      </c>
      <c r="G7" s="55">
        <v>5</v>
      </c>
      <c r="H7" s="55">
        <v>20</v>
      </c>
      <c r="I7" s="55">
        <v>43</v>
      </c>
      <c r="J7" s="55">
        <v>92</v>
      </c>
      <c r="K7" s="55">
        <v>85</v>
      </c>
      <c r="L7" s="55">
        <v>49</v>
      </c>
      <c r="M7" s="55">
        <v>46</v>
      </c>
      <c r="N7" s="55">
        <v>82</v>
      </c>
      <c r="O7" s="55">
        <v>49</v>
      </c>
      <c r="P7" s="55">
        <v>54</v>
      </c>
      <c r="Q7" s="55">
        <v>59</v>
      </c>
      <c r="R7" s="55">
        <v>45</v>
      </c>
      <c r="S7" s="55">
        <v>73</v>
      </c>
      <c r="T7" s="55">
        <v>84</v>
      </c>
      <c r="U7" s="55">
        <v>28</v>
      </c>
      <c r="V7" s="55">
        <v>42</v>
      </c>
      <c r="W7" s="55">
        <v>34</v>
      </c>
      <c r="X7" s="55">
        <v>18</v>
      </c>
      <c r="Y7" s="55">
        <v>14</v>
      </c>
    </row>
    <row r="8" spans="1:25" ht="24.6" customHeight="1" x14ac:dyDescent="0.25">
      <c r="A8" s="33" t="s">
        <v>114</v>
      </c>
      <c r="B8" s="55">
        <v>10</v>
      </c>
      <c r="C8" s="55">
        <v>9</v>
      </c>
      <c r="D8" s="55">
        <v>6</v>
      </c>
      <c r="E8" s="55">
        <v>3</v>
      </c>
      <c r="F8" s="55">
        <v>2</v>
      </c>
      <c r="G8" s="55">
        <v>6</v>
      </c>
      <c r="H8" s="55">
        <v>21</v>
      </c>
      <c r="I8" s="55">
        <v>35</v>
      </c>
      <c r="J8" s="55">
        <v>82</v>
      </c>
      <c r="K8" s="55">
        <v>90</v>
      </c>
      <c r="L8" s="55">
        <v>48</v>
      </c>
      <c r="M8" s="55">
        <v>67</v>
      </c>
      <c r="N8" s="55">
        <v>61</v>
      </c>
      <c r="O8" s="55">
        <v>36</v>
      </c>
      <c r="P8" s="55">
        <v>67</v>
      </c>
      <c r="Q8" s="55">
        <v>80</v>
      </c>
      <c r="R8" s="55">
        <v>57</v>
      </c>
      <c r="S8" s="55">
        <v>70</v>
      </c>
      <c r="T8" s="55">
        <v>73</v>
      </c>
      <c r="U8" s="55">
        <v>29</v>
      </c>
      <c r="V8" s="55">
        <v>40</v>
      </c>
      <c r="W8" s="55">
        <v>37</v>
      </c>
      <c r="X8" s="55">
        <v>18</v>
      </c>
      <c r="Y8" s="55">
        <v>10</v>
      </c>
    </row>
    <row r="9" spans="1:25" ht="24.6" customHeight="1" x14ac:dyDescent="0.25">
      <c r="A9" s="33" t="s">
        <v>115</v>
      </c>
      <c r="B9" s="55">
        <v>10</v>
      </c>
      <c r="C9" s="55">
        <v>14</v>
      </c>
      <c r="D9" s="55">
        <v>17</v>
      </c>
      <c r="E9" s="55">
        <v>3</v>
      </c>
      <c r="F9" s="55">
        <v>0</v>
      </c>
      <c r="G9" s="55">
        <v>4</v>
      </c>
      <c r="H9" s="55">
        <v>25</v>
      </c>
      <c r="I9" s="55">
        <v>46</v>
      </c>
      <c r="J9" s="55">
        <v>80</v>
      </c>
      <c r="K9" s="55">
        <v>91</v>
      </c>
      <c r="L9" s="55">
        <v>44</v>
      </c>
      <c r="M9" s="55">
        <v>57</v>
      </c>
      <c r="N9" s="55">
        <v>66</v>
      </c>
      <c r="O9" s="55">
        <v>58</v>
      </c>
      <c r="P9" s="55">
        <v>70</v>
      </c>
      <c r="Q9" s="55">
        <v>101</v>
      </c>
      <c r="R9" s="55">
        <v>57</v>
      </c>
      <c r="S9" s="55">
        <v>76</v>
      </c>
      <c r="T9" s="55">
        <v>72</v>
      </c>
      <c r="U9" s="55">
        <v>44</v>
      </c>
      <c r="V9" s="55">
        <v>35</v>
      </c>
      <c r="W9" s="55">
        <v>30</v>
      </c>
      <c r="X9" s="55">
        <v>24</v>
      </c>
      <c r="Y9" s="55">
        <v>28</v>
      </c>
    </row>
    <row r="10" spans="1:25" ht="24.6" customHeight="1" x14ac:dyDescent="0.25">
      <c r="A10" s="33" t="s">
        <v>116</v>
      </c>
      <c r="B10" s="55">
        <v>17</v>
      </c>
      <c r="C10" s="55">
        <v>17</v>
      </c>
      <c r="D10" s="55">
        <v>23</v>
      </c>
      <c r="E10" s="55">
        <v>13</v>
      </c>
      <c r="F10" s="55">
        <v>1</v>
      </c>
      <c r="G10" s="55">
        <v>9</v>
      </c>
      <c r="H10" s="55">
        <v>13</v>
      </c>
      <c r="I10" s="55">
        <v>14</v>
      </c>
      <c r="J10" s="55">
        <v>31</v>
      </c>
      <c r="K10" s="55">
        <v>38</v>
      </c>
      <c r="L10" s="55">
        <v>35</v>
      </c>
      <c r="M10" s="55">
        <v>49</v>
      </c>
      <c r="N10" s="55">
        <v>58</v>
      </c>
      <c r="O10" s="55">
        <v>46</v>
      </c>
      <c r="P10" s="55">
        <v>39</v>
      </c>
      <c r="Q10" s="55">
        <v>64</v>
      </c>
      <c r="R10" s="55">
        <v>32</v>
      </c>
      <c r="S10" s="55">
        <v>31</v>
      </c>
      <c r="T10" s="55">
        <v>50</v>
      </c>
      <c r="U10" s="55">
        <v>24</v>
      </c>
      <c r="V10" s="55">
        <v>39</v>
      </c>
      <c r="W10" s="55">
        <v>32</v>
      </c>
      <c r="X10" s="55">
        <v>19</v>
      </c>
      <c r="Y10" s="55">
        <v>24</v>
      </c>
    </row>
    <row r="11" spans="1:25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32" spans="1:20" x14ac:dyDescent="0.25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</row>
  </sheetData>
  <mergeCells count="1">
    <mergeCell ref="B2:Y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5" tint="0.59999389629810485"/>
  </sheetPr>
  <dimension ref="A1:E52"/>
  <sheetViews>
    <sheetView showGridLines="0" workbookViewId="0">
      <selection activeCell="H18" sqref="H18"/>
    </sheetView>
  </sheetViews>
  <sheetFormatPr defaultRowHeight="15" x14ac:dyDescent="0.25"/>
  <cols>
    <col min="1" max="1" width="21.28515625" style="1" customWidth="1"/>
    <col min="2" max="2" width="19.28515625" style="16" customWidth="1"/>
    <col min="3" max="3" width="19.5703125" style="4" customWidth="1"/>
  </cols>
  <sheetData>
    <row r="1" spans="1:5" x14ac:dyDescent="0.25">
      <c r="A1" s="13" t="s">
        <v>1275</v>
      </c>
      <c r="B1" s="15" t="s">
        <v>1327</v>
      </c>
      <c r="C1" s="21" t="s">
        <v>1276</v>
      </c>
      <c r="E1" t="s">
        <v>1346</v>
      </c>
    </row>
    <row r="2" spans="1:5" x14ac:dyDescent="0.25">
      <c r="A2" s="1" t="s">
        <v>1298</v>
      </c>
      <c r="B2" s="16">
        <v>41415</v>
      </c>
      <c r="C2" s="4">
        <v>4833722</v>
      </c>
    </row>
    <row r="3" spans="1:5" x14ac:dyDescent="0.25">
      <c r="A3" s="1" t="s">
        <v>1322</v>
      </c>
      <c r="B3" s="16">
        <v>70005</v>
      </c>
      <c r="C3" s="4">
        <v>735132</v>
      </c>
    </row>
    <row r="4" spans="1:5" x14ac:dyDescent="0.25">
      <c r="A4" s="1" t="s">
        <v>1290</v>
      </c>
      <c r="B4" s="16">
        <v>46709</v>
      </c>
      <c r="C4" s="4">
        <v>6626624</v>
      </c>
    </row>
    <row r="5" spans="1:5" x14ac:dyDescent="0.25">
      <c r="A5" s="1" t="s">
        <v>1307</v>
      </c>
      <c r="B5" s="16">
        <v>38758</v>
      </c>
      <c r="C5" s="4">
        <v>2959373</v>
      </c>
    </row>
    <row r="6" spans="1:5" x14ac:dyDescent="0.25">
      <c r="A6" s="1" t="s">
        <v>1277</v>
      </c>
      <c r="B6" s="16">
        <v>67458</v>
      </c>
      <c r="C6" s="4">
        <v>38332521</v>
      </c>
    </row>
    <row r="7" spans="1:5" x14ac:dyDescent="0.25">
      <c r="A7" s="1" t="s">
        <v>1297</v>
      </c>
      <c r="B7" s="16">
        <v>55387</v>
      </c>
      <c r="C7" s="4">
        <v>5268367</v>
      </c>
    </row>
    <row r="8" spans="1:5" x14ac:dyDescent="0.25">
      <c r="A8" s="1" t="s">
        <v>1304</v>
      </c>
      <c r="B8" s="16">
        <v>65753</v>
      </c>
      <c r="C8" s="4">
        <v>3596080</v>
      </c>
    </row>
    <row r="9" spans="1:5" x14ac:dyDescent="0.25">
      <c r="A9" s="1" t="s">
        <v>1320</v>
      </c>
      <c r="B9" s="16">
        <v>57954</v>
      </c>
      <c r="C9" s="4">
        <v>925749</v>
      </c>
    </row>
    <row r="10" spans="1:5" x14ac:dyDescent="0.25">
      <c r="A10" s="1" t="s">
        <v>1324</v>
      </c>
      <c r="B10" s="16">
        <v>65124</v>
      </c>
      <c r="C10" s="4">
        <v>646449</v>
      </c>
    </row>
    <row r="11" spans="1:5" x14ac:dyDescent="0.25">
      <c r="A11" s="1" t="s">
        <v>1279</v>
      </c>
      <c r="B11" s="16">
        <v>44299</v>
      </c>
      <c r="C11" s="4">
        <v>19552860</v>
      </c>
    </row>
    <row r="12" spans="1:5" x14ac:dyDescent="0.25">
      <c r="A12" s="1" t="s">
        <v>1283</v>
      </c>
      <c r="B12" s="16">
        <v>46007</v>
      </c>
      <c r="C12" s="4">
        <v>9992167</v>
      </c>
    </row>
    <row r="13" spans="1:5" x14ac:dyDescent="0.25">
      <c r="A13" s="1" t="s">
        <v>1315</v>
      </c>
      <c r="B13" s="16">
        <v>62814</v>
      </c>
      <c r="C13" s="4">
        <v>1404054</v>
      </c>
    </row>
    <row r="14" spans="1:5" x14ac:dyDescent="0.25">
      <c r="A14" s="1" t="s">
        <v>1314</v>
      </c>
      <c r="B14" s="16">
        <v>43341</v>
      </c>
      <c r="C14" s="4">
        <v>1612136</v>
      </c>
    </row>
    <row r="15" spans="1:5" x14ac:dyDescent="0.25">
      <c r="A15" s="1" t="s">
        <v>1280</v>
      </c>
      <c r="B15" s="16">
        <v>53234</v>
      </c>
      <c r="C15" s="4">
        <v>12882135</v>
      </c>
    </row>
    <row r="16" spans="1:5" x14ac:dyDescent="0.25">
      <c r="A16" s="1" t="s">
        <v>1291</v>
      </c>
      <c r="B16" s="16">
        <v>46438</v>
      </c>
      <c r="C16" s="4">
        <v>6570902</v>
      </c>
    </row>
    <row r="17" spans="1:3" x14ac:dyDescent="0.25">
      <c r="A17" s="1" t="s">
        <v>1305</v>
      </c>
      <c r="B17" s="16">
        <v>49427</v>
      </c>
      <c r="C17" s="4">
        <v>3090416</v>
      </c>
    </row>
    <row r="18" spans="1:3" x14ac:dyDescent="0.25">
      <c r="A18" s="1" t="s">
        <v>1309</v>
      </c>
      <c r="B18" s="16">
        <v>48964</v>
      </c>
      <c r="C18" s="4">
        <v>2893957</v>
      </c>
    </row>
    <row r="19" spans="1:3" x14ac:dyDescent="0.25">
      <c r="A19" s="1" t="s">
        <v>1301</v>
      </c>
      <c r="B19" s="16">
        <v>41141</v>
      </c>
      <c r="C19" s="4">
        <v>4395295</v>
      </c>
    </row>
    <row r="20" spans="1:3" x14ac:dyDescent="0.25">
      <c r="A20" s="1" t="s">
        <v>1300</v>
      </c>
      <c r="B20" s="16">
        <v>41734</v>
      </c>
      <c r="C20" s="4">
        <v>4625470</v>
      </c>
    </row>
    <row r="21" spans="1:3" x14ac:dyDescent="0.25">
      <c r="A21" s="1" t="s">
        <v>1316</v>
      </c>
      <c r="B21" s="16">
        <v>46033</v>
      </c>
      <c r="C21" s="4">
        <v>1328302</v>
      </c>
    </row>
    <row r="22" spans="1:3" x14ac:dyDescent="0.25">
      <c r="A22" s="1" t="s">
        <v>1294</v>
      </c>
      <c r="B22" s="16">
        <v>70004</v>
      </c>
      <c r="C22" s="4">
        <v>5928814</v>
      </c>
    </row>
    <row r="23" spans="1:3" x14ac:dyDescent="0.25">
      <c r="A23" s="1" t="s">
        <v>1289</v>
      </c>
      <c r="B23" s="16">
        <v>64859</v>
      </c>
      <c r="C23" s="4">
        <v>6692824</v>
      </c>
    </row>
    <row r="24" spans="1:3" x14ac:dyDescent="0.25">
      <c r="A24" s="1" t="s">
        <v>1284</v>
      </c>
      <c r="B24" s="16">
        <v>45981</v>
      </c>
      <c r="C24" s="4">
        <v>9895622</v>
      </c>
    </row>
    <row r="25" spans="1:3" x14ac:dyDescent="0.25">
      <c r="A25" s="1" t="s">
        <v>1296</v>
      </c>
      <c r="B25" s="16">
        <v>61814</v>
      </c>
      <c r="C25" s="4">
        <v>5420380</v>
      </c>
    </row>
    <row r="26" spans="1:3" x14ac:dyDescent="0.25">
      <c r="A26" s="1" t="s">
        <v>1306</v>
      </c>
      <c r="B26" s="16">
        <v>36919</v>
      </c>
      <c r="C26" s="4">
        <v>2991207</v>
      </c>
    </row>
    <row r="27" spans="1:3" x14ac:dyDescent="0.25">
      <c r="A27" s="1" t="s">
        <v>1293</v>
      </c>
      <c r="B27" s="16">
        <v>45247</v>
      </c>
      <c r="C27" s="4">
        <v>6044171</v>
      </c>
    </row>
    <row r="28" spans="1:3" x14ac:dyDescent="0.25">
      <c r="A28" s="1" t="s">
        <v>1319</v>
      </c>
      <c r="B28" s="16">
        <v>44222</v>
      </c>
      <c r="C28" s="4">
        <v>1015165</v>
      </c>
    </row>
    <row r="29" spans="1:3" x14ac:dyDescent="0.25">
      <c r="A29" s="1" t="s">
        <v>1312</v>
      </c>
      <c r="B29" s="16">
        <v>50296</v>
      </c>
      <c r="C29" s="4">
        <v>1868516</v>
      </c>
    </row>
    <row r="30" spans="1:3" x14ac:dyDescent="0.25">
      <c r="A30" s="1" t="s">
        <v>1310</v>
      </c>
      <c r="B30" s="16">
        <v>48927</v>
      </c>
      <c r="C30" s="4">
        <v>2790136</v>
      </c>
    </row>
    <row r="31" spans="1:3" x14ac:dyDescent="0.25">
      <c r="A31" s="1" t="s">
        <v>1317</v>
      </c>
      <c r="B31" s="16">
        <v>64712</v>
      </c>
      <c r="C31" s="4">
        <v>1323459</v>
      </c>
    </row>
    <row r="32" spans="1:3" x14ac:dyDescent="0.25">
      <c r="A32" s="1" t="s">
        <v>1286</v>
      </c>
      <c r="B32" s="16">
        <v>60287</v>
      </c>
      <c r="C32" s="4">
        <v>8899339</v>
      </c>
    </row>
    <row r="33" spans="1:3" x14ac:dyDescent="0.25">
      <c r="A33" s="1" t="s">
        <v>1311</v>
      </c>
      <c r="B33" s="16">
        <v>41963</v>
      </c>
      <c r="C33" s="4">
        <v>2085287</v>
      </c>
    </row>
    <row r="34" spans="1:3" x14ac:dyDescent="0.25">
      <c r="A34" s="1" t="s">
        <v>65</v>
      </c>
      <c r="B34" s="16">
        <v>55246</v>
      </c>
      <c r="C34" s="4">
        <v>19651127</v>
      </c>
    </row>
    <row r="35" spans="1:3" x14ac:dyDescent="0.25">
      <c r="A35" s="1" t="s">
        <v>1285</v>
      </c>
      <c r="B35" s="16">
        <v>43916</v>
      </c>
      <c r="C35" s="4">
        <v>9848060</v>
      </c>
    </row>
    <row r="36" spans="1:3" x14ac:dyDescent="0.25">
      <c r="A36" s="1" t="s">
        <v>1323</v>
      </c>
      <c r="B36" s="16">
        <v>51704</v>
      </c>
      <c r="C36" s="4">
        <v>723393</v>
      </c>
    </row>
    <row r="37" spans="1:3" x14ac:dyDescent="0.25">
      <c r="A37" s="1" t="s">
        <v>1282</v>
      </c>
      <c r="B37" s="16">
        <v>45749</v>
      </c>
      <c r="C37" s="4">
        <v>11570808</v>
      </c>
    </row>
    <row r="38" spans="1:3" x14ac:dyDescent="0.25">
      <c r="A38" s="1" t="s">
        <v>1303</v>
      </c>
      <c r="B38" s="16">
        <v>43225</v>
      </c>
      <c r="C38" s="4">
        <v>3850568</v>
      </c>
    </row>
    <row r="39" spans="1:3" x14ac:dyDescent="0.25">
      <c r="A39" s="1" t="s">
        <v>1302</v>
      </c>
      <c r="B39" s="16">
        <v>46816</v>
      </c>
      <c r="C39" s="4">
        <v>3930065</v>
      </c>
    </row>
    <row r="40" spans="1:3" x14ac:dyDescent="0.25">
      <c r="A40" s="1" t="s">
        <v>1281</v>
      </c>
      <c r="B40" s="16">
        <v>50228</v>
      </c>
      <c r="C40" s="4">
        <v>12773801</v>
      </c>
    </row>
    <row r="41" spans="1:3" x14ac:dyDescent="0.25">
      <c r="A41" s="1" t="s">
        <v>1318</v>
      </c>
      <c r="B41" s="16">
        <v>53636</v>
      </c>
      <c r="C41" s="4">
        <v>1051511</v>
      </c>
    </row>
    <row r="42" spans="1:3" x14ac:dyDescent="0.25">
      <c r="A42" s="1" t="s">
        <v>1299</v>
      </c>
      <c r="B42" s="16">
        <v>42367</v>
      </c>
      <c r="C42" s="4">
        <v>4774839</v>
      </c>
    </row>
    <row r="43" spans="1:3" x14ac:dyDescent="0.25">
      <c r="A43" s="1" t="s">
        <v>1321</v>
      </c>
      <c r="B43" s="16">
        <v>48321</v>
      </c>
      <c r="C43" s="4">
        <v>844877</v>
      </c>
    </row>
    <row r="44" spans="1:3" x14ac:dyDescent="0.25">
      <c r="A44" s="1" t="s">
        <v>1292</v>
      </c>
      <c r="B44" s="16">
        <v>41693</v>
      </c>
      <c r="C44" s="4">
        <v>6495978</v>
      </c>
    </row>
    <row r="45" spans="1:3" x14ac:dyDescent="0.25">
      <c r="A45" s="1" t="s">
        <v>1278</v>
      </c>
      <c r="B45" s="16">
        <v>49392</v>
      </c>
      <c r="C45" s="4">
        <v>26448193</v>
      </c>
    </row>
    <row r="46" spans="1:3" x14ac:dyDescent="0.25">
      <c r="A46" s="1" t="s">
        <v>1308</v>
      </c>
      <c r="B46" s="16">
        <v>55869</v>
      </c>
      <c r="C46" s="4">
        <v>2900872</v>
      </c>
    </row>
    <row r="47" spans="1:3" x14ac:dyDescent="0.25">
      <c r="A47" s="1" t="s">
        <v>1325</v>
      </c>
      <c r="B47" s="16">
        <v>52776</v>
      </c>
      <c r="C47" s="4">
        <v>626630</v>
      </c>
    </row>
    <row r="48" spans="1:3" x14ac:dyDescent="0.25">
      <c r="A48" s="1" t="s">
        <v>1287</v>
      </c>
      <c r="B48" s="16">
        <v>62881</v>
      </c>
      <c r="C48" s="4">
        <v>8260405</v>
      </c>
    </row>
    <row r="49" spans="1:3" x14ac:dyDescent="0.25">
      <c r="A49" s="1" t="s">
        <v>1288</v>
      </c>
      <c r="B49" s="16">
        <v>57835</v>
      </c>
      <c r="C49" s="4">
        <v>6971406</v>
      </c>
    </row>
    <row r="50" spans="1:3" x14ac:dyDescent="0.25">
      <c r="A50" s="1" t="s">
        <v>1313</v>
      </c>
      <c r="B50" s="16">
        <v>38482</v>
      </c>
      <c r="C50" s="4">
        <v>1854304</v>
      </c>
    </row>
    <row r="51" spans="1:3" x14ac:dyDescent="0.25">
      <c r="A51" s="1" t="s">
        <v>1295</v>
      </c>
      <c r="B51" s="16">
        <v>50395</v>
      </c>
      <c r="C51" s="4">
        <v>5742713</v>
      </c>
    </row>
    <row r="52" spans="1:3" x14ac:dyDescent="0.25">
      <c r="A52" s="1" t="s">
        <v>1326</v>
      </c>
      <c r="B52" s="16">
        <v>56322</v>
      </c>
      <c r="C52" s="4">
        <v>582658</v>
      </c>
    </row>
  </sheetData>
  <hyperlinks>
    <hyperlink ref="A22" r:id="rId1" tooltip="Maryland" display="https://en.wikipedia.org/wiki/Maryland" xr:uid="{00000000-0004-0000-0E00-000000000000}"/>
    <hyperlink ref="A3" r:id="rId2" tooltip="Alaska" display="https://en.wikipedia.org/wiki/Alaska" xr:uid="{00000000-0004-0000-0E00-000001000000}"/>
    <hyperlink ref="A6" r:id="rId3" tooltip="California" display="https://en.wikipedia.org/wiki/California" xr:uid="{00000000-0004-0000-0E00-000002000000}"/>
    <hyperlink ref="A8" r:id="rId4" tooltip="Connecticut" display="https://en.wikipedia.org/wiki/Connecticut" xr:uid="{00000000-0004-0000-0E00-000003000000}"/>
    <hyperlink ref="A10" r:id="rId5" tooltip="District of Columbia" display="https://en.wikipedia.org/wiki/District_of_Columbia" xr:uid="{00000000-0004-0000-0E00-000004000000}"/>
    <hyperlink ref="A23" r:id="rId6" tooltip="Massachusetts" display="https://en.wikipedia.org/wiki/Massachusetts" xr:uid="{00000000-0004-0000-0E00-000005000000}"/>
    <hyperlink ref="A31" r:id="rId7" tooltip="New Hampshire" display="https://en.wikipedia.org/wiki/New_Hampshire" xr:uid="{00000000-0004-0000-0E00-000006000000}"/>
    <hyperlink ref="A48" r:id="rId8" tooltip="Virginia" display="https://en.wikipedia.org/wiki/Virginia" xr:uid="{00000000-0004-0000-0E00-000007000000}"/>
    <hyperlink ref="A13" r:id="rId9" tooltip="Hawaii" display="https://en.wikipedia.org/wiki/Hawaii" xr:uid="{00000000-0004-0000-0E00-000008000000}"/>
    <hyperlink ref="A25" r:id="rId10" tooltip="Minnesota" display="https://en.wikipedia.org/wiki/Minnesota" xr:uid="{00000000-0004-0000-0E00-000009000000}"/>
    <hyperlink ref="A32" r:id="rId11" tooltip="New Jersey" display="https://en.wikipedia.org/wiki/New_Jersey" xr:uid="{00000000-0004-0000-0E00-00000A000000}"/>
    <hyperlink ref="A9" r:id="rId12" tooltip="Delaware" display="https://en.wikipedia.org/wiki/Delaware" xr:uid="{00000000-0004-0000-0E00-00000B000000}"/>
    <hyperlink ref="A49" r:id="rId13" tooltip="Washington (U.S. state)" display="https://en.wikipedia.org/wiki/Washington_(U.S._state)" xr:uid="{00000000-0004-0000-0E00-00000C000000}"/>
    <hyperlink ref="A52" r:id="rId14" tooltip="Wyoming" display="https://en.wikipedia.org/wiki/Wyoming" xr:uid="{00000000-0004-0000-0E00-00000D000000}"/>
    <hyperlink ref="A46" r:id="rId15" tooltip="Utah" display="https://en.wikipedia.org/wiki/Utah" xr:uid="{00000000-0004-0000-0E00-00000E000000}"/>
    <hyperlink ref="A7" r:id="rId16" tooltip="Colorado" display="https://en.wikipedia.org/wiki/Colorado" xr:uid="{00000000-0004-0000-0E00-00000F000000}"/>
    <hyperlink ref="A34" r:id="rId17" tooltip="New York" display="https://en.wikipedia.org/wiki/New_York" xr:uid="{00000000-0004-0000-0E00-000010000000}"/>
    <hyperlink ref="A41" r:id="rId18" tooltip="Rhode Island" display="https://en.wikipedia.org/wiki/Rhode_Island" xr:uid="{00000000-0004-0000-0E00-000011000000}"/>
    <hyperlink ref="A15" r:id="rId19" tooltip="Illinois" display="https://en.wikipedia.org/wiki/Illinois" xr:uid="{00000000-0004-0000-0E00-000012000000}"/>
    <hyperlink ref="A47" r:id="rId20" tooltip="Vermont" display="https://en.wikipedia.org/wiki/Vermont" xr:uid="{00000000-0004-0000-0E00-000013000000}"/>
    <hyperlink ref="A36" r:id="rId21" tooltip="North Dakota" display="https://en.wikipedia.org/wiki/North_Dakota" xr:uid="{00000000-0004-0000-0E00-000014000000}"/>
    <hyperlink ref="A51" r:id="rId22" tooltip="Wisconsin" display="https://en.wikipedia.org/wiki/Wisconsin" xr:uid="{00000000-0004-0000-0E00-000015000000}"/>
    <hyperlink ref="A29" r:id="rId23" tooltip="Nebraska" display="https://en.wikipedia.org/wiki/Nebraska" xr:uid="{00000000-0004-0000-0E00-000016000000}"/>
    <hyperlink ref="A40" r:id="rId24" tooltip="Pennsylvania" display="https://en.wikipedia.org/wiki/Pennsylvania" xr:uid="{00000000-0004-0000-0E00-000017000000}"/>
    <hyperlink ref="A17" r:id="rId25" tooltip="Iowa" display="https://en.wikipedia.org/wiki/Iowa" xr:uid="{00000000-0004-0000-0E00-000018000000}"/>
    <hyperlink ref="A45" r:id="rId26" tooltip="Texas" display="https://en.wikipedia.org/wiki/Texas" xr:uid="{00000000-0004-0000-0E00-000019000000}"/>
    <hyperlink ref="A18" r:id="rId27" tooltip="Kansas" display="https://en.wikipedia.org/wiki/Kansas" xr:uid="{00000000-0004-0000-0E00-00001A000000}"/>
    <hyperlink ref="A30" r:id="rId28" tooltip="Nevada" display="https://en.wikipedia.org/wiki/Nevada" xr:uid="{00000000-0004-0000-0E00-00001B000000}"/>
    <hyperlink ref="A43" r:id="rId29" tooltip="South Dakota" display="https://en.wikipedia.org/wiki/South_Dakota" xr:uid="{00000000-0004-0000-0E00-00001C000000}"/>
    <hyperlink ref="A39" r:id="rId30" tooltip="Oregon" display="https://en.wikipedia.org/wiki/Oregon" xr:uid="{00000000-0004-0000-0E00-00001D000000}"/>
    <hyperlink ref="A4" r:id="rId31" tooltip="Arizona" display="https://en.wikipedia.org/wiki/Arizona" xr:uid="{00000000-0004-0000-0E00-00001E000000}"/>
    <hyperlink ref="A16" r:id="rId32" tooltip="Indiana" display="https://en.wikipedia.org/wiki/Indiana" xr:uid="{00000000-0004-0000-0E00-00001F000000}"/>
    <hyperlink ref="A21" r:id="rId33" tooltip="Maine" display="https://en.wikipedia.org/wiki/Maine" xr:uid="{00000000-0004-0000-0E00-000020000000}"/>
    <hyperlink ref="A12" r:id="rId34" tooltip="Georgia (U.S. state)" display="https://en.wikipedia.org/wiki/Georgia_(U.S._state)" xr:uid="{00000000-0004-0000-0E00-000021000000}"/>
    <hyperlink ref="A24" r:id="rId35" tooltip="Michigan" display="https://en.wikipedia.org/wiki/Michigan" xr:uid="{00000000-0004-0000-0E00-000022000000}"/>
    <hyperlink ref="A37" r:id="rId36" tooltip="Ohio" display="https://en.wikipedia.org/wiki/Ohio" xr:uid="{00000000-0004-0000-0E00-000023000000}"/>
    <hyperlink ref="A27" r:id="rId37" tooltip="Missouri" display="https://en.wikipedia.org/wiki/Missouri" xr:uid="{00000000-0004-0000-0E00-000024000000}"/>
    <hyperlink ref="A11" r:id="rId38" tooltip="Florida" display="https://en.wikipedia.org/wiki/Florida" xr:uid="{00000000-0004-0000-0E00-000025000000}"/>
    <hyperlink ref="A28" r:id="rId39" tooltip="Montana" display="https://en.wikipedia.org/wiki/Montana" xr:uid="{00000000-0004-0000-0E00-000026000000}"/>
    <hyperlink ref="A35" r:id="rId40" tooltip="North Carolina" display="https://en.wikipedia.org/wiki/North_Carolina" xr:uid="{00000000-0004-0000-0E00-000027000000}"/>
    <hyperlink ref="A14" r:id="rId41" tooltip="Idaho" display="https://en.wikipedia.org/wiki/Idaho" xr:uid="{00000000-0004-0000-0E00-000028000000}"/>
    <hyperlink ref="A38" r:id="rId42" tooltip="Oklahoma" display="https://en.wikipedia.org/wiki/Oklahoma" xr:uid="{00000000-0004-0000-0E00-000029000000}"/>
    <hyperlink ref="A42" r:id="rId43" tooltip="South Carolina" display="https://en.wikipedia.org/wiki/South_Carolina" xr:uid="{00000000-0004-0000-0E00-00002A000000}"/>
    <hyperlink ref="A33" r:id="rId44" tooltip="New Mexico" display="https://en.wikipedia.org/wiki/New_Mexico" xr:uid="{00000000-0004-0000-0E00-00002B000000}"/>
    <hyperlink ref="A20" r:id="rId45" tooltip="Louisiana" display="https://en.wikipedia.org/wiki/Louisiana" xr:uid="{00000000-0004-0000-0E00-00002C000000}"/>
    <hyperlink ref="A44" r:id="rId46" tooltip="Tennessee" display="https://en.wikipedia.org/wiki/Tennessee" xr:uid="{00000000-0004-0000-0E00-00002D000000}"/>
    <hyperlink ref="A2" r:id="rId47" tooltip="Alabama" display="https://en.wikipedia.org/wiki/Alabama" xr:uid="{00000000-0004-0000-0E00-00002E000000}"/>
    <hyperlink ref="A19" r:id="rId48" tooltip="Kentucky" display="https://en.wikipedia.org/wiki/Kentucky" xr:uid="{00000000-0004-0000-0E00-00002F000000}"/>
    <hyperlink ref="A5" r:id="rId49" tooltip="Arkansas" display="https://en.wikipedia.org/wiki/Arkansas" xr:uid="{00000000-0004-0000-0E00-000030000000}"/>
    <hyperlink ref="A50" r:id="rId50" tooltip="West Virginia" display="https://en.wikipedia.org/wiki/West_Virginia" xr:uid="{00000000-0004-0000-0E00-000031000000}"/>
    <hyperlink ref="A26" r:id="rId51" tooltip="Mississippi" display="https://en.wikipedia.org/wiki/Mississippi" xr:uid="{00000000-0004-0000-0E00-000032000000}"/>
  </hyperlinks>
  <pageMargins left="0.7" right="0.7" top="0.75" bottom="0.75" header="0.3" footer="0.3"/>
  <drawing r:id="rId5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5" tint="0.59999389629810485"/>
  </sheetPr>
  <dimension ref="A1:H13"/>
  <sheetViews>
    <sheetView showGridLines="0" workbookViewId="0">
      <selection activeCell="K3" sqref="K3"/>
    </sheetView>
  </sheetViews>
  <sheetFormatPr defaultRowHeight="15" x14ac:dyDescent="0.25"/>
  <cols>
    <col min="1" max="4" width="14.42578125" style="22" customWidth="1"/>
    <col min="5" max="5" width="10.85546875" style="22" customWidth="1"/>
    <col min="6" max="6" width="12" style="22" customWidth="1"/>
    <col min="7" max="7" width="12.28515625" style="22" customWidth="1"/>
    <col min="8" max="8" width="15.28515625" style="22" customWidth="1"/>
    <col min="10" max="10" width="8.85546875" customWidth="1"/>
  </cols>
  <sheetData>
    <row r="1" spans="1:8" x14ac:dyDescent="0.25">
      <c r="A1" s="43" t="s">
        <v>0</v>
      </c>
      <c r="B1" s="43" t="s">
        <v>1340</v>
      </c>
      <c r="C1" s="43" t="s">
        <v>1341</v>
      </c>
      <c r="D1" s="43" t="s">
        <v>1342</v>
      </c>
      <c r="E1" s="43" t="s">
        <v>1</v>
      </c>
      <c r="F1" s="43" t="s">
        <v>1338</v>
      </c>
      <c r="G1" s="43" t="s">
        <v>1337</v>
      </c>
      <c r="H1" s="43" t="s">
        <v>1339</v>
      </c>
    </row>
    <row r="2" spans="1:8" ht="15.75" thickBot="1" x14ac:dyDescent="0.3">
      <c r="A2" s="34" t="s">
        <v>23</v>
      </c>
      <c r="B2" s="40">
        <v>359084.54700000008</v>
      </c>
      <c r="C2" s="18">
        <v>438881.11300000007</v>
      </c>
      <c r="D2" s="40">
        <v>797965.66000000015</v>
      </c>
      <c r="E2" s="41">
        <v>568213</v>
      </c>
      <c r="F2" s="37">
        <f t="shared" ref="F2:F13" si="0">D2/E2</f>
        <v>1.4043424912840785</v>
      </c>
      <c r="G2" s="42">
        <v>1064</v>
      </c>
      <c r="H2" s="39">
        <f>G2/E2</f>
        <v>1.8725372351565345E-3</v>
      </c>
    </row>
    <row r="3" spans="1:8" ht="15.75" thickBot="1" x14ac:dyDescent="0.3">
      <c r="A3" s="34" t="s">
        <v>24</v>
      </c>
      <c r="B3" s="35">
        <v>295945.20200000028</v>
      </c>
      <c r="C3" s="18">
        <v>308024.59800000035</v>
      </c>
      <c r="D3" s="35">
        <v>603969.80000000063</v>
      </c>
      <c r="E3" s="36">
        <v>486398</v>
      </c>
      <c r="F3" s="37">
        <f t="shared" si="0"/>
        <v>1.2417193327275207</v>
      </c>
      <c r="G3" s="38">
        <v>984</v>
      </c>
      <c r="H3" s="39">
        <f t="shared" ref="H3:H13" si="1">G3/E3</f>
        <v>2.023034634188463E-3</v>
      </c>
    </row>
    <row r="4" spans="1:8" ht="15.75" thickBot="1" x14ac:dyDescent="0.3">
      <c r="A4" s="34" t="s">
        <v>25</v>
      </c>
      <c r="B4" s="35">
        <v>228830.43479999993</v>
      </c>
      <c r="C4" s="18">
        <v>291238.73519999994</v>
      </c>
      <c r="D4" s="35">
        <v>520069.16999999987</v>
      </c>
      <c r="E4" s="36">
        <v>459937</v>
      </c>
      <c r="F4" s="37">
        <f t="shared" si="0"/>
        <v>1.1307400143932753</v>
      </c>
      <c r="G4" s="38">
        <v>936</v>
      </c>
      <c r="H4" s="39">
        <f t="shared" si="1"/>
        <v>2.0350613236160605E-3</v>
      </c>
    </row>
    <row r="5" spans="1:8" ht="15.75" thickBot="1" x14ac:dyDescent="0.3">
      <c r="A5" s="34" t="s">
        <v>26</v>
      </c>
      <c r="B5" s="35">
        <v>376750.6652000004</v>
      </c>
      <c r="C5" s="18">
        <v>347769.84480000031</v>
      </c>
      <c r="D5" s="35">
        <v>724520.51000000071</v>
      </c>
      <c r="E5" s="36">
        <v>481632</v>
      </c>
      <c r="F5" s="37">
        <f t="shared" si="0"/>
        <v>1.5043030986313217</v>
      </c>
      <c r="G5" s="38">
        <v>990</v>
      </c>
      <c r="H5" s="39">
        <f t="shared" si="1"/>
        <v>2.0555112617101855E-3</v>
      </c>
    </row>
    <row r="6" spans="1:8" ht="15.75" thickBot="1" x14ac:dyDescent="0.3">
      <c r="A6" s="34" t="s">
        <v>6</v>
      </c>
      <c r="B6" s="35">
        <v>343226.54999999987</v>
      </c>
      <c r="C6" s="18">
        <v>343226.54999999987</v>
      </c>
      <c r="D6" s="35">
        <v>686453.09999999974</v>
      </c>
      <c r="E6" s="36">
        <v>478822</v>
      </c>
      <c r="F6" s="37">
        <f t="shared" si="0"/>
        <v>1.4336289894783443</v>
      </c>
      <c r="G6" s="38">
        <v>886</v>
      </c>
      <c r="H6" s="39">
        <f t="shared" si="1"/>
        <v>1.8503744606555253E-3</v>
      </c>
    </row>
    <row r="7" spans="1:8" ht="15.75" thickBot="1" x14ac:dyDescent="0.3">
      <c r="A7" s="34" t="s">
        <v>27</v>
      </c>
      <c r="B7" s="35">
        <v>164481.34499999988</v>
      </c>
      <c r="C7" s="18">
        <v>227140.90499999988</v>
      </c>
      <c r="D7" s="35">
        <v>391622.24999999977</v>
      </c>
      <c r="E7" s="36">
        <v>332313</v>
      </c>
      <c r="F7" s="37">
        <f t="shared" si="0"/>
        <v>1.1784740590948888</v>
      </c>
      <c r="G7" s="38">
        <v>711</v>
      </c>
      <c r="H7" s="39">
        <f t="shared" si="1"/>
        <v>2.1395491599786949E-3</v>
      </c>
    </row>
    <row r="8" spans="1:8" ht="15.75" thickBot="1" x14ac:dyDescent="0.3">
      <c r="A8" s="34" t="s">
        <v>28</v>
      </c>
      <c r="B8" s="35">
        <v>161303.88200000007</v>
      </c>
      <c r="C8" s="18">
        <v>263180.01800000016</v>
      </c>
      <c r="D8" s="35">
        <v>424483.9000000002</v>
      </c>
      <c r="E8" s="36">
        <v>289154</v>
      </c>
      <c r="F8" s="37">
        <f t="shared" si="0"/>
        <v>1.4680201553497452</v>
      </c>
      <c r="G8" s="38">
        <v>722</v>
      </c>
      <c r="H8" s="39">
        <f t="shared" si="1"/>
        <v>2.4969393471990704E-3</v>
      </c>
    </row>
    <row r="9" spans="1:8" ht="15.75" thickBot="1" x14ac:dyDescent="0.3">
      <c r="A9" s="34" t="s">
        <v>29</v>
      </c>
      <c r="B9" s="35">
        <v>127172.62004999998</v>
      </c>
      <c r="C9" s="18">
        <v>236177.72295000002</v>
      </c>
      <c r="D9" s="35">
        <v>363350.34299999999</v>
      </c>
      <c r="E9" s="36">
        <v>224080</v>
      </c>
      <c r="F9" s="37">
        <f t="shared" si="0"/>
        <v>1.621520631024634</v>
      </c>
      <c r="G9" s="38">
        <v>558</v>
      </c>
      <c r="H9" s="39">
        <f t="shared" si="1"/>
        <v>2.4901820778293468E-3</v>
      </c>
    </row>
    <row r="10" spans="1:8" ht="15.75" thickBot="1" x14ac:dyDescent="0.3">
      <c r="A10" s="34" t="s">
        <v>30</v>
      </c>
      <c r="B10" s="35">
        <v>111113.96519999996</v>
      </c>
      <c r="C10" s="18">
        <v>215691.81479999988</v>
      </c>
      <c r="D10" s="35">
        <v>326805.77999999985</v>
      </c>
      <c r="E10" s="36">
        <v>220951</v>
      </c>
      <c r="F10" s="37">
        <f t="shared" si="0"/>
        <v>1.4790871279152384</v>
      </c>
      <c r="G10" s="38">
        <v>464</v>
      </c>
      <c r="H10" s="39">
        <f t="shared" si="1"/>
        <v>2.1000131250820319E-3</v>
      </c>
    </row>
    <row r="11" spans="1:8" ht="15.75" thickBot="1" x14ac:dyDescent="0.3">
      <c r="A11" s="34" t="s">
        <v>31</v>
      </c>
      <c r="B11" s="35">
        <v>174805.39439999993</v>
      </c>
      <c r="C11" s="18">
        <v>273413.56559999991</v>
      </c>
      <c r="D11" s="35">
        <v>448218.95999999985</v>
      </c>
      <c r="E11" s="36">
        <v>268924</v>
      </c>
      <c r="F11" s="37">
        <f t="shared" si="0"/>
        <v>1.6667123797057899</v>
      </c>
      <c r="G11" s="38">
        <v>508</v>
      </c>
      <c r="H11" s="39">
        <f t="shared" si="1"/>
        <v>1.8890095342922165E-3</v>
      </c>
    </row>
    <row r="12" spans="1:8" ht="15.75" thickBot="1" x14ac:dyDescent="0.3">
      <c r="A12" s="34" t="s">
        <v>32</v>
      </c>
      <c r="B12" s="35">
        <v>210181.02259704011</v>
      </c>
      <c r="C12" s="18">
        <v>267503.11966896011</v>
      </c>
      <c r="D12" s="35">
        <v>477684.14226600021</v>
      </c>
      <c r="E12" s="36">
        <v>295562</v>
      </c>
      <c r="F12" s="37">
        <f t="shared" si="0"/>
        <v>1.616189301283657</v>
      </c>
      <c r="G12" s="38">
        <v>582</v>
      </c>
      <c r="H12" s="39">
        <f t="shared" si="1"/>
        <v>1.9691299964136122E-3</v>
      </c>
    </row>
    <row r="13" spans="1:8" ht="15.75" thickBot="1" x14ac:dyDescent="0.3">
      <c r="A13" s="34" t="s">
        <v>33</v>
      </c>
      <c r="B13" s="35">
        <v>264672.33338202036</v>
      </c>
      <c r="C13" s="18">
        <v>310702.30440498039</v>
      </c>
      <c r="D13" s="35">
        <v>575374.63778700074</v>
      </c>
      <c r="E13" s="36">
        <v>330514</v>
      </c>
      <c r="F13" s="37">
        <f t="shared" si="0"/>
        <v>1.7408480057940079</v>
      </c>
      <c r="G13" s="38">
        <v>591</v>
      </c>
      <c r="H13" s="39">
        <f t="shared" si="1"/>
        <v>1.7881239523893089E-3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5" tint="0.59999389629810485"/>
  </sheetPr>
  <dimension ref="B1:Q13"/>
  <sheetViews>
    <sheetView showGridLines="0" workbookViewId="0">
      <selection activeCell="P16" sqref="P16"/>
    </sheetView>
  </sheetViews>
  <sheetFormatPr defaultRowHeight="15" x14ac:dyDescent="0.25"/>
  <cols>
    <col min="1" max="1" width="5.28515625" customWidth="1"/>
    <col min="2" max="2" width="14.140625" customWidth="1"/>
    <col min="15" max="15" width="10" bestFit="1" customWidth="1"/>
    <col min="16" max="16" width="13.28515625" bestFit="1" customWidth="1"/>
    <col min="17" max="17" width="14.7109375" customWidth="1"/>
  </cols>
  <sheetData>
    <row r="1" spans="2:17" ht="18" customHeight="1" x14ac:dyDescent="0.25"/>
    <row r="2" spans="2:17" ht="16.5" thickBot="1" x14ac:dyDescent="0.3">
      <c r="C2" s="63" t="s">
        <v>22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Q2" s="58" t="s">
        <v>1350</v>
      </c>
    </row>
    <row r="3" spans="2:17" ht="15.75" thickBot="1" x14ac:dyDescent="0.3">
      <c r="C3" s="27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9" t="s">
        <v>13</v>
      </c>
      <c r="O3" s="61" t="s">
        <v>1347</v>
      </c>
      <c r="P3" s="60" t="s">
        <v>1348</v>
      </c>
      <c r="Q3" s="59" t="s">
        <v>1349</v>
      </c>
    </row>
    <row r="4" spans="2:17" ht="15.75" thickBot="1" x14ac:dyDescent="0.3">
      <c r="B4" s="31" t="s">
        <v>20</v>
      </c>
      <c r="C4" s="14">
        <v>23</v>
      </c>
      <c r="D4" s="14">
        <v>27</v>
      </c>
      <c r="E4" s="14">
        <v>34</v>
      </c>
      <c r="F4" s="14">
        <v>44</v>
      </c>
      <c r="G4" s="14">
        <v>56</v>
      </c>
      <c r="H4" s="14">
        <v>63</v>
      </c>
      <c r="I4" s="14">
        <v>65</v>
      </c>
      <c r="J4" s="14">
        <v>64</v>
      </c>
      <c r="K4" s="14">
        <v>55</v>
      </c>
      <c r="L4" s="14">
        <v>40</v>
      </c>
      <c r="M4" s="14">
        <v>28</v>
      </c>
      <c r="N4" s="14">
        <v>25</v>
      </c>
    </row>
    <row r="5" spans="2:17" ht="15.75" thickBot="1" x14ac:dyDescent="0.3">
      <c r="B5" s="32" t="s">
        <v>14</v>
      </c>
      <c r="C5" s="14">
        <v>36</v>
      </c>
      <c r="D5" s="14">
        <v>39</v>
      </c>
      <c r="E5" s="14">
        <v>45</v>
      </c>
      <c r="F5" s="14">
        <v>56</v>
      </c>
      <c r="G5" s="14">
        <v>66</v>
      </c>
      <c r="H5" s="14">
        <v>76</v>
      </c>
      <c r="I5" s="14">
        <v>81</v>
      </c>
      <c r="J5" s="14">
        <v>80</v>
      </c>
      <c r="K5" s="14">
        <v>72</v>
      </c>
      <c r="L5" s="14">
        <v>61</v>
      </c>
      <c r="M5" s="14">
        <v>51</v>
      </c>
      <c r="N5" s="14">
        <v>41</v>
      </c>
    </row>
    <row r="6" spans="2:17" ht="15.75" thickBot="1" x14ac:dyDescent="0.3">
      <c r="B6" s="32" t="s">
        <v>16</v>
      </c>
      <c r="C6" s="14">
        <v>32</v>
      </c>
      <c r="D6" s="14">
        <v>36</v>
      </c>
      <c r="E6" s="14">
        <v>46</v>
      </c>
      <c r="F6" s="14">
        <v>59</v>
      </c>
      <c r="G6" s="14">
        <v>70</v>
      </c>
      <c r="H6" s="14">
        <v>81</v>
      </c>
      <c r="I6" s="14">
        <v>84</v>
      </c>
      <c r="J6" s="14">
        <v>82</v>
      </c>
      <c r="K6" s="14">
        <v>75</v>
      </c>
      <c r="L6" s="14">
        <v>63</v>
      </c>
      <c r="M6" s="14">
        <v>48</v>
      </c>
      <c r="N6" s="14">
        <v>36</v>
      </c>
    </row>
    <row r="7" spans="2:17" ht="15.75" thickBot="1" x14ac:dyDescent="0.3">
      <c r="B7" s="32" t="s">
        <v>15</v>
      </c>
      <c r="C7" s="14">
        <v>39</v>
      </c>
      <c r="D7" s="14">
        <v>42</v>
      </c>
      <c r="E7" s="14">
        <v>50</v>
      </c>
      <c r="F7" s="14">
        <v>60</v>
      </c>
      <c r="G7" s="14">
        <v>71</v>
      </c>
      <c r="H7" s="14">
        <v>79</v>
      </c>
      <c r="I7" s="14">
        <v>85</v>
      </c>
      <c r="J7" s="14">
        <v>83</v>
      </c>
      <c r="K7" s="14">
        <v>76</v>
      </c>
      <c r="L7" s="14">
        <v>65</v>
      </c>
      <c r="M7" s="14">
        <v>54</v>
      </c>
      <c r="N7" s="14">
        <v>44</v>
      </c>
    </row>
    <row r="8" spans="2:17" ht="15.75" thickBot="1" x14ac:dyDescent="0.3">
      <c r="B8" s="32" t="s">
        <v>19</v>
      </c>
      <c r="C8" s="14">
        <v>45</v>
      </c>
      <c r="D8" s="14">
        <v>46</v>
      </c>
      <c r="E8" s="14">
        <v>54</v>
      </c>
      <c r="F8" s="14">
        <v>61</v>
      </c>
      <c r="G8" s="14">
        <v>72</v>
      </c>
      <c r="H8" s="14">
        <v>82</v>
      </c>
      <c r="I8" s="14">
        <v>90</v>
      </c>
      <c r="J8" s="14">
        <v>88</v>
      </c>
      <c r="K8" s="14">
        <v>79</v>
      </c>
      <c r="L8" s="14">
        <v>66</v>
      </c>
      <c r="M8" s="14">
        <v>52</v>
      </c>
      <c r="N8" s="14">
        <v>45</v>
      </c>
    </row>
    <row r="9" spans="2:17" ht="15.75" thickBot="1" x14ac:dyDescent="0.3">
      <c r="B9" s="32" t="s">
        <v>18</v>
      </c>
      <c r="C9" s="14">
        <v>57</v>
      </c>
      <c r="D9" s="14">
        <v>61</v>
      </c>
      <c r="E9" s="14">
        <v>69</v>
      </c>
      <c r="F9" s="14">
        <v>77</v>
      </c>
      <c r="G9" s="14">
        <v>84</v>
      </c>
      <c r="H9" s="14">
        <v>91</v>
      </c>
      <c r="I9" s="14">
        <v>95</v>
      </c>
      <c r="J9" s="14">
        <v>96</v>
      </c>
      <c r="K9" s="14">
        <v>89</v>
      </c>
      <c r="L9" s="14">
        <v>80</v>
      </c>
      <c r="M9" s="14">
        <v>68</v>
      </c>
      <c r="N9" s="14">
        <v>58</v>
      </c>
    </row>
    <row r="10" spans="2:17" ht="15.75" thickBot="1" x14ac:dyDescent="0.3">
      <c r="B10" s="32" t="s">
        <v>21</v>
      </c>
      <c r="C10" s="14">
        <v>67</v>
      </c>
      <c r="D10" s="14">
        <v>71</v>
      </c>
      <c r="E10" s="14">
        <v>77</v>
      </c>
      <c r="F10" s="14">
        <v>85</v>
      </c>
      <c r="G10" s="14">
        <v>95</v>
      </c>
      <c r="H10" s="14">
        <v>104</v>
      </c>
      <c r="I10" s="14">
        <v>106</v>
      </c>
      <c r="J10" s="14">
        <v>104</v>
      </c>
      <c r="K10" s="14">
        <v>100</v>
      </c>
      <c r="L10" s="14">
        <v>89</v>
      </c>
      <c r="M10" s="14">
        <v>76</v>
      </c>
      <c r="N10" s="14">
        <v>66</v>
      </c>
    </row>
    <row r="11" spans="2:17" ht="15.75" thickBot="1" x14ac:dyDescent="0.3">
      <c r="B11" s="32" t="s">
        <v>17</v>
      </c>
      <c r="C11" s="14">
        <v>76</v>
      </c>
      <c r="D11" s="14">
        <v>78</v>
      </c>
      <c r="E11" s="14">
        <v>80</v>
      </c>
      <c r="F11" s="14">
        <v>83</v>
      </c>
      <c r="G11" s="14">
        <v>87</v>
      </c>
      <c r="H11" s="14">
        <v>89</v>
      </c>
      <c r="I11" s="14">
        <v>91</v>
      </c>
      <c r="J11" s="14">
        <v>91</v>
      </c>
      <c r="K11" s="14">
        <v>89</v>
      </c>
      <c r="L11" s="14">
        <v>86</v>
      </c>
      <c r="M11" s="14">
        <v>82</v>
      </c>
      <c r="N11" s="14">
        <v>78</v>
      </c>
    </row>
    <row r="12" spans="2:17" ht="15.75" thickBot="1" x14ac:dyDescent="0.3">
      <c r="B12" s="32" t="s">
        <v>42</v>
      </c>
      <c r="C12" s="14">
        <v>75</v>
      </c>
      <c r="D12" s="14">
        <v>73</v>
      </c>
      <c r="E12" s="14">
        <v>72</v>
      </c>
      <c r="F12" s="14">
        <v>66</v>
      </c>
      <c r="G12" s="14">
        <v>61</v>
      </c>
      <c r="H12" s="14">
        <v>55</v>
      </c>
      <c r="I12" s="14">
        <v>49</v>
      </c>
      <c r="J12" s="14">
        <v>57</v>
      </c>
      <c r="K12" s="14">
        <v>61</v>
      </c>
      <c r="L12" s="14">
        <v>64</v>
      </c>
      <c r="M12" s="14">
        <v>70</v>
      </c>
      <c r="N12" s="14">
        <v>74</v>
      </c>
    </row>
    <row r="13" spans="2:17" ht="15.75" thickBot="1" x14ac:dyDescent="0.3">
      <c r="B13" s="32" t="s">
        <v>41</v>
      </c>
      <c r="C13" s="14">
        <v>74</v>
      </c>
      <c r="D13" s="14">
        <v>70</v>
      </c>
      <c r="E13" s="14">
        <v>68</v>
      </c>
      <c r="F13" s="14">
        <v>63</v>
      </c>
      <c r="G13" s="14">
        <v>57</v>
      </c>
      <c r="H13" s="14">
        <v>49</v>
      </c>
      <c r="I13" s="14">
        <v>44</v>
      </c>
      <c r="J13" s="14">
        <v>49</v>
      </c>
      <c r="K13" s="14">
        <v>55</v>
      </c>
      <c r="L13" s="14">
        <v>59</v>
      </c>
      <c r="M13" s="14">
        <v>62</v>
      </c>
      <c r="N13" s="14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19F82A7-4F26-40B8-BFAD-8C0C14D1FE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Q4</xm:sqref>
            </x14:sparkline>
            <x14:sparkline>
              <xm:f>Sparklines!C5:N5</xm:f>
              <xm:sqref>Q5</xm:sqref>
            </x14:sparkline>
            <x14:sparkline>
              <xm:f>Sparklines!C6:N6</xm:f>
              <xm:sqref>Q6</xm:sqref>
            </x14:sparkline>
            <x14:sparkline>
              <xm:f>Sparklines!C7:N7</xm:f>
              <xm:sqref>Q7</xm:sqref>
            </x14:sparkline>
            <x14:sparkline>
              <xm:f>Sparklines!C8:N8</xm:f>
              <xm:sqref>Q8</xm:sqref>
            </x14:sparkline>
            <x14:sparkline>
              <xm:f>Sparklines!C9:N9</xm:f>
              <xm:sqref>Q9</xm:sqref>
            </x14:sparkline>
            <x14:sparkline>
              <xm:f>Sparklines!C10:N10</xm:f>
              <xm:sqref>Q10</xm:sqref>
            </x14:sparkline>
            <x14:sparkline>
              <xm:f>Sparklines!C11:N11</xm:f>
              <xm:sqref>Q11</xm:sqref>
            </x14:sparkline>
            <x14:sparkline>
              <xm:f>Sparklines!C12:N12</xm:f>
              <xm:sqref>Q12</xm:sqref>
            </x14:sparkline>
            <x14:sparkline>
              <xm:f>Sparklines!C13:N13</xm:f>
              <xm:sqref>Q13</xm:sqref>
            </x14:sparkline>
          </x14:sparklines>
        </x14:sparklineGroup>
        <x14:sparklineGroup type="column" displayEmptyCellsAs="gap" xr2:uid="{E21A1E9F-8322-47D4-ADDE-B6F171BB7C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P4</xm:sqref>
            </x14:sparkline>
            <x14:sparkline>
              <xm:f>Sparklines!C5:N5</xm:f>
              <xm:sqref>P5</xm:sqref>
            </x14:sparkline>
            <x14:sparkline>
              <xm:f>Sparklines!C6:N6</xm:f>
              <xm:sqref>P6</xm:sqref>
            </x14:sparkline>
            <x14:sparkline>
              <xm:f>Sparklines!C7:N7</xm:f>
              <xm:sqref>P7</xm:sqref>
            </x14:sparkline>
            <x14:sparkline>
              <xm:f>Sparklines!C8:N8</xm:f>
              <xm:sqref>P8</xm:sqref>
            </x14:sparkline>
            <x14:sparkline>
              <xm:f>Sparklines!C9:N9</xm:f>
              <xm:sqref>P9</xm:sqref>
            </x14:sparkline>
            <x14:sparkline>
              <xm:f>Sparklines!C10:N10</xm:f>
              <xm:sqref>P10</xm:sqref>
            </x14:sparkline>
            <x14:sparkline>
              <xm:f>Sparklines!C11:N11</xm:f>
              <xm:sqref>P11</xm:sqref>
            </x14:sparkline>
            <x14:sparkline>
              <xm:f>Sparklines!C12:N12</xm:f>
              <xm:sqref>P12</xm:sqref>
            </x14:sparkline>
            <x14:sparkline>
              <xm:f>Sparklines!C13:N13</xm:f>
              <xm:sqref>P13</xm:sqref>
            </x14:sparkline>
          </x14:sparklines>
        </x14:sparklineGroup>
        <x14:sparklineGroup displayEmptyCellsAs="gap" high="1" xr2:uid="{D9D51D9B-161E-47B2-BADC-2BF46B895F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59999389629810485"/>
  </sheetPr>
  <dimension ref="A1:W45"/>
  <sheetViews>
    <sheetView showGridLines="0" tabSelected="1" workbookViewId="0">
      <selection activeCell="S48" sqref="S48"/>
    </sheetView>
  </sheetViews>
  <sheetFormatPr defaultRowHeight="15" x14ac:dyDescent="0.25"/>
  <cols>
    <col min="1" max="1" width="15.7109375" style="1" customWidth="1"/>
    <col min="2" max="2" width="13.28515625" style="4" customWidth="1"/>
    <col min="3" max="13" width="10.5703125" customWidth="1"/>
    <col min="14" max="14" width="11" style="1" customWidth="1"/>
  </cols>
  <sheetData>
    <row r="1" spans="1:23" x14ac:dyDescent="0.25">
      <c r="B1" s="62" t="s">
        <v>39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O1" s="66"/>
    </row>
    <row r="2" spans="1:23" x14ac:dyDescent="0.25">
      <c r="A2" s="2" t="s">
        <v>38</v>
      </c>
      <c r="B2" s="21" t="s">
        <v>23</v>
      </c>
      <c r="C2" s="21" t="s">
        <v>24</v>
      </c>
      <c r="D2" s="21" t="s">
        <v>25</v>
      </c>
      <c r="E2" s="21" t="s">
        <v>26</v>
      </c>
      <c r="F2" s="21" t="s">
        <v>6</v>
      </c>
      <c r="G2" s="21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L2" s="21" t="s">
        <v>32</v>
      </c>
      <c r="M2" s="21" t="s">
        <v>33</v>
      </c>
      <c r="N2" s="3" t="s">
        <v>40</v>
      </c>
      <c r="O2" s="66"/>
    </row>
    <row r="3" spans="1:23" x14ac:dyDescent="0.25">
      <c r="A3" s="1" t="s">
        <v>34</v>
      </c>
      <c r="B3" s="16">
        <v>49832</v>
      </c>
      <c r="C3" s="16">
        <v>47232</v>
      </c>
      <c r="D3" s="16">
        <v>40002</v>
      </c>
      <c r="E3" s="16">
        <v>37283</v>
      </c>
      <c r="F3" s="16">
        <v>32910</v>
      </c>
      <c r="G3" s="16">
        <v>33829</v>
      </c>
      <c r="H3" s="16">
        <v>30102</v>
      </c>
      <c r="I3" s="16">
        <v>32111</v>
      </c>
      <c r="J3" s="16">
        <v>34921</v>
      </c>
      <c r="K3" s="16">
        <v>30293</v>
      </c>
      <c r="L3" s="16">
        <v>28392</v>
      </c>
      <c r="M3" s="16">
        <v>24192</v>
      </c>
      <c r="N3" s="56">
        <f>SUM(B3:M3)</f>
        <v>421099</v>
      </c>
      <c r="O3" s="66"/>
    </row>
    <row r="4" spans="1:23" x14ac:dyDescent="0.25">
      <c r="A4" s="1" t="s">
        <v>36</v>
      </c>
      <c r="B4" s="16">
        <v>12839</v>
      </c>
      <c r="C4" s="16">
        <v>16828</v>
      </c>
      <c r="D4" s="16">
        <v>15839</v>
      </c>
      <c r="E4" s="16">
        <v>18082</v>
      </c>
      <c r="F4" s="16">
        <v>24932</v>
      </c>
      <c r="G4" s="16">
        <v>30462</v>
      </c>
      <c r="H4" s="16">
        <v>34240</v>
      </c>
      <c r="I4" s="16">
        <v>42718</v>
      </c>
      <c r="J4" s="16">
        <v>41128</v>
      </c>
      <c r="K4" s="16">
        <v>39382</v>
      </c>
      <c r="L4" s="16">
        <v>36621</v>
      </c>
      <c r="M4" s="16">
        <v>37283</v>
      </c>
      <c r="N4" s="56">
        <f>SUM(B4:M4)</f>
        <v>350354</v>
      </c>
      <c r="O4" s="66"/>
    </row>
    <row r="5" spans="1:23" x14ac:dyDescent="0.25">
      <c r="A5" s="1" t="s">
        <v>35</v>
      </c>
      <c r="B5" s="16">
        <v>9118</v>
      </c>
      <c r="C5" s="16">
        <v>9907</v>
      </c>
      <c r="D5" s="16">
        <v>7257</v>
      </c>
      <c r="E5" s="16">
        <v>7838</v>
      </c>
      <c r="F5" s="16">
        <v>6372</v>
      </c>
      <c r="G5" s="16">
        <v>5992</v>
      </c>
      <c r="H5" s="16">
        <v>5773</v>
      </c>
      <c r="I5" s="16">
        <v>5993</v>
      </c>
      <c r="J5" s="16">
        <v>6302</v>
      </c>
      <c r="K5" s="16">
        <v>8103</v>
      </c>
      <c r="L5" s="16">
        <v>9100</v>
      </c>
      <c r="M5" s="16">
        <v>9278</v>
      </c>
      <c r="N5" s="56">
        <f>SUM(B5:M5)</f>
        <v>91033</v>
      </c>
      <c r="O5" s="66"/>
    </row>
    <row r="6" spans="1:23" x14ac:dyDescent="0.25">
      <c r="A6" s="1" t="s">
        <v>37</v>
      </c>
      <c r="B6" s="16">
        <v>14381</v>
      </c>
      <c r="C6" s="16">
        <v>14651</v>
      </c>
      <c r="D6" s="16">
        <v>11969</v>
      </c>
      <c r="E6" s="16">
        <v>14602</v>
      </c>
      <c r="F6" s="16">
        <v>13046</v>
      </c>
      <c r="G6" s="16">
        <v>14411</v>
      </c>
      <c r="H6" s="16">
        <v>13871</v>
      </c>
      <c r="I6" s="16">
        <v>14184</v>
      </c>
      <c r="J6" s="16">
        <v>13033</v>
      </c>
      <c r="K6" s="16">
        <v>14625</v>
      </c>
      <c r="L6" s="16">
        <v>12196</v>
      </c>
      <c r="M6" s="16">
        <v>13081</v>
      </c>
      <c r="N6" s="56">
        <f>SUM(B6:M6)</f>
        <v>164050</v>
      </c>
      <c r="O6" s="66"/>
    </row>
    <row r="7" spans="1:23" x14ac:dyDescent="0.25">
      <c r="A7" s="2" t="s">
        <v>40</v>
      </c>
      <c r="B7" s="56">
        <f>SUM(B3:B6)</f>
        <v>86170</v>
      </c>
      <c r="C7" s="56">
        <f t="shared" ref="C7:M7" si="0">SUM(C3:C6)</f>
        <v>88618</v>
      </c>
      <c r="D7" s="56">
        <f t="shared" si="0"/>
        <v>75067</v>
      </c>
      <c r="E7" s="56">
        <f t="shared" si="0"/>
        <v>77805</v>
      </c>
      <c r="F7" s="56">
        <f t="shared" si="0"/>
        <v>77260</v>
      </c>
      <c r="G7" s="56">
        <f t="shared" si="0"/>
        <v>84694</v>
      </c>
      <c r="H7" s="56">
        <f t="shared" si="0"/>
        <v>83986</v>
      </c>
      <c r="I7" s="56">
        <f t="shared" si="0"/>
        <v>95006</v>
      </c>
      <c r="J7" s="56">
        <f t="shared" si="0"/>
        <v>95384</v>
      </c>
      <c r="K7" s="56">
        <f t="shared" si="0"/>
        <v>92403</v>
      </c>
      <c r="L7" s="56">
        <f t="shared" si="0"/>
        <v>86309</v>
      </c>
      <c r="M7" s="56">
        <f t="shared" si="0"/>
        <v>83834</v>
      </c>
      <c r="O7" s="66"/>
    </row>
    <row r="8" spans="1:23" x14ac:dyDescent="0.25">
      <c r="A8" s="67"/>
      <c r="B8" s="68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</row>
    <row r="9" spans="1:23" x14ac:dyDescent="0.25">
      <c r="A9" s="67"/>
      <c r="B9" s="68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</row>
    <row r="10" spans="1:23" x14ac:dyDescent="0.25">
      <c r="O10" s="66"/>
    </row>
    <row r="11" spans="1:23" x14ac:dyDescent="0.25">
      <c r="O11" s="66"/>
    </row>
    <row r="12" spans="1:23" x14ac:dyDescent="0.25">
      <c r="O12" s="66"/>
    </row>
    <row r="13" spans="1:23" x14ac:dyDescent="0.25">
      <c r="O13" s="66"/>
    </row>
    <row r="14" spans="1:23" x14ac:dyDescent="0.25">
      <c r="O14" s="66"/>
    </row>
    <row r="15" spans="1:23" x14ac:dyDescent="0.25">
      <c r="O15" s="66"/>
      <c r="P15" s="66"/>
      <c r="Q15" s="66"/>
      <c r="R15" s="66"/>
      <c r="S15" s="66"/>
      <c r="T15" s="66"/>
      <c r="U15" s="66"/>
      <c r="V15" s="66"/>
      <c r="W15" s="66"/>
    </row>
    <row r="16" spans="1:23" x14ac:dyDescent="0.25">
      <c r="O16" s="66"/>
    </row>
    <row r="17" spans="15:23" x14ac:dyDescent="0.25">
      <c r="O17" s="66"/>
    </row>
    <row r="18" spans="15:23" x14ac:dyDescent="0.25">
      <c r="O18" s="66"/>
    </row>
    <row r="19" spans="15:23" x14ac:dyDescent="0.25">
      <c r="O19" s="66"/>
    </row>
    <row r="20" spans="15:23" x14ac:dyDescent="0.25">
      <c r="O20" s="66"/>
    </row>
    <row r="21" spans="15:23" x14ac:dyDescent="0.25">
      <c r="O21" s="66"/>
    </row>
    <row r="22" spans="15:23" x14ac:dyDescent="0.25">
      <c r="O22" s="66"/>
    </row>
    <row r="23" spans="15:23" x14ac:dyDescent="0.25">
      <c r="O23" s="66"/>
    </row>
    <row r="24" spans="15:23" x14ac:dyDescent="0.25">
      <c r="O24" s="66"/>
    </row>
    <row r="25" spans="15:23" x14ac:dyDescent="0.25">
      <c r="O25" s="66"/>
    </row>
    <row r="26" spans="15:23" x14ac:dyDescent="0.25">
      <c r="O26" s="66"/>
    </row>
    <row r="27" spans="15:23" x14ac:dyDescent="0.25">
      <c r="O27" s="66"/>
    </row>
    <row r="28" spans="15:23" x14ac:dyDescent="0.25">
      <c r="O28" s="66"/>
    </row>
    <row r="29" spans="15:23" x14ac:dyDescent="0.25">
      <c r="O29" s="66"/>
    </row>
    <row r="30" spans="15:23" x14ac:dyDescent="0.25">
      <c r="O30" s="66"/>
      <c r="P30" s="66"/>
      <c r="Q30" s="66"/>
      <c r="R30" s="66"/>
      <c r="S30" s="66"/>
      <c r="T30" s="66"/>
      <c r="U30" s="66"/>
      <c r="V30" s="66"/>
      <c r="W30" s="66"/>
    </row>
    <row r="31" spans="15:23" x14ac:dyDescent="0.25">
      <c r="O31" s="66"/>
      <c r="P31" s="66"/>
      <c r="Q31" s="66"/>
      <c r="R31" s="66"/>
      <c r="S31" s="66"/>
      <c r="T31" s="66"/>
      <c r="U31" s="66"/>
      <c r="V31" s="66"/>
      <c r="W31" s="66"/>
    </row>
    <row r="32" spans="15:23" x14ac:dyDescent="0.25">
      <c r="O32" s="66"/>
    </row>
    <row r="33" spans="15:15" x14ac:dyDescent="0.25">
      <c r="O33" s="66"/>
    </row>
    <row r="34" spans="15:15" x14ac:dyDescent="0.25">
      <c r="O34" s="66"/>
    </row>
    <row r="35" spans="15:15" x14ac:dyDescent="0.25">
      <c r="O35" s="66"/>
    </row>
    <row r="36" spans="15:15" x14ac:dyDescent="0.25">
      <c r="O36" s="66"/>
    </row>
    <row r="37" spans="15:15" x14ac:dyDescent="0.25">
      <c r="O37" s="66"/>
    </row>
    <row r="38" spans="15:15" x14ac:dyDescent="0.25">
      <c r="O38" s="66"/>
    </row>
    <row r="39" spans="15:15" x14ac:dyDescent="0.25">
      <c r="O39" s="66"/>
    </row>
    <row r="40" spans="15:15" x14ac:dyDescent="0.25">
      <c r="O40" s="66"/>
    </row>
    <row r="41" spans="15:15" x14ac:dyDescent="0.25">
      <c r="O41" s="66"/>
    </row>
    <row r="42" spans="15:15" x14ac:dyDescent="0.25">
      <c r="O42" s="66"/>
    </row>
    <row r="43" spans="15:15" x14ac:dyDescent="0.25">
      <c r="O43" s="66"/>
    </row>
    <row r="44" spans="15:15" x14ac:dyDescent="0.25">
      <c r="O44" s="66"/>
    </row>
    <row r="45" spans="15:15" x14ac:dyDescent="0.25">
      <c r="O45" s="66"/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5" tint="0.59999389629810485"/>
  </sheetPr>
  <dimension ref="A1:T1035"/>
  <sheetViews>
    <sheetView showGridLines="0" topLeftCell="B1" workbookViewId="0">
      <selection activeCell="L52" sqref="L52"/>
    </sheetView>
  </sheetViews>
  <sheetFormatPr defaultRowHeight="15" x14ac:dyDescent="0.25"/>
  <cols>
    <col min="1" max="1" width="18.140625" style="1" customWidth="1"/>
    <col min="2" max="2" width="14.140625" style="1" bestFit="1" customWidth="1"/>
    <col min="3" max="3" width="15.7109375" style="1" bestFit="1" customWidth="1"/>
    <col min="4" max="4" width="6" style="1" bestFit="1" customWidth="1"/>
  </cols>
  <sheetData>
    <row r="1" spans="1:20" x14ac:dyDescent="0.25">
      <c r="A1" s="21" t="s">
        <v>236</v>
      </c>
      <c r="B1" s="21" t="s">
        <v>237</v>
      </c>
      <c r="C1" s="21" t="s">
        <v>238</v>
      </c>
      <c r="D1" s="21" t="s">
        <v>239</v>
      </c>
      <c r="E1" s="66"/>
      <c r="M1" s="66"/>
    </row>
    <row r="2" spans="1:20" x14ac:dyDescent="0.25">
      <c r="A2" s="1" t="s">
        <v>240</v>
      </c>
      <c r="B2" s="1">
        <v>74</v>
      </c>
      <c r="C2" s="1">
        <v>180</v>
      </c>
      <c r="D2" s="1">
        <v>22.99</v>
      </c>
      <c r="E2" s="66"/>
      <c r="M2" s="66"/>
    </row>
    <row r="3" spans="1:20" x14ac:dyDescent="0.25">
      <c r="A3" s="1" t="s">
        <v>241</v>
      </c>
      <c r="B3" s="1">
        <v>74</v>
      </c>
      <c r="C3" s="1">
        <v>215</v>
      </c>
      <c r="D3" s="1">
        <v>34.69</v>
      </c>
      <c r="E3" s="66"/>
      <c r="M3" s="66"/>
    </row>
    <row r="4" spans="1:20" x14ac:dyDescent="0.25">
      <c r="A4" s="1" t="s">
        <v>242</v>
      </c>
      <c r="B4" s="1">
        <v>72</v>
      </c>
      <c r="C4" s="1">
        <v>210</v>
      </c>
      <c r="D4" s="1">
        <v>30.78</v>
      </c>
      <c r="E4" s="66"/>
      <c r="M4" s="66"/>
    </row>
    <row r="5" spans="1:20" x14ac:dyDescent="0.25">
      <c r="A5" s="1" t="s">
        <v>243</v>
      </c>
      <c r="B5" s="1">
        <v>72</v>
      </c>
      <c r="C5" s="1">
        <v>210</v>
      </c>
      <c r="D5" s="1">
        <v>35.43</v>
      </c>
      <c r="E5" s="66"/>
      <c r="M5" s="66"/>
    </row>
    <row r="6" spans="1:20" x14ac:dyDescent="0.25">
      <c r="A6" s="1" t="s">
        <v>244</v>
      </c>
      <c r="B6" s="1">
        <v>73</v>
      </c>
      <c r="C6" s="1">
        <v>188</v>
      </c>
      <c r="D6" s="1">
        <v>35.71</v>
      </c>
      <c r="E6" s="66"/>
      <c r="M6" s="66"/>
    </row>
    <row r="7" spans="1:20" x14ac:dyDescent="0.25">
      <c r="A7" s="1" t="s">
        <v>245</v>
      </c>
      <c r="B7" s="1">
        <v>69</v>
      </c>
      <c r="C7" s="1">
        <v>176</v>
      </c>
      <c r="D7" s="1">
        <v>29.39</v>
      </c>
      <c r="E7" s="66"/>
      <c r="M7" s="66"/>
    </row>
    <row r="8" spans="1:20" x14ac:dyDescent="0.25">
      <c r="A8" s="1" t="s">
        <v>246</v>
      </c>
      <c r="B8" s="1">
        <v>69</v>
      </c>
      <c r="C8" s="1">
        <v>209</v>
      </c>
      <c r="D8" s="1">
        <v>30.77</v>
      </c>
      <c r="E8" s="66"/>
      <c r="M8" s="66"/>
    </row>
    <row r="9" spans="1:20" x14ac:dyDescent="0.25">
      <c r="A9" s="1" t="s">
        <v>247</v>
      </c>
      <c r="B9" s="1">
        <v>71</v>
      </c>
      <c r="C9" s="1">
        <v>200</v>
      </c>
      <c r="D9" s="1">
        <v>35.07</v>
      </c>
      <c r="E9" s="66"/>
      <c r="M9" s="66"/>
    </row>
    <row r="10" spans="1:20" x14ac:dyDescent="0.25">
      <c r="A10" s="1" t="s">
        <v>248</v>
      </c>
      <c r="B10" s="1">
        <v>76</v>
      </c>
      <c r="C10" s="1">
        <v>231</v>
      </c>
      <c r="D10" s="1">
        <v>30.19</v>
      </c>
      <c r="E10" s="66"/>
      <c r="M10" s="66"/>
    </row>
    <row r="11" spans="1:20" x14ac:dyDescent="0.25">
      <c r="A11" s="1" t="s">
        <v>249</v>
      </c>
      <c r="B11" s="1">
        <v>71</v>
      </c>
      <c r="C11" s="1">
        <v>180</v>
      </c>
      <c r="D11" s="1">
        <v>27.05</v>
      </c>
      <c r="E11" s="66"/>
      <c r="M11" s="66"/>
    </row>
    <row r="12" spans="1:20" x14ac:dyDescent="0.25">
      <c r="A12" s="1" t="s">
        <v>250</v>
      </c>
      <c r="B12" s="1">
        <v>73</v>
      </c>
      <c r="C12" s="1">
        <v>188</v>
      </c>
      <c r="D12" s="1">
        <v>23.88</v>
      </c>
      <c r="E12" s="66"/>
      <c r="M12" s="66"/>
    </row>
    <row r="13" spans="1:20" x14ac:dyDescent="0.25">
      <c r="A13" s="1" t="s">
        <v>251</v>
      </c>
      <c r="B13" s="1">
        <v>73</v>
      </c>
      <c r="C13" s="1">
        <v>180</v>
      </c>
      <c r="D13" s="1">
        <v>26.96</v>
      </c>
      <c r="E13" s="66"/>
      <c r="M13" s="66"/>
    </row>
    <row r="14" spans="1:20" x14ac:dyDescent="0.25">
      <c r="A14" s="1" t="s">
        <v>252</v>
      </c>
      <c r="B14" s="1">
        <v>74</v>
      </c>
      <c r="C14" s="1">
        <v>185</v>
      </c>
      <c r="D14" s="1">
        <v>23.29</v>
      </c>
      <c r="E14" s="66"/>
      <c r="M14" s="66"/>
    </row>
    <row r="15" spans="1:20" x14ac:dyDescent="0.25">
      <c r="A15" s="1" t="s">
        <v>253</v>
      </c>
      <c r="B15" s="1">
        <v>74</v>
      </c>
      <c r="C15" s="1">
        <v>160</v>
      </c>
      <c r="D15" s="1">
        <v>26.11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 x14ac:dyDescent="0.25">
      <c r="A16" s="1" t="s">
        <v>254</v>
      </c>
      <c r="B16" s="1">
        <v>69</v>
      </c>
      <c r="C16" s="1">
        <v>180</v>
      </c>
      <c r="D16" s="1">
        <v>27.55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0" x14ac:dyDescent="0.25">
      <c r="A17" s="1" t="s">
        <v>255</v>
      </c>
      <c r="B17" s="1">
        <v>70</v>
      </c>
      <c r="C17" s="1">
        <v>185</v>
      </c>
      <c r="D17" s="1">
        <v>34.270000000000003</v>
      </c>
      <c r="E17" s="69"/>
      <c r="M17" s="66"/>
    </row>
    <row r="18" spans="1:20" x14ac:dyDescent="0.25">
      <c r="A18" s="1" t="s">
        <v>256</v>
      </c>
      <c r="B18" s="1">
        <v>72</v>
      </c>
      <c r="C18" s="1">
        <v>197</v>
      </c>
      <c r="D18" s="1">
        <v>30</v>
      </c>
      <c r="E18" s="66"/>
      <c r="M18" s="66"/>
    </row>
    <row r="19" spans="1:20" x14ac:dyDescent="0.25">
      <c r="A19" s="1" t="s">
        <v>257</v>
      </c>
      <c r="B19" s="1">
        <v>73</v>
      </c>
      <c r="C19" s="1">
        <v>189</v>
      </c>
      <c r="D19" s="1">
        <v>27.99</v>
      </c>
      <c r="E19" s="66"/>
      <c r="M19" s="66"/>
    </row>
    <row r="20" spans="1:20" x14ac:dyDescent="0.25">
      <c r="A20" s="1" t="s">
        <v>258</v>
      </c>
      <c r="B20" s="1">
        <v>75</v>
      </c>
      <c r="C20" s="1">
        <v>185</v>
      </c>
      <c r="D20" s="1">
        <v>22.38</v>
      </c>
      <c r="E20" s="66"/>
      <c r="M20" s="66"/>
    </row>
    <row r="21" spans="1:20" x14ac:dyDescent="0.25">
      <c r="A21" s="1" t="s">
        <v>259</v>
      </c>
      <c r="B21" s="1">
        <v>78</v>
      </c>
      <c r="C21" s="1">
        <v>219</v>
      </c>
      <c r="D21" s="1">
        <v>22.89</v>
      </c>
      <c r="E21" s="66"/>
      <c r="M21" s="66"/>
    </row>
    <row r="22" spans="1:20" x14ac:dyDescent="0.25">
      <c r="A22" s="1" t="s">
        <v>260</v>
      </c>
      <c r="B22" s="1">
        <v>79</v>
      </c>
      <c r="C22" s="1">
        <v>230</v>
      </c>
      <c r="D22" s="1">
        <v>25.76</v>
      </c>
      <c r="E22" s="66"/>
      <c r="M22" s="66"/>
    </row>
    <row r="23" spans="1:20" x14ac:dyDescent="0.25">
      <c r="A23" s="1" t="s">
        <v>261</v>
      </c>
      <c r="B23" s="1">
        <v>76</v>
      </c>
      <c r="C23" s="1">
        <v>205</v>
      </c>
      <c r="D23" s="1">
        <v>36.33</v>
      </c>
      <c r="E23" s="66"/>
      <c r="M23" s="66"/>
    </row>
    <row r="24" spans="1:20" x14ac:dyDescent="0.25">
      <c r="A24" s="1" t="s">
        <v>262</v>
      </c>
      <c r="B24" s="1">
        <v>74</v>
      </c>
      <c r="C24" s="1">
        <v>230</v>
      </c>
      <c r="D24" s="1">
        <v>31.17</v>
      </c>
      <c r="E24" s="66"/>
      <c r="M24" s="66"/>
    </row>
    <row r="25" spans="1:20" x14ac:dyDescent="0.25">
      <c r="A25" s="1" t="s">
        <v>263</v>
      </c>
      <c r="B25" s="1">
        <v>76</v>
      </c>
      <c r="C25" s="1">
        <v>195</v>
      </c>
      <c r="D25" s="1">
        <v>32.31</v>
      </c>
      <c r="E25" s="66"/>
      <c r="M25" s="66"/>
    </row>
    <row r="26" spans="1:20" x14ac:dyDescent="0.25">
      <c r="A26" s="1" t="s">
        <v>264</v>
      </c>
      <c r="B26" s="1">
        <v>72</v>
      </c>
      <c r="C26" s="1">
        <v>180</v>
      </c>
      <c r="D26" s="1">
        <v>31.03</v>
      </c>
      <c r="E26" s="66"/>
      <c r="M26" s="66"/>
    </row>
    <row r="27" spans="1:20" x14ac:dyDescent="0.25">
      <c r="A27" s="1" t="s">
        <v>265</v>
      </c>
      <c r="B27" s="1">
        <v>71</v>
      </c>
      <c r="C27" s="1">
        <v>192</v>
      </c>
      <c r="D27" s="1">
        <v>29.26</v>
      </c>
      <c r="E27" s="66"/>
      <c r="M27" s="66"/>
    </row>
    <row r="28" spans="1:20" x14ac:dyDescent="0.25">
      <c r="A28" s="1" t="s">
        <v>266</v>
      </c>
      <c r="B28" s="1">
        <v>75</v>
      </c>
      <c r="C28" s="1">
        <v>225</v>
      </c>
      <c r="D28" s="1">
        <v>29.47</v>
      </c>
      <c r="E28" s="66"/>
      <c r="M28" s="66"/>
    </row>
    <row r="29" spans="1:20" x14ac:dyDescent="0.25">
      <c r="A29" s="1" t="s">
        <v>267</v>
      </c>
      <c r="B29" s="1">
        <v>77</v>
      </c>
      <c r="C29" s="1">
        <v>203</v>
      </c>
      <c r="D29" s="1">
        <v>32.46</v>
      </c>
      <c r="E29" s="66"/>
      <c r="M29" s="66"/>
    </row>
    <row r="30" spans="1:20" x14ac:dyDescent="0.25">
      <c r="A30" s="1" t="s">
        <v>268</v>
      </c>
      <c r="B30" s="1">
        <v>74</v>
      </c>
      <c r="C30" s="1">
        <v>195</v>
      </c>
      <c r="D30" s="1">
        <v>35.67</v>
      </c>
      <c r="E30" s="66"/>
      <c r="M30" s="66"/>
    </row>
    <row r="31" spans="1:20" x14ac:dyDescent="0.25">
      <c r="A31" s="1" t="s">
        <v>269</v>
      </c>
      <c r="B31" s="1">
        <v>73</v>
      </c>
      <c r="C31" s="1">
        <v>182</v>
      </c>
      <c r="D31" s="1">
        <v>25.89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1:20" x14ac:dyDescent="0.25">
      <c r="A32" s="1" t="s">
        <v>270</v>
      </c>
      <c r="B32" s="1">
        <v>74</v>
      </c>
      <c r="C32" s="1">
        <v>188</v>
      </c>
      <c r="D32" s="1">
        <v>26.55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1:20" x14ac:dyDescent="0.25">
      <c r="A33" s="1" t="s">
        <v>271</v>
      </c>
      <c r="B33" s="1">
        <v>78</v>
      </c>
      <c r="C33" s="1">
        <v>200</v>
      </c>
      <c r="D33" s="1">
        <v>24.17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1:20" x14ac:dyDescent="0.25">
      <c r="A34" s="1" t="s">
        <v>272</v>
      </c>
      <c r="B34" s="1">
        <v>73</v>
      </c>
      <c r="C34" s="1">
        <v>180</v>
      </c>
      <c r="D34" s="1">
        <v>26.69</v>
      </c>
      <c r="E34" s="66"/>
      <c r="M34" s="66"/>
    </row>
    <row r="35" spans="1:20" x14ac:dyDescent="0.25">
      <c r="A35" s="1" t="s">
        <v>273</v>
      </c>
      <c r="B35" s="1">
        <v>75</v>
      </c>
      <c r="C35" s="1">
        <v>200</v>
      </c>
      <c r="D35" s="1">
        <v>25.13</v>
      </c>
      <c r="E35" s="66"/>
      <c r="M35" s="66"/>
    </row>
    <row r="36" spans="1:20" x14ac:dyDescent="0.25">
      <c r="A36" s="1" t="s">
        <v>274</v>
      </c>
      <c r="B36" s="1">
        <v>73</v>
      </c>
      <c r="C36" s="1">
        <v>200</v>
      </c>
      <c r="D36" s="1">
        <v>27.9</v>
      </c>
      <c r="E36" s="66"/>
      <c r="M36" s="66"/>
    </row>
    <row r="37" spans="1:20" x14ac:dyDescent="0.25">
      <c r="A37" s="1" t="s">
        <v>275</v>
      </c>
      <c r="B37" s="1">
        <v>75</v>
      </c>
      <c r="C37" s="1">
        <v>245</v>
      </c>
      <c r="D37" s="1">
        <v>30.17</v>
      </c>
      <c r="E37" s="66"/>
      <c r="M37" s="66"/>
    </row>
    <row r="38" spans="1:20" x14ac:dyDescent="0.25">
      <c r="A38" s="1" t="s">
        <v>276</v>
      </c>
      <c r="B38" s="1">
        <v>75</v>
      </c>
      <c r="C38" s="1">
        <v>240</v>
      </c>
      <c r="D38" s="1">
        <v>31.36</v>
      </c>
      <c r="E38" s="66"/>
      <c r="M38" s="66"/>
    </row>
    <row r="39" spans="1:20" x14ac:dyDescent="0.25">
      <c r="A39" s="1" t="s">
        <v>277</v>
      </c>
      <c r="B39" s="1">
        <v>74</v>
      </c>
      <c r="C39" s="1">
        <v>215</v>
      </c>
      <c r="D39" s="1">
        <v>30.99</v>
      </c>
      <c r="E39" s="66"/>
      <c r="M39" s="66"/>
    </row>
    <row r="40" spans="1:20" x14ac:dyDescent="0.25">
      <c r="A40" s="1" t="s">
        <v>278</v>
      </c>
      <c r="B40" s="1">
        <v>69</v>
      </c>
      <c r="C40" s="1">
        <v>185</v>
      </c>
      <c r="D40" s="1">
        <v>32.24</v>
      </c>
      <c r="E40" s="66"/>
      <c r="M40" s="66"/>
    </row>
    <row r="41" spans="1:20" x14ac:dyDescent="0.25">
      <c r="A41" s="1" t="s">
        <v>279</v>
      </c>
      <c r="B41" s="1">
        <v>71</v>
      </c>
      <c r="C41" s="1">
        <v>175</v>
      </c>
      <c r="D41" s="1">
        <v>27.61</v>
      </c>
      <c r="E41" s="66"/>
      <c r="M41" s="66"/>
    </row>
    <row r="42" spans="1:20" x14ac:dyDescent="0.25">
      <c r="A42" s="1" t="s">
        <v>280</v>
      </c>
      <c r="B42" s="1">
        <v>74</v>
      </c>
      <c r="C42" s="1">
        <v>199</v>
      </c>
      <c r="D42" s="1">
        <v>28.2</v>
      </c>
      <c r="E42" s="66"/>
      <c r="M42" s="66"/>
    </row>
    <row r="43" spans="1:20" x14ac:dyDescent="0.25">
      <c r="A43" s="1" t="s">
        <v>281</v>
      </c>
      <c r="B43" s="1">
        <v>73</v>
      </c>
      <c r="C43" s="1">
        <v>200</v>
      </c>
      <c r="D43" s="1">
        <v>28.85</v>
      </c>
      <c r="E43" s="66"/>
      <c r="M43" s="66"/>
    </row>
    <row r="44" spans="1:20" x14ac:dyDescent="0.25">
      <c r="A44" s="1" t="s">
        <v>282</v>
      </c>
      <c r="B44" s="1">
        <v>73</v>
      </c>
      <c r="C44" s="1">
        <v>215</v>
      </c>
      <c r="D44" s="1">
        <v>24.21</v>
      </c>
      <c r="E44" s="66"/>
      <c r="M44" s="66"/>
    </row>
    <row r="45" spans="1:20" x14ac:dyDescent="0.25">
      <c r="A45" s="1" t="s">
        <v>283</v>
      </c>
      <c r="B45" s="1">
        <v>76</v>
      </c>
      <c r="C45" s="1">
        <v>200</v>
      </c>
      <c r="D45" s="1">
        <v>22.02</v>
      </c>
      <c r="E45" s="66"/>
      <c r="M45" s="66"/>
    </row>
    <row r="46" spans="1:20" x14ac:dyDescent="0.25">
      <c r="A46" s="1" t="s">
        <v>284</v>
      </c>
      <c r="B46" s="1">
        <v>74</v>
      </c>
      <c r="C46" s="1">
        <v>205</v>
      </c>
      <c r="D46" s="1">
        <v>24.97</v>
      </c>
      <c r="E46" s="66"/>
      <c r="M46" s="66"/>
    </row>
    <row r="47" spans="1:20" x14ac:dyDescent="0.25">
      <c r="A47" s="1" t="s">
        <v>285</v>
      </c>
      <c r="B47" s="1">
        <v>74</v>
      </c>
      <c r="C47" s="1">
        <v>206</v>
      </c>
      <c r="D47" s="1">
        <v>26.78</v>
      </c>
      <c r="E47" s="66"/>
      <c r="M47" s="66"/>
    </row>
    <row r="48" spans="1:20" x14ac:dyDescent="0.25">
      <c r="A48" s="1" t="s">
        <v>286</v>
      </c>
      <c r="B48" s="1">
        <v>70</v>
      </c>
      <c r="C48" s="1">
        <v>186</v>
      </c>
      <c r="D48" s="1">
        <v>32.51</v>
      </c>
    </row>
    <row r="49" spans="1:4" x14ac:dyDescent="0.25">
      <c r="A49" s="1" t="s">
        <v>287</v>
      </c>
      <c r="B49" s="1">
        <v>72</v>
      </c>
      <c r="C49" s="1">
        <v>188</v>
      </c>
      <c r="D49" s="1">
        <v>30.95</v>
      </c>
    </row>
    <row r="50" spans="1:4" x14ac:dyDescent="0.25">
      <c r="A50" s="1" t="s">
        <v>288</v>
      </c>
      <c r="B50" s="1">
        <v>77</v>
      </c>
      <c r="C50" s="1">
        <v>220</v>
      </c>
      <c r="D50" s="1">
        <v>33.090000000000003</v>
      </c>
    </row>
    <row r="51" spans="1:4" x14ac:dyDescent="0.25">
      <c r="A51" s="1" t="s">
        <v>289</v>
      </c>
      <c r="B51" s="1">
        <v>74</v>
      </c>
      <c r="C51" s="1">
        <v>210</v>
      </c>
      <c r="D51" s="1">
        <v>32.74</v>
      </c>
    </row>
    <row r="52" spans="1:4" x14ac:dyDescent="0.25">
      <c r="A52" s="1" t="s">
        <v>290</v>
      </c>
      <c r="B52" s="1">
        <v>70</v>
      </c>
      <c r="C52" s="1">
        <v>195</v>
      </c>
      <c r="D52" s="1">
        <v>30.69</v>
      </c>
    </row>
    <row r="53" spans="1:4" x14ac:dyDescent="0.25">
      <c r="A53" s="1" t="s">
        <v>291</v>
      </c>
      <c r="B53" s="1">
        <v>76</v>
      </c>
      <c r="C53" s="1">
        <v>244</v>
      </c>
      <c r="D53" s="1">
        <v>36.51</v>
      </c>
    </row>
    <row r="54" spans="1:4" x14ac:dyDescent="0.25">
      <c r="A54" s="1" t="s">
        <v>292</v>
      </c>
      <c r="B54" s="1">
        <v>75</v>
      </c>
      <c r="C54" s="1">
        <v>195</v>
      </c>
      <c r="D54" s="1">
        <v>26.03</v>
      </c>
    </row>
    <row r="55" spans="1:4" x14ac:dyDescent="0.25">
      <c r="A55" s="1" t="s">
        <v>293</v>
      </c>
      <c r="B55" s="1">
        <v>73</v>
      </c>
      <c r="C55" s="1">
        <v>200</v>
      </c>
      <c r="D55" s="1">
        <v>23.45</v>
      </c>
    </row>
    <row r="56" spans="1:4" x14ac:dyDescent="0.25">
      <c r="A56" s="1" t="s">
        <v>294</v>
      </c>
      <c r="B56" s="1">
        <v>75</v>
      </c>
      <c r="C56" s="1">
        <v>200</v>
      </c>
      <c r="D56" s="1">
        <v>24.94</v>
      </c>
    </row>
    <row r="57" spans="1:4" x14ac:dyDescent="0.25">
      <c r="A57" s="1" t="s">
        <v>295</v>
      </c>
      <c r="B57" s="1">
        <v>76</v>
      </c>
      <c r="C57" s="1">
        <v>212</v>
      </c>
      <c r="D57" s="1">
        <v>24.09</v>
      </c>
    </row>
    <row r="58" spans="1:4" x14ac:dyDescent="0.25">
      <c r="A58" s="1" t="s">
        <v>296</v>
      </c>
      <c r="B58" s="1">
        <v>76</v>
      </c>
      <c r="C58" s="1">
        <v>224</v>
      </c>
      <c r="D58" s="1">
        <v>35.229999999999997</v>
      </c>
    </row>
    <row r="59" spans="1:4" x14ac:dyDescent="0.25">
      <c r="A59" s="1" t="s">
        <v>297</v>
      </c>
      <c r="B59" s="1">
        <v>78</v>
      </c>
      <c r="C59" s="1">
        <v>210</v>
      </c>
      <c r="D59" s="1">
        <v>27.43</v>
      </c>
    </row>
    <row r="60" spans="1:4" x14ac:dyDescent="0.25">
      <c r="A60" s="1" t="s">
        <v>298</v>
      </c>
      <c r="B60" s="1">
        <v>74</v>
      </c>
      <c r="C60" s="1">
        <v>205</v>
      </c>
      <c r="D60" s="1">
        <v>30.6</v>
      </c>
    </row>
    <row r="61" spans="1:4" x14ac:dyDescent="0.25">
      <c r="A61" s="1" t="s">
        <v>299</v>
      </c>
      <c r="B61" s="1">
        <v>74</v>
      </c>
      <c r="C61" s="1">
        <v>220</v>
      </c>
      <c r="D61" s="1">
        <v>27.94</v>
      </c>
    </row>
    <row r="62" spans="1:4" x14ac:dyDescent="0.25">
      <c r="A62" s="1" t="s">
        <v>300</v>
      </c>
      <c r="B62" s="1">
        <v>76</v>
      </c>
      <c r="C62" s="1">
        <v>195</v>
      </c>
      <c r="D62" s="1">
        <v>29.99</v>
      </c>
    </row>
    <row r="63" spans="1:4" x14ac:dyDescent="0.25">
      <c r="A63" s="1" t="s">
        <v>301</v>
      </c>
      <c r="B63" s="1">
        <v>77</v>
      </c>
      <c r="C63" s="1">
        <v>200</v>
      </c>
      <c r="D63" s="1">
        <v>25.17</v>
      </c>
    </row>
    <row r="64" spans="1:4" x14ac:dyDescent="0.25">
      <c r="A64" s="1" t="s">
        <v>302</v>
      </c>
      <c r="B64" s="1">
        <v>81</v>
      </c>
      <c r="C64" s="1">
        <v>260</v>
      </c>
      <c r="D64" s="1">
        <v>24.13</v>
      </c>
    </row>
    <row r="65" spans="1:4" x14ac:dyDescent="0.25">
      <c r="A65" s="1" t="s">
        <v>303</v>
      </c>
      <c r="B65" s="1">
        <v>78</v>
      </c>
      <c r="C65" s="1">
        <v>228</v>
      </c>
      <c r="D65" s="1">
        <v>30.46</v>
      </c>
    </row>
    <row r="66" spans="1:4" x14ac:dyDescent="0.25">
      <c r="A66" s="1" t="s">
        <v>304</v>
      </c>
      <c r="B66" s="1">
        <v>75</v>
      </c>
      <c r="C66" s="1">
        <v>270</v>
      </c>
      <c r="D66" s="1">
        <v>25.96</v>
      </c>
    </row>
    <row r="67" spans="1:4" x14ac:dyDescent="0.25">
      <c r="A67" s="1" t="s">
        <v>305</v>
      </c>
      <c r="B67" s="1">
        <v>77</v>
      </c>
      <c r="C67" s="1">
        <v>200</v>
      </c>
      <c r="D67" s="1">
        <v>22.55</v>
      </c>
    </row>
    <row r="68" spans="1:4" x14ac:dyDescent="0.25">
      <c r="A68" s="1" t="s">
        <v>306</v>
      </c>
      <c r="B68" s="1">
        <v>75</v>
      </c>
      <c r="C68" s="1">
        <v>210</v>
      </c>
      <c r="D68" s="1">
        <v>26.29</v>
      </c>
    </row>
    <row r="69" spans="1:4" x14ac:dyDescent="0.25">
      <c r="A69" s="1" t="s">
        <v>307</v>
      </c>
      <c r="B69" s="1">
        <v>76</v>
      </c>
      <c r="C69" s="1">
        <v>190</v>
      </c>
      <c r="D69" s="1">
        <v>24.79</v>
      </c>
    </row>
    <row r="70" spans="1:4" x14ac:dyDescent="0.25">
      <c r="A70" s="1" t="s">
        <v>308</v>
      </c>
      <c r="B70" s="1">
        <v>74</v>
      </c>
      <c r="C70" s="1">
        <v>220</v>
      </c>
      <c r="D70" s="1">
        <v>31.74</v>
      </c>
    </row>
    <row r="71" spans="1:4" x14ac:dyDescent="0.25">
      <c r="A71" s="1" t="s">
        <v>309</v>
      </c>
      <c r="B71" s="1">
        <v>72</v>
      </c>
      <c r="C71" s="1">
        <v>180</v>
      </c>
      <c r="D71" s="1">
        <v>23.92</v>
      </c>
    </row>
    <row r="72" spans="1:4" x14ac:dyDescent="0.25">
      <c r="A72" s="1" t="s">
        <v>310</v>
      </c>
      <c r="B72" s="1">
        <v>72</v>
      </c>
      <c r="C72" s="1">
        <v>205</v>
      </c>
      <c r="D72" s="1">
        <v>25.33</v>
      </c>
    </row>
    <row r="73" spans="1:4" x14ac:dyDescent="0.25">
      <c r="A73" s="1" t="s">
        <v>311</v>
      </c>
      <c r="B73" s="1">
        <v>75</v>
      </c>
      <c r="C73" s="1">
        <v>210</v>
      </c>
      <c r="D73" s="1">
        <v>24.02</v>
      </c>
    </row>
    <row r="74" spans="1:4" x14ac:dyDescent="0.25">
      <c r="A74" s="1" t="s">
        <v>312</v>
      </c>
      <c r="B74" s="1">
        <v>73</v>
      </c>
      <c r="C74" s="1">
        <v>220</v>
      </c>
      <c r="D74" s="1">
        <v>23.7</v>
      </c>
    </row>
    <row r="75" spans="1:4" x14ac:dyDescent="0.25">
      <c r="A75" s="1" t="s">
        <v>313</v>
      </c>
      <c r="B75" s="1">
        <v>73</v>
      </c>
      <c r="C75" s="1">
        <v>211</v>
      </c>
      <c r="D75" s="1">
        <v>31.59</v>
      </c>
    </row>
    <row r="76" spans="1:4" x14ac:dyDescent="0.25">
      <c r="A76" s="1" t="s">
        <v>314</v>
      </c>
      <c r="B76" s="1">
        <v>73</v>
      </c>
      <c r="C76" s="1">
        <v>200</v>
      </c>
      <c r="D76" s="1">
        <v>29.95</v>
      </c>
    </row>
    <row r="77" spans="1:4" x14ac:dyDescent="0.25">
      <c r="A77" s="1" t="s">
        <v>315</v>
      </c>
      <c r="B77" s="1">
        <v>70</v>
      </c>
      <c r="C77" s="1">
        <v>180</v>
      </c>
      <c r="D77" s="1">
        <v>23.64</v>
      </c>
    </row>
    <row r="78" spans="1:4" x14ac:dyDescent="0.25">
      <c r="A78" s="1" t="s">
        <v>316</v>
      </c>
      <c r="B78" s="1">
        <v>70</v>
      </c>
      <c r="C78" s="1">
        <v>190</v>
      </c>
      <c r="D78" s="1">
        <v>32.33</v>
      </c>
    </row>
    <row r="79" spans="1:4" x14ac:dyDescent="0.25">
      <c r="A79" s="1" t="s">
        <v>317</v>
      </c>
      <c r="B79" s="1">
        <v>70</v>
      </c>
      <c r="C79" s="1">
        <v>170</v>
      </c>
      <c r="D79" s="1">
        <v>23.13</v>
      </c>
    </row>
    <row r="80" spans="1:4" x14ac:dyDescent="0.25">
      <c r="A80" s="1" t="s">
        <v>318</v>
      </c>
      <c r="B80" s="1">
        <v>76</v>
      </c>
      <c r="C80" s="1">
        <v>230</v>
      </c>
      <c r="D80" s="1">
        <v>26.6</v>
      </c>
    </row>
    <row r="81" spans="1:4" x14ac:dyDescent="0.25">
      <c r="A81" s="1" t="s">
        <v>319</v>
      </c>
      <c r="B81" s="1">
        <v>68</v>
      </c>
      <c r="C81" s="1">
        <v>155</v>
      </c>
      <c r="D81" s="1">
        <v>26.46</v>
      </c>
    </row>
    <row r="82" spans="1:4" x14ac:dyDescent="0.25">
      <c r="A82" s="1" t="s">
        <v>320</v>
      </c>
      <c r="B82" s="1">
        <v>71</v>
      </c>
      <c r="C82" s="1">
        <v>185</v>
      </c>
      <c r="D82" s="1">
        <v>25.75</v>
      </c>
    </row>
    <row r="83" spans="1:4" x14ac:dyDescent="0.25">
      <c r="A83" s="1" t="s">
        <v>321</v>
      </c>
      <c r="B83" s="1">
        <v>72</v>
      </c>
      <c r="C83" s="1">
        <v>185</v>
      </c>
      <c r="D83" s="1">
        <v>27.51</v>
      </c>
    </row>
    <row r="84" spans="1:4" x14ac:dyDescent="0.25">
      <c r="A84" s="1" t="s">
        <v>322</v>
      </c>
      <c r="B84" s="1">
        <v>75</v>
      </c>
      <c r="C84" s="1">
        <v>200</v>
      </c>
      <c r="D84" s="1">
        <v>25.11</v>
      </c>
    </row>
    <row r="85" spans="1:4" x14ac:dyDescent="0.25">
      <c r="A85" s="1" t="s">
        <v>323</v>
      </c>
      <c r="B85" s="1">
        <v>75</v>
      </c>
      <c r="C85" s="1">
        <v>225</v>
      </c>
      <c r="D85" s="1">
        <v>32.51</v>
      </c>
    </row>
    <row r="86" spans="1:4" x14ac:dyDescent="0.25">
      <c r="A86" s="1" t="s">
        <v>324</v>
      </c>
      <c r="B86" s="1">
        <v>75</v>
      </c>
      <c r="C86" s="1">
        <v>225</v>
      </c>
      <c r="D86" s="1">
        <v>34.67</v>
      </c>
    </row>
    <row r="87" spans="1:4" x14ac:dyDescent="0.25">
      <c r="A87" s="1" t="s">
        <v>325</v>
      </c>
      <c r="B87" s="1">
        <v>75</v>
      </c>
      <c r="C87" s="1">
        <v>220</v>
      </c>
      <c r="D87" s="1">
        <v>31.06</v>
      </c>
    </row>
    <row r="88" spans="1:4" x14ac:dyDescent="0.25">
      <c r="A88" s="1" t="s">
        <v>326</v>
      </c>
      <c r="B88" s="1">
        <v>68</v>
      </c>
      <c r="C88" s="1">
        <v>160</v>
      </c>
      <c r="D88" s="1">
        <v>29.1</v>
      </c>
    </row>
    <row r="89" spans="1:4" x14ac:dyDescent="0.25">
      <c r="A89" s="1" t="s">
        <v>327</v>
      </c>
      <c r="B89" s="1">
        <v>74</v>
      </c>
      <c r="C89" s="1">
        <v>205</v>
      </c>
      <c r="D89" s="1">
        <v>28.66</v>
      </c>
    </row>
    <row r="90" spans="1:4" x14ac:dyDescent="0.25">
      <c r="A90" s="1" t="s">
        <v>328</v>
      </c>
      <c r="B90" s="1">
        <v>78</v>
      </c>
      <c r="C90" s="1">
        <v>235</v>
      </c>
      <c r="D90" s="1">
        <v>28.35</v>
      </c>
    </row>
    <row r="91" spans="1:4" x14ac:dyDescent="0.25">
      <c r="A91" s="1" t="s">
        <v>329</v>
      </c>
      <c r="B91" s="1">
        <v>71</v>
      </c>
      <c r="C91" s="1">
        <v>250</v>
      </c>
      <c r="D91" s="1">
        <v>33.770000000000003</v>
      </c>
    </row>
    <row r="92" spans="1:4" x14ac:dyDescent="0.25">
      <c r="A92" s="1" t="s">
        <v>330</v>
      </c>
      <c r="B92" s="1">
        <v>73</v>
      </c>
      <c r="C92" s="1">
        <v>210</v>
      </c>
      <c r="D92" s="1">
        <v>30.89</v>
      </c>
    </row>
    <row r="93" spans="1:4" x14ac:dyDescent="0.25">
      <c r="A93" s="1" t="s">
        <v>331</v>
      </c>
      <c r="B93" s="1">
        <v>76</v>
      </c>
      <c r="C93" s="1">
        <v>190</v>
      </c>
      <c r="D93" s="1">
        <v>37.74</v>
      </c>
    </row>
    <row r="94" spans="1:4" x14ac:dyDescent="0.25">
      <c r="A94" s="1" t="s">
        <v>332</v>
      </c>
      <c r="B94" s="1">
        <v>74</v>
      </c>
      <c r="C94" s="1">
        <v>160</v>
      </c>
      <c r="D94" s="1">
        <v>24.14</v>
      </c>
    </row>
    <row r="95" spans="1:4" x14ac:dyDescent="0.25">
      <c r="A95" s="1" t="s">
        <v>333</v>
      </c>
      <c r="B95" s="1">
        <v>74</v>
      </c>
      <c r="C95" s="1">
        <v>200</v>
      </c>
      <c r="D95" s="1">
        <v>25.71</v>
      </c>
    </row>
    <row r="96" spans="1:4" x14ac:dyDescent="0.25">
      <c r="A96" s="1" t="s">
        <v>334</v>
      </c>
      <c r="B96" s="1">
        <v>79</v>
      </c>
      <c r="C96" s="1">
        <v>205</v>
      </c>
      <c r="D96" s="1">
        <v>24.41</v>
      </c>
    </row>
    <row r="97" spans="1:4" x14ac:dyDescent="0.25">
      <c r="A97" s="1" t="s">
        <v>335</v>
      </c>
      <c r="B97" s="1">
        <v>75</v>
      </c>
      <c r="C97" s="1">
        <v>222</v>
      </c>
      <c r="D97" s="1">
        <v>24.32</v>
      </c>
    </row>
    <row r="98" spans="1:4" x14ac:dyDescent="0.25">
      <c r="A98" s="1" t="s">
        <v>336</v>
      </c>
      <c r="B98" s="1">
        <v>73</v>
      </c>
      <c r="C98" s="1">
        <v>195</v>
      </c>
      <c r="D98" s="1">
        <v>28.09</v>
      </c>
    </row>
    <row r="99" spans="1:4" x14ac:dyDescent="0.25">
      <c r="A99" s="1" t="s">
        <v>337</v>
      </c>
      <c r="B99" s="1">
        <v>76</v>
      </c>
      <c r="C99" s="1">
        <v>205</v>
      </c>
      <c r="D99" s="1">
        <v>33.31</v>
      </c>
    </row>
    <row r="100" spans="1:4" x14ac:dyDescent="0.25">
      <c r="A100" s="1" t="s">
        <v>338</v>
      </c>
      <c r="B100" s="1">
        <v>74</v>
      </c>
      <c r="C100" s="1">
        <v>220</v>
      </c>
      <c r="D100" s="1">
        <v>36.4</v>
      </c>
    </row>
    <row r="101" spans="1:4" x14ac:dyDescent="0.25">
      <c r="A101" s="1" t="s">
        <v>339</v>
      </c>
      <c r="B101" s="1">
        <v>74</v>
      </c>
      <c r="C101" s="1">
        <v>220</v>
      </c>
      <c r="D101" s="1">
        <v>37.36</v>
      </c>
    </row>
    <row r="102" spans="1:4" x14ac:dyDescent="0.25">
      <c r="A102" s="1" t="s">
        <v>340</v>
      </c>
      <c r="B102" s="1">
        <v>73</v>
      </c>
      <c r="C102" s="1">
        <v>170</v>
      </c>
      <c r="D102" s="1">
        <v>31.61</v>
      </c>
    </row>
    <row r="103" spans="1:4" x14ac:dyDescent="0.25">
      <c r="A103" s="1" t="s">
        <v>341</v>
      </c>
      <c r="B103" s="1">
        <v>72</v>
      </c>
      <c r="C103" s="1">
        <v>185</v>
      </c>
      <c r="D103" s="1">
        <v>25.14</v>
      </c>
    </row>
    <row r="104" spans="1:4" x14ac:dyDescent="0.25">
      <c r="A104" s="1" t="s">
        <v>342</v>
      </c>
      <c r="B104" s="1">
        <v>74</v>
      </c>
      <c r="C104" s="1">
        <v>195</v>
      </c>
      <c r="D104" s="1">
        <v>30.29</v>
      </c>
    </row>
    <row r="105" spans="1:4" x14ac:dyDescent="0.25">
      <c r="A105" s="1" t="s">
        <v>343</v>
      </c>
      <c r="B105" s="1">
        <v>73</v>
      </c>
      <c r="C105" s="1">
        <v>220</v>
      </c>
      <c r="D105" s="1">
        <v>36.369999999999997</v>
      </c>
    </row>
    <row r="106" spans="1:4" x14ac:dyDescent="0.25">
      <c r="A106" s="1" t="s">
        <v>344</v>
      </c>
      <c r="B106" s="1">
        <v>74</v>
      </c>
      <c r="C106" s="1">
        <v>230</v>
      </c>
      <c r="D106" s="1">
        <v>34.89</v>
      </c>
    </row>
    <row r="107" spans="1:4" x14ac:dyDescent="0.25">
      <c r="A107" s="1" t="s">
        <v>345</v>
      </c>
      <c r="B107" s="1">
        <v>72</v>
      </c>
      <c r="C107" s="1">
        <v>180</v>
      </c>
      <c r="D107" s="1">
        <v>23.79</v>
      </c>
    </row>
    <row r="108" spans="1:4" x14ac:dyDescent="0.25">
      <c r="A108" s="1" t="s">
        <v>346</v>
      </c>
      <c r="B108" s="1">
        <v>73</v>
      </c>
      <c r="C108" s="1">
        <v>220</v>
      </c>
      <c r="D108" s="1">
        <v>27.96</v>
      </c>
    </row>
    <row r="109" spans="1:4" x14ac:dyDescent="0.25">
      <c r="A109" s="1" t="s">
        <v>347</v>
      </c>
      <c r="B109" s="1">
        <v>69</v>
      </c>
      <c r="C109" s="1">
        <v>180</v>
      </c>
      <c r="D109" s="1">
        <v>23.54</v>
      </c>
    </row>
    <row r="110" spans="1:4" x14ac:dyDescent="0.25">
      <c r="A110" s="1" t="s">
        <v>348</v>
      </c>
      <c r="B110" s="1">
        <v>72</v>
      </c>
      <c r="C110" s="1">
        <v>180</v>
      </c>
      <c r="D110" s="1">
        <v>31.37</v>
      </c>
    </row>
    <row r="111" spans="1:4" x14ac:dyDescent="0.25">
      <c r="A111" s="1" t="s">
        <v>349</v>
      </c>
      <c r="B111" s="1">
        <v>73</v>
      </c>
      <c r="C111" s="1">
        <v>170</v>
      </c>
      <c r="D111" s="1">
        <v>31.29</v>
      </c>
    </row>
    <row r="112" spans="1:4" x14ac:dyDescent="0.25">
      <c r="A112" s="1" t="s">
        <v>350</v>
      </c>
      <c r="B112" s="1">
        <v>75</v>
      </c>
      <c r="C112" s="1">
        <v>210</v>
      </c>
      <c r="D112" s="1">
        <v>33.01</v>
      </c>
    </row>
    <row r="113" spans="1:4" x14ac:dyDescent="0.25">
      <c r="A113" s="1" t="s">
        <v>351</v>
      </c>
      <c r="B113" s="1">
        <v>75</v>
      </c>
      <c r="C113" s="1">
        <v>215</v>
      </c>
      <c r="D113" s="1">
        <v>25.1</v>
      </c>
    </row>
    <row r="114" spans="1:4" x14ac:dyDescent="0.25">
      <c r="A114" s="1" t="s">
        <v>352</v>
      </c>
      <c r="B114" s="1">
        <v>73</v>
      </c>
      <c r="C114" s="1">
        <v>200</v>
      </c>
      <c r="D114" s="1">
        <v>31.28</v>
      </c>
    </row>
    <row r="115" spans="1:4" x14ac:dyDescent="0.25">
      <c r="A115" s="1" t="s">
        <v>353</v>
      </c>
      <c r="B115" s="1">
        <v>72</v>
      </c>
      <c r="C115" s="1">
        <v>213</v>
      </c>
      <c r="D115" s="1">
        <v>34.75</v>
      </c>
    </row>
    <row r="116" spans="1:4" x14ac:dyDescent="0.25">
      <c r="A116" s="1" t="s">
        <v>354</v>
      </c>
      <c r="B116" s="1">
        <v>72</v>
      </c>
      <c r="C116" s="1">
        <v>180</v>
      </c>
      <c r="D116" s="1">
        <v>23.46</v>
      </c>
    </row>
    <row r="117" spans="1:4" x14ac:dyDescent="0.25">
      <c r="A117" s="1" t="s">
        <v>355</v>
      </c>
      <c r="B117" s="1">
        <v>76</v>
      </c>
      <c r="C117" s="1">
        <v>192</v>
      </c>
      <c r="D117" s="1">
        <v>25.37</v>
      </c>
    </row>
    <row r="118" spans="1:4" x14ac:dyDescent="0.25">
      <c r="A118" s="1" t="s">
        <v>356</v>
      </c>
      <c r="B118" s="1">
        <v>74</v>
      </c>
      <c r="C118" s="1">
        <v>235</v>
      </c>
      <c r="D118" s="1">
        <v>29.57</v>
      </c>
    </row>
    <row r="119" spans="1:4" x14ac:dyDescent="0.25">
      <c r="A119" s="1" t="s">
        <v>357</v>
      </c>
      <c r="B119" s="1">
        <v>72</v>
      </c>
      <c r="C119" s="1">
        <v>185</v>
      </c>
      <c r="D119" s="1">
        <v>27.33</v>
      </c>
    </row>
    <row r="120" spans="1:4" x14ac:dyDescent="0.25">
      <c r="A120" s="1" t="s">
        <v>358</v>
      </c>
      <c r="B120" s="1">
        <v>76</v>
      </c>
      <c r="C120" s="1">
        <v>230</v>
      </c>
      <c r="D120" s="1">
        <v>31.28</v>
      </c>
    </row>
    <row r="121" spans="1:4" x14ac:dyDescent="0.25">
      <c r="A121" s="1" t="s">
        <v>359</v>
      </c>
      <c r="B121" s="1">
        <v>77</v>
      </c>
      <c r="C121" s="1">
        <v>235</v>
      </c>
      <c r="D121" s="1">
        <v>40.29</v>
      </c>
    </row>
    <row r="122" spans="1:4" x14ac:dyDescent="0.25">
      <c r="A122" s="1" t="s">
        <v>360</v>
      </c>
      <c r="B122" s="1">
        <v>74</v>
      </c>
      <c r="C122" s="1">
        <v>210</v>
      </c>
      <c r="D122" s="1">
        <v>40.58</v>
      </c>
    </row>
    <row r="123" spans="1:4" x14ac:dyDescent="0.25">
      <c r="A123" s="1" t="s">
        <v>361</v>
      </c>
      <c r="B123" s="1">
        <v>77</v>
      </c>
      <c r="C123" s="1">
        <v>222</v>
      </c>
      <c r="D123" s="1">
        <v>26.79</v>
      </c>
    </row>
    <row r="124" spans="1:4" x14ac:dyDescent="0.25">
      <c r="A124" s="1" t="s">
        <v>362</v>
      </c>
      <c r="B124" s="1">
        <v>75</v>
      </c>
      <c r="C124" s="1">
        <v>210</v>
      </c>
      <c r="D124" s="1">
        <v>32.549999999999997</v>
      </c>
    </row>
    <row r="125" spans="1:4" x14ac:dyDescent="0.25">
      <c r="A125" s="1" t="s">
        <v>363</v>
      </c>
      <c r="B125" s="1">
        <v>76</v>
      </c>
      <c r="C125" s="1">
        <v>230</v>
      </c>
      <c r="D125" s="1">
        <v>26.27</v>
      </c>
    </row>
    <row r="126" spans="1:4" x14ac:dyDescent="0.25">
      <c r="A126" s="1" t="s">
        <v>364</v>
      </c>
      <c r="B126" s="1">
        <v>80</v>
      </c>
      <c r="C126" s="1">
        <v>220</v>
      </c>
      <c r="D126" s="1">
        <v>29.47</v>
      </c>
    </row>
    <row r="127" spans="1:4" x14ac:dyDescent="0.25">
      <c r="A127" s="1" t="s">
        <v>365</v>
      </c>
      <c r="B127" s="1">
        <v>74</v>
      </c>
      <c r="C127" s="1">
        <v>180</v>
      </c>
      <c r="D127" s="1">
        <v>29.07</v>
      </c>
    </row>
    <row r="128" spans="1:4" x14ac:dyDescent="0.25">
      <c r="A128" s="1" t="s">
        <v>366</v>
      </c>
      <c r="B128" s="1">
        <v>74</v>
      </c>
      <c r="C128" s="1">
        <v>190</v>
      </c>
      <c r="D128" s="1">
        <v>23.15</v>
      </c>
    </row>
    <row r="129" spans="1:4" x14ac:dyDescent="0.25">
      <c r="A129" s="1" t="s">
        <v>367</v>
      </c>
      <c r="B129" s="1">
        <v>75</v>
      </c>
      <c r="C129" s="1">
        <v>200</v>
      </c>
      <c r="D129" s="1">
        <v>24.9</v>
      </c>
    </row>
    <row r="130" spans="1:4" x14ac:dyDescent="0.25">
      <c r="A130" s="1" t="s">
        <v>368</v>
      </c>
      <c r="B130" s="1">
        <v>78</v>
      </c>
      <c r="C130" s="1">
        <v>210</v>
      </c>
      <c r="D130" s="1">
        <v>23.29</v>
      </c>
    </row>
    <row r="131" spans="1:4" x14ac:dyDescent="0.25">
      <c r="A131" s="1" t="s">
        <v>369</v>
      </c>
      <c r="B131" s="1">
        <v>73</v>
      </c>
      <c r="C131" s="1">
        <v>194</v>
      </c>
      <c r="D131" s="1">
        <v>31.18</v>
      </c>
    </row>
    <row r="132" spans="1:4" x14ac:dyDescent="0.25">
      <c r="A132" s="1" t="s">
        <v>370</v>
      </c>
      <c r="B132" s="1">
        <v>73</v>
      </c>
      <c r="C132" s="1">
        <v>180</v>
      </c>
      <c r="D132" s="1">
        <v>26.56</v>
      </c>
    </row>
    <row r="133" spans="1:4" x14ac:dyDescent="0.25">
      <c r="A133" s="1" t="s">
        <v>371</v>
      </c>
      <c r="B133" s="1">
        <v>74</v>
      </c>
      <c r="C133" s="1">
        <v>190</v>
      </c>
      <c r="D133" s="1">
        <v>25.03</v>
      </c>
    </row>
    <row r="134" spans="1:4" x14ac:dyDescent="0.25">
      <c r="A134" s="1" t="s">
        <v>372</v>
      </c>
      <c r="B134" s="1">
        <v>75</v>
      </c>
      <c r="C134" s="1">
        <v>240</v>
      </c>
      <c r="D134" s="1">
        <v>35.659999999999997</v>
      </c>
    </row>
    <row r="135" spans="1:4" x14ac:dyDescent="0.25">
      <c r="A135" s="1" t="s">
        <v>373</v>
      </c>
      <c r="B135" s="1">
        <v>76</v>
      </c>
      <c r="C135" s="1">
        <v>200</v>
      </c>
      <c r="D135" s="1">
        <v>29.64</v>
      </c>
    </row>
    <row r="136" spans="1:4" x14ac:dyDescent="0.25">
      <c r="A136" s="1" t="s">
        <v>374</v>
      </c>
      <c r="B136" s="1">
        <v>71</v>
      </c>
      <c r="C136" s="1">
        <v>198</v>
      </c>
      <c r="D136" s="1">
        <v>30.74</v>
      </c>
    </row>
    <row r="137" spans="1:4" x14ac:dyDescent="0.25">
      <c r="A137" s="1" t="s">
        <v>375</v>
      </c>
      <c r="B137" s="1">
        <v>73</v>
      </c>
      <c r="C137" s="1">
        <v>200</v>
      </c>
      <c r="D137" s="1">
        <v>28.43</v>
      </c>
    </row>
    <row r="138" spans="1:4" x14ac:dyDescent="0.25">
      <c r="A138" s="1" t="s">
        <v>376</v>
      </c>
      <c r="B138" s="1">
        <v>74</v>
      </c>
      <c r="C138" s="1">
        <v>195</v>
      </c>
      <c r="D138" s="1">
        <v>33.770000000000003</v>
      </c>
    </row>
    <row r="139" spans="1:4" x14ac:dyDescent="0.25">
      <c r="A139" s="1" t="s">
        <v>377</v>
      </c>
      <c r="B139" s="1">
        <v>76</v>
      </c>
      <c r="C139" s="1">
        <v>210</v>
      </c>
      <c r="D139" s="1">
        <v>40.97</v>
      </c>
    </row>
    <row r="140" spans="1:4" x14ac:dyDescent="0.25">
      <c r="A140" s="1" t="s">
        <v>378</v>
      </c>
      <c r="B140" s="1">
        <v>76</v>
      </c>
      <c r="C140" s="1">
        <v>220</v>
      </c>
      <c r="D140" s="1">
        <v>23.52</v>
      </c>
    </row>
    <row r="141" spans="1:4" x14ac:dyDescent="0.25">
      <c r="A141" s="1" t="s">
        <v>379</v>
      </c>
      <c r="B141" s="1">
        <v>74</v>
      </c>
      <c r="C141" s="1">
        <v>190</v>
      </c>
      <c r="D141" s="1">
        <v>28.19</v>
      </c>
    </row>
    <row r="142" spans="1:4" x14ac:dyDescent="0.25">
      <c r="A142" s="1" t="s">
        <v>380</v>
      </c>
      <c r="B142" s="1">
        <v>73</v>
      </c>
      <c r="C142" s="1">
        <v>210</v>
      </c>
      <c r="D142" s="1">
        <v>26.84</v>
      </c>
    </row>
    <row r="143" spans="1:4" x14ac:dyDescent="0.25">
      <c r="A143" s="1" t="s">
        <v>381</v>
      </c>
      <c r="B143" s="1">
        <v>74</v>
      </c>
      <c r="C143" s="1">
        <v>225</v>
      </c>
      <c r="D143" s="1">
        <v>26.16</v>
      </c>
    </row>
    <row r="144" spans="1:4" x14ac:dyDescent="0.25">
      <c r="A144" s="1" t="s">
        <v>382</v>
      </c>
      <c r="B144" s="1">
        <v>70</v>
      </c>
      <c r="C144" s="1">
        <v>180</v>
      </c>
      <c r="D144" s="1">
        <v>28.67</v>
      </c>
    </row>
    <row r="145" spans="1:4" x14ac:dyDescent="0.25">
      <c r="A145" s="1" t="s">
        <v>383</v>
      </c>
      <c r="B145" s="1">
        <v>72</v>
      </c>
      <c r="C145" s="1">
        <v>185</v>
      </c>
      <c r="D145" s="1">
        <v>24.2</v>
      </c>
    </row>
    <row r="146" spans="1:4" x14ac:dyDescent="0.25">
      <c r="A146" s="1" t="s">
        <v>384</v>
      </c>
      <c r="B146" s="1">
        <v>73</v>
      </c>
      <c r="C146" s="1">
        <v>170</v>
      </c>
      <c r="D146" s="1">
        <v>27.08</v>
      </c>
    </row>
    <row r="147" spans="1:4" x14ac:dyDescent="0.25">
      <c r="A147" s="1" t="s">
        <v>385</v>
      </c>
      <c r="B147" s="1">
        <v>73</v>
      </c>
      <c r="C147" s="1">
        <v>185</v>
      </c>
      <c r="D147" s="1">
        <v>24.76</v>
      </c>
    </row>
    <row r="148" spans="1:4" x14ac:dyDescent="0.25">
      <c r="A148" s="1" t="s">
        <v>386</v>
      </c>
      <c r="B148" s="1">
        <v>73</v>
      </c>
      <c r="C148" s="1">
        <v>185</v>
      </c>
      <c r="D148" s="1">
        <v>23.36</v>
      </c>
    </row>
    <row r="149" spans="1:4" x14ac:dyDescent="0.25">
      <c r="A149" s="1" t="s">
        <v>387</v>
      </c>
      <c r="B149" s="1">
        <v>73</v>
      </c>
      <c r="C149" s="1">
        <v>180</v>
      </c>
      <c r="D149" s="1">
        <v>25.35</v>
      </c>
    </row>
    <row r="150" spans="1:4" x14ac:dyDescent="0.25">
      <c r="A150" s="1" t="s">
        <v>388</v>
      </c>
      <c r="B150" s="1">
        <v>71</v>
      </c>
      <c r="C150" s="1">
        <v>178</v>
      </c>
      <c r="D150" s="1">
        <v>24.63</v>
      </c>
    </row>
    <row r="151" spans="1:4" x14ac:dyDescent="0.25">
      <c r="A151" s="1" t="s">
        <v>389</v>
      </c>
      <c r="B151" s="1">
        <v>74</v>
      </c>
      <c r="C151" s="1">
        <v>175</v>
      </c>
      <c r="D151" s="1">
        <v>24.02</v>
      </c>
    </row>
    <row r="152" spans="1:4" x14ac:dyDescent="0.25">
      <c r="A152" s="1" t="s">
        <v>390</v>
      </c>
      <c r="B152" s="1">
        <v>74</v>
      </c>
      <c r="C152" s="1">
        <v>200</v>
      </c>
      <c r="D152" s="1">
        <v>24.58</v>
      </c>
    </row>
    <row r="153" spans="1:4" x14ac:dyDescent="0.25">
      <c r="A153" s="1" t="s">
        <v>391</v>
      </c>
      <c r="B153" s="1">
        <v>72</v>
      </c>
      <c r="C153" s="1">
        <v>204</v>
      </c>
      <c r="D153" s="1">
        <v>30.82</v>
      </c>
    </row>
    <row r="154" spans="1:4" x14ac:dyDescent="0.25">
      <c r="A154" s="1" t="s">
        <v>392</v>
      </c>
      <c r="B154" s="1">
        <v>74</v>
      </c>
      <c r="C154" s="1">
        <v>211</v>
      </c>
      <c r="D154" s="1">
        <v>32.89</v>
      </c>
    </row>
    <row r="155" spans="1:4" x14ac:dyDescent="0.25">
      <c r="A155" s="1" t="s">
        <v>393</v>
      </c>
      <c r="B155" s="1">
        <v>71</v>
      </c>
      <c r="C155" s="1">
        <v>190</v>
      </c>
      <c r="D155" s="1">
        <v>33.33</v>
      </c>
    </row>
    <row r="156" spans="1:4" x14ac:dyDescent="0.25">
      <c r="A156" s="1" t="s">
        <v>394</v>
      </c>
      <c r="B156" s="1">
        <v>74</v>
      </c>
      <c r="C156" s="1">
        <v>210</v>
      </c>
      <c r="D156" s="1">
        <v>33.520000000000003</v>
      </c>
    </row>
    <row r="157" spans="1:4" x14ac:dyDescent="0.25">
      <c r="A157" s="1" t="s">
        <v>395</v>
      </c>
      <c r="B157" s="1">
        <v>75</v>
      </c>
      <c r="C157" s="1">
        <v>240</v>
      </c>
      <c r="D157" s="1">
        <v>29.74</v>
      </c>
    </row>
    <row r="158" spans="1:4" x14ac:dyDescent="0.25">
      <c r="A158" s="1" t="s">
        <v>396</v>
      </c>
      <c r="B158" s="1">
        <v>73</v>
      </c>
      <c r="C158" s="1">
        <v>190</v>
      </c>
      <c r="D158" s="1">
        <v>36.24</v>
      </c>
    </row>
    <row r="159" spans="1:4" x14ac:dyDescent="0.25">
      <c r="A159" s="1" t="s">
        <v>397</v>
      </c>
      <c r="B159" s="1">
        <v>75</v>
      </c>
      <c r="C159" s="1">
        <v>190</v>
      </c>
      <c r="D159" s="1">
        <v>28.5</v>
      </c>
    </row>
    <row r="160" spans="1:4" x14ac:dyDescent="0.25">
      <c r="A160" s="1" t="s">
        <v>398</v>
      </c>
      <c r="B160" s="1">
        <v>75</v>
      </c>
      <c r="C160" s="1">
        <v>185</v>
      </c>
      <c r="D160" s="1">
        <v>29.42</v>
      </c>
    </row>
    <row r="161" spans="1:4" x14ac:dyDescent="0.25">
      <c r="A161" s="1" t="s">
        <v>399</v>
      </c>
      <c r="B161" s="1">
        <v>79</v>
      </c>
      <c r="C161" s="1">
        <v>290</v>
      </c>
      <c r="D161" s="1">
        <v>26.61</v>
      </c>
    </row>
    <row r="162" spans="1:4" x14ac:dyDescent="0.25">
      <c r="A162" s="1" t="s">
        <v>400</v>
      </c>
      <c r="B162" s="1">
        <v>73</v>
      </c>
      <c r="C162" s="1">
        <v>175</v>
      </c>
      <c r="D162" s="1">
        <v>23.79</v>
      </c>
    </row>
    <row r="163" spans="1:4" x14ac:dyDescent="0.25">
      <c r="A163" s="1" t="s">
        <v>401</v>
      </c>
      <c r="B163" s="1">
        <v>75</v>
      </c>
      <c r="C163" s="1">
        <v>185</v>
      </c>
      <c r="D163" s="1">
        <v>24.96</v>
      </c>
    </row>
    <row r="164" spans="1:4" x14ac:dyDescent="0.25">
      <c r="A164" s="1" t="s">
        <v>402</v>
      </c>
      <c r="B164" s="1">
        <v>76</v>
      </c>
      <c r="C164" s="1">
        <v>200</v>
      </c>
      <c r="D164" s="1">
        <v>25.93</v>
      </c>
    </row>
    <row r="165" spans="1:4" x14ac:dyDescent="0.25">
      <c r="A165" s="1" t="s">
        <v>403</v>
      </c>
      <c r="B165" s="1">
        <v>74</v>
      </c>
      <c r="C165" s="1">
        <v>220</v>
      </c>
      <c r="D165" s="1">
        <v>22.81</v>
      </c>
    </row>
    <row r="166" spans="1:4" x14ac:dyDescent="0.25">
      <c r="A166" s="1" t="s">
        <v>404</v>
      </c>
      <c r="B166" s="1">
        <v>76</v>
      </c>
      <c r="C166" s="1">
        <v>170</v>
      </c>
      <c r="D166" s="1">
        <v>25.29</v>
      </c>
    </row>
    <row r="167" spans="1:4" x14ac:dyDescent="0.25">
      <c r="A167" s="1" t="s">
        <v>405</v>
      </c>
      <c r="B167" s="1">
        <v>78</v>
      </c>
      <c r="C167" s="1">
        <v>220</v>
      </c>
      <c r="D167" s="1">
        <v>26.07</v>
      </c>
    </row>
    <row r="168" spans="1:4" x14ac:dyDescent="0.25">
      <c r="A168" s="1" t="s">
        <v>406</v>
      </c>
      <c r="B168" s="1">
        <v>74</v>
      </c>
      <c r="C168" s="1">
        <v>190</v>
      </c>
      <c r="D168" s="1">
        <v>26.09</v>
      </c>
    </row>
    <row r="169" spans="1:4" x14ac:dyDescent="0.25">
      <c r="A169" s="1" t="s">
        <v>407</v>
      </c>
      <c r="B169" s="1">
        <v>76</v>
      </c>
      <c r="C169" s="1">
        <v>220</v>
      </c>
      <c r="D169" s="1">
        <v>23.23</v>
      </c>
    </row>
    <row r="170" spans="1:4" x14ac:dyDescent="0.25">
      <c r="A170" s="1" t="s">
        <v>408</v>
      </c>
      <c r="B170" s="1">
        <v>72</v>
      </c>
      <c r="C170" s="1">
        <v>205</v>
      </c>
      <c r="D170" s="1">
        <v>33.49</v>
      </c>
    </row>
    <row r="171" spans="1:4" x14ac:dyDescent="0.25">
      <c r="A171" s="1" t="s">
        <v>409</v>
      </c>
      <c r="B171" s="1">
        <v>74</v>
      </c>
      <c r="C171" s="1">
        <v>200</v>
      </c>
      <c r="D171" s="1">
        <v>31.84</v>
      </c>
    </row>
    <row r="172" spans="1:4" x14ac:dyDescent="0.25">
      <c r="A172" s="1" t="s">
        <v>410</v>
      </c>
      <c r="B172" s="1">
        <v>76</v>
      </c>
      <c r="C172" s="1">
        <v>250</v>
      </c>
      <c r="D172" s="1">
        <v>42.3</v>
      </c>
    </row>
    <row r="173" spans="1:4" x14ac:dyDescent="0.25">
      <c r="A173" s="1" t="s">
        <v>411</v>
      </c>
      <c r="B173" s="1">
        <v>74</v>
      </c>
      <c r="C173" s="1">
        <v>225</v>
      </c>
      <c r="D173" s="1">
        <v>35.82</v>
      </c>
    </row>
    <row r="174" spans="1:4" x14ac:dyDescent="0.25">
      <c r="A174" s="1" t="s">
        <v>412</v>
      </c>
      <c r="B174" s="1">
        <v>75</v>
      </c>
      <c r="C174" s="1">
        <v>215</v>
      </c>
      <c r="D174" s="1">
        <v>35.270000000000003</v>
      </c>
    </row>
    <row r="175" spans="1:4" x14ac:dyDescent="0.25">
      <c r="A175" s="1" t="s">
        <v>413</v>
      </c>
      <c r="B175" s="1">
        <v>78</v>
      </c>
      <c r="C175" s="1">
        <v>210</v>
      </c>
      <c r="D175" s="1">
        <v>26.81</v>
      </c>
    </row>
    <row r="176" spans="1:4" x14ac:dyDescent="0.25">
      <c r="A176" s="1" t="s">
        <v>414</v>
      </c>
      <c r="B176" s="1">
        <v>75</v>
      </c>
      <c r="C176" s="1">
        <v>215</v>
      </c>
      <c r="D176" s="1">
        <v>38.49</v>
      </c>
    </row>
    <row r="177" spans="1:4" x14ac:dyDescent="0.25">
      <c r="A177" s="1" t="s">
        <v>415</v>
      </c>
      <c r="B177" s="1">
        <v>72</v>
      </c>
      <c r="C177" s="1">
        <v>195</v>
      </c>
      <c r="D177" s="1">
        <v>32.68</v>
      </c>
    </row>
    <row r="178" spans="1:4" x14ac:dyDescent="0.25">
      <c r="A178" s="1" t="s">
        <v>416</v>
      </c>
      <c r="B178" s="1">
        <v>74</v>
      </c>
      <c r="C178" s="1">
        <v>200</v>
      </c>
      <c r="D178" s="1">
        <v>34.93</v>
      </c>
    </row>
    <row r="179" spans="1:4" x14ac:dyDescent="0.25">
      <c r="A179" s="1" t="s">
        <v>417</v>
      </c>
      <c r="B179" s="1">
        <v>72</v>
      </c>
      <c r="C179" s="1">
        <v>194</v>
      </c>
      <c r="D179" s="1">
        <v>26.26</v>
      </c>
    </row>
    <row r="180" spans="1:4" x14ac:dyDescent="0.25">
      <c r="A180" s="1" t="s">
        <v>418</v>
      </c>
      <c r="B180" s="1">
        <v>74</v>
      </c>
      <c r="C180" s="1">
        <v>220</v>
      </c>
      <c r="D180" s="1">
        <v>27.56</v>
      </c>
    </row>
    <row r="181" spans="1:4" x14ac:dyDescent="0.25">
      <c r="A181" s="1" t="s">
        <v>419</v>
      </c>
      <c r="B181" s="1">
        <v>70</v>
      </c>
      <c r="C181" s="1">
        <v>180</v>
      </c>
      <c r="D181" s="1">
        <v>23.98</v>
      </c>
    </row>
    <row r="182" spans="1:4" x14ac:dyDescent="0.25">
      <c r="A182" s="1" t="s">
        <v>420</v>
      </c>
      <c r="B182" s="1">
        <v>71</v>
      </c>
      <c r="C182" s="1">
        <v>180</v>
      </c>
      <c r="D182" s="1">
        <v>29.73</v>
      </c>
    </row>
    <row r="183" spans="1:4" x14ac:dyDescent="0.25">
      <c r="A183" s="1" t="s">
        <v>421</v>
      </c>
      <c r="B183" s="1">
        <v>70</v>
      </c>
      <c r="C183" s="1">
        <v>170</v>
      </c>
      <c r="D183" s="1">
        <v>31.33</v>
      </c>
    </row>
    <row r="184" spans="1:4" x14ac:dyDescent="0.25">
      <c r="A184" s="1" t="s">
        <v>422</v>
      </c>
      <c r="B184" s="1">
        <v>75</v>
      </c>
      <c r="C184" s="1">
        <v>195</v>
      </c>
      <c r="D184" s="1">
        <v>27.13</v>
      </c>
    </row>
    <row r="185" spans="1:4" x14ac:dyDescent="0.25">
      <c r="A185" s="1" t="s">
        <v>423</v>
      </c>
      <c r="B185" s="1">
        <v>71</v>
      </c>
      <c r="C185" s="1">
        <v>180</v>
      </c>
      <c r="D185" s="1">
        <v>26.75</v>
      </c>
    </row>
    <row r="186" spans="1:4" x14ac:dyDescent="0.25">
      <c r="A186" s="1" t="s">
        <v>424</v>
      </c>
      <c r="B186" s="1">
        <v>71</v>
      </c>
      <c r="C186" s="1">
        <v>170</v>
      </c>
      <c r="D186" s="1">
        <v>27.09</v>
      </c>
    </row>
    <row r="187" spans="1:4" x14ac:dyDescent="0.25">
      <c r="A187" s="1" t="s">
        <v>425</v>
      </c>
      <c r="B187" s="1">
        <v>73</v>
      </c>
      <c r="C187" s="1">
        <v>206</v>
      </c>
      <c r="D187" s="1">
        <v>29.23</v>
      </c>
    </row>
    <row r="188" spans="1:4" x14ac:dyDescent="0.25">
      <c r="A188" s="1" t="s">
        <v>426</v>
      </c>
      <c r="B188" s="1">
        <v>72</v>
      </c>
      <c r="C188" s="1">
        <v>205</v>
      </c>
      <c r="D188" s="1">
        <v>28.88</v>
      </c>
    </row>
    <row r="189" spans="1:4" x14ac:dyDescent="0.25">
      <c r="A189" s="1" t="s">
        <v>427</v>
      </c>
      <c r="B189" s="1">
        <v>71</v>
      </c>
      <c r="C189" s="1">
        <v>200</v>
      </c>
      <c r="D189" s="1">
        <v>33.01</v>
      </c>
    </row>
    <row r="190" spans="1:4" x14ac:dyDescent="0.25">
      <c r="A190" s="1" t="s">
        <v>428</v>
      </c>
      <c r="B190" s="1">
        <v>73</v>
      </c>
      <c r="C190" s="1">
        <v>225</v>
      </c>
      <c r="D190" s="1">
        <v>30.57</v>
      </c>
    </row>
    <row r="191" spans="1:4" x14ac:dyDescent="0.25">
      <c r="A191" s="1" t="s">
        <v>429</v>
      </c>
      <c r="B191" s="1">
        <v>72</v>
      </c>
      <c r="C191" s="1">
        <v>201</v>
      </c>
      <c r="D191" s="1">
        <v>31.24</v>
      </c>
    </row>
    <row r="192" spans="1:4" x14ac:dyDescent="0.25">
      <c r="A192" s="1" t="s">
        <v>430</v>
      </c>
      <c r="B192" s="1">
        <v>75</v>
      </c>
      <c r="C192" s="1">
        <v>225</v>
      </c>
      <c r="D192" s="1">
        <v>24.95</v>
      </c>
    </row>
    <row r="193" spans="1:4" x14ac:dyDescent="0.25">
      <c r="A193" s="1" t="s">
        <v>431</v>
      </c>
      <c r="B193" s="1">
        <v>70</v>
      </c>
      <c r="C193" s="1">
        <v>226</v>
      </c>
      <c r="D193" s="1">
        <v>27.35</v>
      </c>
    </row>
    <row r="194" spans="1:4" x14ac:dyDescent="0.25">
      <c r="A194" s="1" t="s">
        <v>432</v>
      </c>
      <c r="B194" s="1">
        <v>74</v>
      </c>
      <c r="C194" s="1">
        <v>233</v>
      </c>
      <c r="D194" s="1">
        <v>24.62</v>
      </c>
    </row>
    <row r="195" spans="1:4" x14ac:dyDescent="0.25">
      <c r="A195" s="1" t="s">
        <v>433</v>
      </c>
      <c r="B195" s="1">
        <v>74</v>
      </c>
      <c r="C195" s="1">
        <v>180</v>
      </c>
      <c r="D195" s="1">
        <v>24.98</v>
      </c>
    </row>
    <row r="196" spans="1:4" x14ac:dyDescent="0.25">
      <c r="A196" s="1" t="s">
        <v>434</v>
      </c>
      <c r="B196" s="1">
        <v>75</v>
      </c>
      <c r="C196" s="1">
        <v>225</v>
      </c>
      <c r="D196" s="1">
        <v>26.22</v>
      </c>
    </row>
    <row r="197" spans="1:4" x14ac:dyDescent="0.25">
      <c r="A197" s="1" t="s">
        <v>435</v>
      </c>
      <c r="B197" s="1">
        <v>73</v>
      </c>
      <c r="C197" s="1">
        <v>180</v>
      </c>
      <c r="D197" s="1">
        <v>26.04</v>
      </c>
    </row>
    <row r="198" spans="1:4" x14ac:dyDescent="0.25">
      <c r="A198" s="1" t="s">
        <v>436</v>
      </c>
      <c r="B198" s="1">
        <v>77</v>
      </c>
      <c r="C198" s="1">
        <v>220</v>
      </c>
      <c r="D198" s="1">
        <v>26.45</v>
      </c>
    </row>
    <row r="199" spans="1:4" x14ac:dyDescent="0.25">
      <c r="A199" s="1" t="s">
        <v>437</v>
      </c>
      <c r="B199" s="1">
        <v>73</v>
      </c>
      <c r="C199" s="1">
        <v>180</v>
      </c>
      <c r="D199" s="1">
        <v>25.25</v>
      </c>
    </row>
    <row r="200" spans="1:4" x14ac:dyDescent="0.25">
      <c r="A200" s="1" t="s">
        <v>438</v>
      </c>
      <c r="B200" s="1">
        <v>76</v>
      </c>
      <c r="C200" s="1">
        <v>237</v>
      </c>
      <c r="D200" s="1">
        <v>27.77</v>
      </c>
    </row>
    <row r="201" spans="1:4" x14ac:dyDescent="0.25">
      <c r="A201" s="1" t="s">
        <v>439</v>
      </c>
      <c r="B201" s="1">
        <v>75</v>
      </c>
      <c r="C201" s="1">
        <v>215</v>
      </c>
      <c r="D201" s="1">
        <v>35.159999999999997</v>
      </c>
    </row>
    <row r="202" spans="1:4" x14ac:dyDescent="0.25">
      <c r="A202" s="1" t="s">
        <v>440</v>
      </c>
      <c r="B202" s="1">
        <v>74</v>
      </c>
      <c r="C202" s="1">
        <v>190</v>
      </c>
      <c r="D202" s="1">
        <v>37.1</v>
      </c>
    </row>
    <row r="203" spans="1:4" x14ac:dyDescent="0.25">
      <c r="A203" s="1" t="s">
        <v>441</v>
      </c>
      <c r="B203" s="1">
        <v>76</v>
      </c>
      <c r="C203" s="1">
        <v>235</v>
      </c>
      <c r="D203" s="1">
        <v>34.51</v>
      </c>
    </row>
    <row r="204" spans="1:4" x14ac:dyDescent="0.25">
      <c r="A204" s="1" t="s">
        <v>442</v>
      </c>
      <c r="B204" s="1">
        <v>75</v>
      </c>
      <c r="C204" s="1">
        <v>190</v>
      </c>
      <c r="D204" s="1">
        <v>29.28</v>
      </c>
    </row>
    <row r="205" spans="1:4" x14ac:dyDescent="0.25">
      <c r="A205" s="1" t="s">
        <v>443</v>
      </c>
      <c r="B205" s="1">
        <v>73</v>
      </c>
      <c r="C205" s="1">
        <v>180</v>
      </c>
      <c r="D205" s="1">
        <v>32.14</v>
      </c>
    </row>
    <row r="206" spans="1:4" x14ac:dyDescent="0.25">
      <c r="A206" s="1" t="s">
        <v>444</v>
      </c>
      <c r="B206" s="1">
        <v>71</v>
      </c>
      <c r="C206" s="1">
        <v>165</v>
      </c>
      <c r="D206" s="1">
        <v>23.94</v>
      </c>
    </row>
    <row r="207" spans="1:4" x14ac:dyDescent="0.25">
      <c r="A207" s="1" t="s">
        <v>445</v>
      </c>
      <c r="B207" s="1">
        <v>76</v>
      </c>
      <c r="C207" s="1">
        <v>195</v>
      </c>
      <c r="D207" s="1">
        <v>27.45</v>
      </c>
    </row>
    <row r="208" spans="1:4" x14ac:dyDescent="0.25">
      <c r="A208" s="1" t="s">
        <v>446</v>
      </c>
      <c r="B208" s="1">
        <v>75</v>
      </c>
      <c r="C208" s="1">
        <v>200</v>
      </c>
      <c r="D208" s="1">
        <v>28.77</v>
      </c>
    </row>
    <row r="209" spans="1:4" x14ac:dyDescent="0.25">
      <c r="A209" s="1" t="s">
        <v>447</v>
      </c>
      <c r="B209" s="1">
        <v>72</v>
      </c>
      <c r="C209" s="1">
        <v>190</v>
      </c>
      <c r="D209" s="1">
        <v>23.58</v>
      </c>
    </row>
    <row r="210" spans="1:4" x14ac:dyDescent="0.25">
      <c r="A210" s="1" t="s">
        <v>448</v>
      </c>
      <c r="B210" s="1">
        <v>71</v>
      </c>
      <c r="C210" s="1">
        <v>190</v>
      </c>
      <c r="D210" s="1">
        <v>27.56</v>
      </c>
    </row>
    <row r="211" spans="1:4" x14ac:dyDescent="0.25">
      <c r="A211" s="1" t="s">
        <v>449</v>
      </c>
      <c r="B211" s="1">
        <v>77</v>
      </c>
      <c r="C211" s="1">
        <v>185</v>
      </c>
      <c r="D211" s="1">
        <v>24.01</v>
      </c>
    </row>
    <row r="212" spans="1:4" x14ac:dyDescent="0.25">
      <c r="A212" s="1" t="s">
        <v>450</v>
      </c>
      <c r="B212" s="1">
        <v>73</v>
      </c>
      <c r="C212" s="1">
        <v>185</v>
      </c>
      <c r="D212" s="1">
        <v>26.52</v>
      </c>
    </row>
    <row r="213" spans="1:4" x14ac:dyDescent="0.25">
      <c r="A213" s="1" t="s">
        <v>451</v>
      </c>
      <c r="B213" s="1">
        <v>74</v>
      </c>
      <c r="C213" s="1">
        <v>205</v>
      </c>
      <c r="D213" s="1">
        <v>35.54</v>
      </c>
    </row>
    <row r="214" spans="1:4" x14ac:dyDescent="0.25">
      <c r="A214" s="1" t="s">
        <v>452</v>
      </c>
      <c r="B214" s="1">
        <v>71</v>
      </c>
      <c r="C214" s="1">
        <v>190</v>
      </c>
      <c r="D214" s="1">
        <v>29.43</v>
      </c>
    </row>
    <row r="215" spans="1:4" x14ac:dyDescent="0.25">
      <c r="A215" s="1" t="s">
        <v>453</v>
      </c>
      <c r="B215" s="1">
        <v>72</v>
      </c>
      <c r="C215" s="1">
        <v>205</v>
      </c>
      <c r="D215" s="1">
        <v>29.9</v>
      </c>
    </row>
    <row r="216" spans="1:4" x14ac:dyDescent="0.25">
      <c r="A216" s="1" t="s">
        <v>454</v>
      </c>
      <c r="B216" s="1">
        <v>74</v>
      </c>
      <c r="C216" s="1">
        <v>206</v>
      </c>
      <c r="D216" s="1">
        <v>32.700000000000003</v>
      </c>
    </row>
    <row r="217" spans="1:4" x14ac:dyDescent="0.25">
      <c r="A217" s="1" t="s">
        <v>455</v>
      </c>
      <c r="B217" s="1">
        <v>75</v>
      </c>
      <c r="C217" s="1">
        <v>220</v>
      </c>
      <c r="D217" s="1">
        <v>28.8</v>
      </c>
    </row>
    <row r="218" spans="1:4" x14ac:dyDescent="0.25">
      <c r="A218" s="1" t="s">
        <v>456</v>
      </c>
      <c r="B218" s="1">
        <v>73</v>
      </c>
      <c r="C218" s="1">
        <v>208</v>
      </c>
      <c r="D218" s="1">
        <v>32.82</v>
      </c>
    </row>
    <row r="219" spans="1:4" x14ac:dyDescent="0.25">
      <c r="A219" s="1" t="s">
        <v>457</v>
      </c>
      <c r="B219" s="1">
        <v>72</v>
      </c>
      <c r="C219" s="1">
        <v>170</v>
      </c>
      <c r="D219" s="1">
        <v>24.36</v>
      </c>
    </row>
    <row r="220" spans="1:4" x14ac:dyDescent="0.25">
      <c r="A220" s="1" t="s">
        <v>458</v>
      </c>
      <c r="B220" s="1">
        <v>75</v>
      </c>
      <c r="C220" s="1">
        <v>195</v>
      </c>
      <c r="D220" s="1">
        <v>32.68</v>
      </c>
    </row>
    <row r="221" spans="1:4" x14ac:dyDescent="0.25">
      <c r="A221" s="1" t="s">
        <v>459</v>
      </c>
      <c r="B221" s="1">
        <v>75</v>
      </c>
      <c r="C221" s="1">
        <v>210</v>
      </c>
      <c r="D221" s="1">
        <v>31.59</v>
      </c>
    </row>
    <row r="222" spans="1:4" x14ac:dyDescent="0.25">
      <c r="A222" s="1" t="s">
        <v>460</v>
      </c>
      <c r="B222" s="1">
        <v>74</v>
      </c>
      <c r="C222" s="1">
        <v>190</v>
      </c>
      <c r="D222" s="1">
        <v>33.32</v>
      </c>
    </row>
    <row r="223" spans="1:4" x14ac:dyDescent="0.25">
      <c r="A223" s="1" t="s">
        <v>461</v>
      </c>
      <c r="B223" s="1">
        <v>72</v>
      </c>
      <c r="C223" s="1">
        <v>211</v>
      </c>
      <c r="D223" s="1">
        <v>32.97</v>
      </c>
    </row>
    <row r="224" spans="1:4" x14ac:dyDescent="0.25">
      <c r="A224" s="1" t="s">
        <v>462</v>
      </c>
      <c r="B224" s="1">
        <v>74</v>
      </c>
      <c r="C224" s="1">
        <v>230</v>
      </c>
      <c r="D224" s="1">
        <v>32.72</v>
      </c>
    </row>
    <row r="225" spans="1:4" x14ac:dyDescent="0.25">
      <c r="A225" s="1" t="s">
        <v>463</v>
      </c>
      <c r="B225" s="1">
        <v>71</v>
      </c>
      <c r="C225" s="1">
        <v>170</v>
      </c>
      <c r="D225" s="1">
        <v>22.55</v>
      </c>
    </row>
    <row r="226" spans="1:4" x14ac:dyDescent="0.25">
      <c r="A226" s="1" t="s">
        <v>464</v>
      </c>
      <c r="B226" s="1">
        <v>70</v>
      </c>
      <c r="C226" s="1">
        <v>185</v>
      </c>
      <c r="D226" s="1">
        <v>27.45</v>
      </c>
    </row>
    <row r="227" spans="1:4" x14ac:dyDescent="0.25">
      <c r="A227" s="1" t="s">
        <v>465</v>
      </c>
      <c r="B227" s="1">
        <v>75</v>
      </c>
      <c r="C227" s="1">
        <v>230</v>
      </c>
      <c r="D227" s="1">
        <v>36.14</v>
      </c>
    </row>
    <row r="228" spans="1:4" x14ac:dyDescent="0.25">
      <c r="A228" s="1" t="s">
        <v>466</v>
      </c>
      <c r="B228" s="1">
        <v>74</v>
      </c>
      <c r="C228" s="1">
        <v>185</v>
      </c>
      <c r="D228" s="1">
        <v>38.229999999999997</v>
      </c>
    </row>
    <row r="229" spans="1:4" x14ac:dyDescent="0.25">
      <c r="A229" s="1" t="s">
        <v>467</v>
      </c>
      <c r="B229" s="1">
        <v>77</v>
      </c>
      <c r="C229" s="1">
        <v>241</v>
      </c>
      <c r="D229" s="1">
        <v>31.14</v>
      </c>
    </row>
    <row r="230" spans="1:4" x14ac:dyDescent="0.25">
      <c r="A230" s="1" t="s">
        <v>468</v>
      </c>
      <c r="B230" s="1">
        <v>77</v>
      </c>
      <c r="C230" s="1">
        <v>225</v>
      </c>
      <c r="D230" s="1">
        <v>34.71</v>
      </c>
    </row>
    <row r="231" spans="1:4" x14ac:dyDescent="0.25">
      <c r="A231" s="1" t="s">
        <v>469</v>
      </c>
      <c r="B231" s="1">
        <v>75</v>
      </c>
      <c r="C231" s="1">
        <v>210</v>
      </c>
      <c r="D231" s="1">
        <v>26.13</v>
      </c>
    </row>
    <row r="232" spans="1:4" x14ac:dyDescent="0.25">
      <c r="A232" s="1" t="s">
        <v>470</v>
      </c>
      <c r="B232" s="1">
        <v>75</v>
      </c>
      <c r="C232" s="1">
        <v>175</v>
      </c>
      <c r="D232" s="1">
        <v>24.43</v>
      </c>
    </row>
    <row r="233" spans="1:4" x14ac:dyDescent="0.25">
      <c r="A233" s="1" t="s">
        <v>471</v>
      </c>
      <c r="B233" s="1">
        <v>78</v>
      </c>
      <c r="C233" s="1">
        <v>230</v>
      </c>
      <c r="D233" s="1">
        <v>23.76</v>
      </c>
    </row>
    <row r="234" spans="1:4" x14ac:dyDescent="0.25">
      <c r="A234" s="1" t="s">
        <v>472</v>
      </c>
      <c r="B234" s="1">
        <v>75</v>
      </c>
      <c r="C234" s="1">
        <v>200</v>
      </c>
      <c r="D234" s="1">
        <v>26.92</v>
      </c>
    </row>
    <row r="235" spans="1:4" x14ac:dyDescent="0.25">
      <c r="A235" s="1" t="s">
        <v>473</v>
      </c>
      <c r="B235" s="1">
        <v>76</v>
      </c>
      <c r="C235" s="1">
        <v>215</v>
      </c>
      <c r="D235" s="1">
        <v>25.85</v>
      </c>
    </row>
    <row r="236" spans="1:4" x14ac:dyDescent="0.25">
      <c r="A236" s="1" t="s">
        <v>474</v>
      </c>
      <c r="B236" s="1">
        <v>73</v>
      </c>
      <c r="C236" s="1">
        <v>198</v>
      </c>
      <c r="D236" s="1">
        <v>30.16</v>
      </c>
    </row>
    <row r="237" spans="1:4" x14ac:dyDescent="0.25">
      <c r="A237" s="1" t="s">
        <v>475</v>
      </c>
      <c r="B237" s="1">
        <v>75</v>
      </c>
      <c r="C237" s="1">
        <v>226</v>
      </c>
      <c r="D237" s="1">
        <v>25.03</v>
      </c>
    </row>
    <row r="238" spans="1:4" x14ac:dyDescent="0.25">
      <c r="A238" s="1" t="s">
        <v>476</v>
      </c>
      <c r="B238" s="1">
        <v>75</v>
      </c>
      <c r="C238" s="1">
        <v>278</v>
      </c>
      <c r="D238" s="1">
        <v>24.21</v>
      </c>
    </row>
    <row r="239" spans="1:4" x14ac:dyDescent="0.25">
      <c r="A239" s="1" t="s">
        <v>477</v>
      </c>
      <c r="B239" s="1">
        <v>79</v>
      </c>
      <c r="C239" s="1">
        <v>215</v>
      </c>
      <c r="D239" s="1">
        <v>26.51</v>
      </c>
    </row>
    <row r="240" spans="1:4" x14ac:dyDescent="0.25">
      <c r="A240" s="1" t="s">
        <v>478</v>
      </c>
      <c r="B240" s="1">
        <v>77</v>
      </c>
      <c r="C240" s="1">
        <v>230</v>
      </c>
      <c r="D240" s="1">
        <v>26.36</v>
      </c>
    </row>
    <row r="241" spans="1:4" x14ac:dyDescent="0.25">
      <c r="A241" s="1" t="s">
        <v>479</v>
      </c>
      <c r="B241" s="1">
        <v>76</v>
      </c>
      <c r="C241" s="1">
        <v>240</v>
      </c>
      <c r="D241" s="1">
        <v>30.88</v>
      </c>
    </row>
    <row r="242" spans="1:4" x14ac:dyDescent="0.25">
      <c r="A242" s="1" t="s">
        <v>480</v>
      </c>
      <c r="B242" s="1">
        <v>71</v>
      </c>
      <c r="C242" s="1">
        <v>184</v>
      </c>
      <c r="D242" s="1">
        <v>32.57</v>
      </c>
    </row>
    <row r="243" spans="1:4" x14ac:dyDescent="0.25">
      <c r="A243" s="1" t="s">
        <v>481</v>
      </c>
      <c r="B243" s="1">
        <v>75</v>
      </c>
      <c r="C243" s="1">
        <v>219</v>
      </c>
      <c r="D243" s="1">
        <v>37.68</v>
      </c>
    </row>
    <row r="244" spans="1:4" x14ac:dyDescent="0.25">
      <c r="A244" s="1" t="s">
        <v>482</v>
      </c>
      <c r="B244" s="1">
        <v>74</v>
      </c>
      <c r="C244" s="1">
        <v>170</v>
      </c>
      <c r="D244" s="1">
        <v>37.25</v>
      </c>
    </row>
    <row r="245" spans="1:4" x14ac:dyDescent="0.25">
      <c r="A245" s="1" t="s">
        <v>483</v>
      </c>
      <c r="B245" s="1">
        <v>69</v>
      </c>
      <c r="C245" s="1">
        <v>218</v>
      </c>
      <c r="D245" s="1">
        <v>35.25</v>
      </c>
    </row>
    <row r="246" spans="1:4" x14ac:dyDescent="0.25">
      <c r="A246" s="1" t="s">
        <v>484</v>
      </c>
      <c r="B246" s="1">
        <v>71</v>
      </c>
      <c r="C246" s="1">
        <v>190</v>
      </c>
      <c r="D246" s="1">
        <v>33.950000000000003</v>
      </c>
    </row>
    <row r="247" spans="1:4" x14ac:dyDescent="0.25">
      <c r="A247" s="1" t="s">
        <v>485</v>
      </c>
      <c r="B247" s="1">
        <v>76</v>
      </c>
      <c r="C247" s="1">
        <v>225</v>
      </c>
      <c r="D247" s="1">
        <v>32.659999999999997</v>
      </c>
    </row>
    <row r="248" spans="1:4" x14ac:dyDescent="0.25">
      <c r="A248" s="1" t="s">
        <v>486</v>
      </c>
      <c r="B248" s="1">
        <v>72</v>
      </c>
      <c r="C248" s="1">
        <v>220</v>
      </c>
      <c r="D248" s="1">
        <v>26.68</v>
      </c>
    </row>
    <row r="249" spans="1:4" x14ac:dyDescent="0.25">
      <c r="A249" s="1" t="s">
        <v>487</v>
      </c>
      <c r="B249" s="1">
        <v>72</v>
      </c>
      <c r="C249" s="1">
        <v>176</v>
      </c>
      <c r="D249" s="1">
        <v>25.18</v>
      </c>
    </row>
    <row r="250" spans="1:4" x14ac:dyDescent="0.25">
      <c r="A250" s="1" t="s">
        <v>488</v>
      </c>
      <c r="B250" s="1">
        <v>70</v>
      </c>
      <c r="C250" s="1">
        <v>190</v>
      </c>
      <c r="D250" s="1">
        <v>31.39</v>
      </c>
    </row>
    <row r="251" spans="1:4" x14ac:dyDescent="0.25">
      <c r="A251" s="1" t="s">
        <v>489</v>
      </c>
      <c r="B251" s="1">
        <v>72</v>
      </c>
      <c r="C251" s="1">
        <v>197</v>
      </c>
      <c r="D251" s="1">
        <v>33.74</v>
      </c>
    </row>
    <row r="252" spans="1:4" x14ac:dyDescent="0.25">
      <c r="A252" s="1" t="s">
        <v>490</v>
      </c>
      <c r="B252" s="1">
        <v>73</v>
      </c>
      <c r="C252" s="1">
        <v>204</v>
      </c>
      <c r="D252" s="1">
        <v>31.42</v>
      </c>
    </row>
    <row r="253" spans="1:4" x14ac:dyDescent="0.25">
      <c r="A253" s="1" t="s">
        <v>491</v>
      </c>
      <c r="B253" s="1">
        <v>71</v>
      </c>
      <c r="C253" s="1">
        <v>167</v>
      </c>
      <c r="D253" s="1">
        <v>27.5</v>
      </c>
    </row>
    <row r="254" spans="1:4" x14ac:dyDescent="0.25">
      <c r="A254" s="1" t="s">
        <v>492</v>
      </c>
      <c r="B254" s="1">
        <v>72</v>
      </c>
      <c r="C254" s="1">
        <v>180</v>
      </c>
      <c r="D254" s="1">
        <v>24.25</v>
      </c>
    </row>
    <row r="255" spans="1:4" x14ac:dyDescent="0.25">
      <c r="A255" s="1" t="s">
        <v>493</v>
      </c>
      <c r="B255" s="1">
        <v>71</v>
      </c>
      <c r="C255" s="1">
        <v>195</v>
      </c>
      <c r="D255" s="1">
        <v>29.78</v>
      </c>
    </row>
    <row r="256" spans="1:4" x14ac:dyDescent="0.25">
      <c r="A256" s="1" t="s">
        <v>494</v>
      </c>
      <c r="B256" s="1">
        <v>73</v>
      </c>
      <c r="C256" s="1">
        <v>220</v>
      </c>
      <c r="D256" s="1">
        <v>30</v>
      </c>
    </row>
    <row r="257" spans="1:4" x14ac:dyDescent="0.25">
      <c r="A257" s="1" t="s">
        <v>495</v>
      </c>
      <c r="B257" s="1">
        <v>72</v>
      </c>
      <c r="C257" s="1">
        <v>215</v>
      </c>
      <c r="D257" s="1">
        <v>33.090000000000003</v>
      </c>
    </row>
    <row r="258" spans="1:4" x14ac:dyDescent="0.25">
      <c r="A258" s="1" t="s">
        <v>496</v>
      </c>
      <c r="B258" s="1">
        <v>73</v>
      </c>
      <c r="C258" s="1">
        <v>185</v>
      </c>
      <c r="D258" s="1">
        <v>25.96</v>
      </c>
    </row>
    <row r="259" spans="1:4" x14ac:dyDescent="0.25">
      <c r="A259" s="1" t="s">
        <v>497</v>
      </c>
      <c r="B259" s="1">
        <v>74</v>
      </c>
      <c r="C259" s="1">
        <v>190</v>
      </c>
      <c r="D259" s="1">
        <v>23.34</v>
      </c>
    </row>
    <row r="260" spans="1:4" x14ac:dyDescent="0.25">
      <c r="A260" s="1" t="s">
        <v>498</v>
      </c>
      <c r="B260" s="1">
        <v>74</v>
      </c>
      <c r="C260" s="1">
        <v>205</v>
      </c>
      <c r="D260" s="1">
        <v>29.98</v>
      </c>
    </row>
    <row r="261" spans="1:4" x14ac:dyDescent="0.25">
      <c r="A261" s="1" t="s">
        <v>499</v>
      </c>
      <c r="B261" s="1">
        <v>72</v>
      </c>
      <c r="C261" s="1">
        <v>205</v>
      </c>
      <c r="D261" s="1">
        <v>38.28</v>
      </c>
    </row>
    <row r="262" spans="1:4" x14ac:dyDescent="0.25">
      <c r="A262" s="1" t="s">
        <v>500</v>
      </c>
      <c r="B262" s="1">
        <v>73</v>
      </c>
      <c r="C262" s="1">
        <v>200</v>
      </c>
      <c r="D262" s="1">
        <v>27.12</v>
      </c>
    </row>
    <row r="263" spans="1:4" x14ac:dyDescent="0.25">
      <c r="A263" s="1" t="s">
        <v>501</v>
      </c>
      <c r="B263" s="1">
        <v>75</v>
      </c>
      <c r="C263" s="1">
        <v>200</v>
      </c>
      <c r="D263" s="1">
        <v>24.97</v>
      </c>
    </row>
    <row r="264" spans="1:4" x14ac:dyDescent="0.25">
      <c r="A264" s="1" t="s">
        <v>502</v>
      </c>
      <c r="B264" s="1">
        <v>74</v>
      </c>
      <c r="C264" s="1">
        <v>210</v>
      </c>
      <c r="D264" s="1">
        <v>24.34</v>
      </c>
    </row>
    <row r="265" spans="1:4" x14ac:dyDescent="0.25">
      <c r="A265" s="1" t="s">
        <v>503</v>
      </c>
      <c r="B265" s="1">
        <v>74</v>
      </c>
      <c r="C265" s="1">
        <v>215</v>
      </c>
      <c r="D265" s="1">
        <v>29.49</v>
      </c>
    </row>
    <row r="266" spans="1:4" x14ac:dyDescent="0.25">
      <c r="A266" s="1" t="s">
        <v>504</v>
      </c>
      <c r="B266" s="1">
        <v>77</v>
      </c>
      <c r="C266" s="1">
        <v>200</v>
      </c>
      <c r="D266" s="1">
        <v>24.02</v>
      </c>
    </row>
    <row r="267" spans="1:4" x14ac:dyDescent="0.25">
      <c r="A267" s="1" t="s">
        <v>505</v>
      </c>
      <c r="B267" s="1">
        <v>75</v>
      </c>
      <c r="C267" s="1">
        <v>205</v>
      </c>
      <c r="D267" s="1">
        <v>24.73</v>
      </c>
    </row>
    <row r="268" spans="1:4" x14ac:dyDescent="0.25">
      <c r="A268" s="1" t="s">
        <v>506</v>
      </c>
      <c r="B268" s="1">
        <v>73</v>
      </c>
      <c r="C268" s="1">
        <v>211</v>
      </c>
      <c r="D268" s="1">
        <v>42.3</v>
      </c>
    </row>
    <row r="269" spans="1:4" x14ac:dyDescent="0.25">
      <c r="A269" s="1" t="s">
        <v>507</v>
      </c>
      <c r="B269" s="1">
        <v>72</v>
      </c>
      <c r="C269" s="1">
        <v>190</v>
      </c>
      <c r="D269" s="1">
        <v>29.54</v>
      </c>
    </row>
    <row r="270" spans="1:4" x14ac:dyDescent="0.25">
      <c r="A270" s="1" t="s">
        <v>508</v>
      </c>
      <c r="B270" s="1">
        <v>71</v>
      </c>
      <c r="C270" s="1">
        <v>208</v>
      </c>
      <c r="D270" s="1">
        <v>29.95</v>
      </c>
    </row>
    <row r="271" spans="1:4" x14ac:dyDescent="0.25">
      <c r="A271" s="1" t="s">
        <v>509</v>
      </c>
      <c r="B271" s="1">
        <v>74</v>
      </c>
      <c r="C271" s="1">
        <v>200</v>
      </c>
      <c r="D271" s="1">
        <v>29.24</v>
      </c>
    </row>
    <row r="272" spans="1:4" x14ac:dyDescent="0.25">
      <c r="A272" s="1" t="s">
        <v>510</v>
      </c>
      <c r="B272" s="1">
        <v>77</v>
      </c>
      <c r="C272" s="1">
        <v>210</v>
      </c>
      <c r="D272" s="1">
        <v>30.3</v>
      </c>
    </row>
    <row r="273" spans="1:4" x14ac:dyDescent="0.25">
      <c r="A273" s="1" t="s">
        <v>511</v>
      </c>
      <c r="B273" s="1">
        <v>75</v>
      </c>
      <c r="C273" s="1">
        <v>232</v>
      </c>
      <c r="D273" s="1">
        <v>40.770000000000003</v>
      </c>
    </row>
    <row r="274" spans="1:4" x14ac:dyDescent="0.25">
      <c r="A274" s="1" t="s">
        <v>512</v>
      </c>
      <c r="B274" s="1">
        <v>75</v>
      </c>
      <c r="C274" s="1">
        <v>230</v>
      </c>
      <c r="D274" s="1">
        <v>38.85</v>
      </c>
    </row>
    <row r="275" spans="1:4" x14ac:dyDescent="0.25">
      <c r="A275" s="1" t="s">
        <v>513</v>
      </c>
      <c r="B275" s="1">
        <v>75</v>
      </c>
      <c r="C275" s="1">
        <v>210</v>
      </c>
      <c r="D275" s="1">
        <v>22.31</v>
      </c>
    </row>
    <row r="276" spans="1:4" x14ac:dyDescent="0.25">
      <c r="A276" s="1" t="s">
        <v>514</v>
      </c>
      <c r="B276" s="1">
        <v>78</v>
      </c>
      <c r="C276" s="1">
        <v>220</v>
      </c>
      <c r="D276" s="1">
        <v>25.44</v>
      </c>
    </row>
    <row r="277" spans="1:4" x14ac:dyDescent="0.25">
      <c r="A277" s="1" t="s">
        <v>515</v>
      </c>
      <c r="B277" s="1">
        <v>78</v>
      </c>
      <c r="C277" s="1">
        <v>210</v>
      </c>
      <c r="D277" s="1">
        <v>21.78</v>
      </c>
    </row>
    <row r="278" spans="1:4" x14ac:dyDescent="0.25">
      <c r="A278" s="1" t="s">
        <v>516</v>
      </c>
      <c r="B278" s="1">
        <v>74</v>
      </c>
      <c r="C278" s="1">
        <v>202</v>
      </c>
      <c r="D278" s="1">
        <v>22.64</v>
      </c>
    </row>
    <row r="279" spans="1:4" x14ac:dyDescent="0.25">
      <c r="A279" s="1" t="s">
        <v>517</v>
      </c>
      <c r="B279" s="1">
        <v>76</v>
      </c>
      <c r="C279" s="1">
        <v>212</v>
      </c>
      <c r="D279" s="1">
        <v>26.11</v>
      </c>
    </row>
    <row r="280" spans="1:4" x14ac:dyDescent="0.25">
      <c r="A280" s="1" t="s">
        <v>518</v>
      </c>
      <c r="B280" s="1">
        <v>78</v>
      </c>
      <c r="C280" s="1">
        <v>225</v>
      </c>
      <c r="D280" s="1">
        <v>27.55</v>
      </c>
    </row>
    <row r="281" spans="1:4" x14ac:dyDescent="0.25">
      <c r="A281" s="1" t="s">
        <v>519</v>
      </c>
      <c r="B281" s="1">
        <v>76</v>
      </c>
      <c r="C281" s="1">
        <v>170</v>
      </c>
      <c r="D281" s="1">
        <v>24.63</v>
      </c>
    </row>
    <row r="282" spans="1:4" x14ac:dyDescent="0.25">
      <c r="A282" s="1" t="s">
        <v>520</v>
      </c>
      <c r="B282" s="1">
        <v>70</v>
      </c>
      <c r="C282" s="1">
        <v>190</v>
      </c>
      <c r="D282" s="1">
        <v>23.58</v>
      </c>
    </row>
    <row r="283" spans="1:4" x14ac:dyDescent="0.25">
      <c r="A283" s="1" t="s">
        <v>521</v>
      </c>
      <c r="B283" s="1">
        <v>72</v>
      </c>
      <c r="C283" s="1">
        <v>200</v>
      </c>
      <c r="D283" s="1">
        <v>30.73</v>
      </c>
    </row>
    <row r="284" spans="1:4" x14ac:dyDescent="0.25">
      <c r="A284" s="1" t="s">
        <v>522</v>
      </c>
      <c r="B284" s="1">
        <v>80</v>
      </c>
      <c r="C284" s="1">
        <v>237</v>
      </c>
      <c r="D284" s="1">
        <v>32.17</v>
      </c>
    </row>
    <row r="285" spans="1:4" x14ac:dyDescent="0.25">
      <c r="A285" s="1" t="s">
        <v>523</v>
      </c>
      <c r="B285" s="1">
        <v>74</v>
      </c>
      <c r="C285" s="1">
        <v>220</v>
      </c>
      <c r="D285" s="1">
        <v>30.43</v>
      </c>
    </row>
    <row r="286" spans="1:4" x14ac:dyDescent="0.25">
      <c r="A286" s="1" t="s">
        <v>524</v>
      </c>
      <c r="B286" s="1">
        <v>74</v>
      </c>
      <c r="C286" s="1">
        <v>170</v>
      </c>
      <c r="D286" s="1">
        <v>23.27</v>
      </c>
    </row>
    <row r="287" spans="1:4" x14ac:dyDescent="0.25">
      <c r="A287" s="1" t="s">
        <v>525</v>
      </c>
      <c r="B287" s="1">
        <v>71</v>
      </c>
      <c r="C287" s="1">
        <v>193</v>
      </c>
      <c r="D287" s="1">
        <v>32.51</v>
      </c>
    </row>
    <row r="288" spans="1:4" x14ac:dyDescent="0.25">
      <c r="A288" s="1" t="s">
        <v>526</v>
      </c>
      <c r="B288" s="1">
        <v>70</v>
      </c>
      <c r="C288" s="1">
        <v>190</v>
      </c>
      <c r="D288" s="1">
        <v>25.08</v>
      </c>
    </row>
    <row r="289" spans="1:4" x14ac:dyDescent="0.25">
      <c r="A289" s="1" t="s">
        <v>527</v>
      </c>
      <c r="B289" s="1">
        <v>72</v>
      </c>
      <c r="C289" s="1">
        <v>150</v>
      </c>
      <c r="D289" s="1">
        <v>22.41</v>
      </c>
    </row>
    <row r="290" spans="1:4" x14ac:dyDescent="0.25">
      <c r="A290" s="1" t="s">
        <v>528</v>
      </c>
      <c r="B290" s="1">
        <v>71</v>
      </c>
      <c r="C290" s="1">
        <v>220</v>
      </c>
      <c r="D290" s="1">
        <v>27.9</v>
      </c>
    </row>
    <row r="291" spans="1:4" x14ac:dyDescent="0.25">
      <c r="A291" s="1" t="s">
        <v>529</v>
      </c>
      <c r="B291" s="1">
        <v>74</v>
      </c>
      <c r="C291" s="1">
        <v>200</v>
      </c>
      <c r="D291" s="1">
        <v>34.74</v>
      </c>
    </row>
    <row r="292" spans="1:4" x14ac:dyDescent="0.25">
      <c r="A292" s="1" t="s">
        <v>530</v>
      </c>
      <c r="B292" s="1">
        <v>71</v>
      </c>
      <c r="C292" s="1">
        <v>190</v>
      </c>
      <c r="D292" s="1">
        <v>30.79</v>
      </c>
    </row>
    <row r="293" spans="1:4" x14ac:dyDescent="0.25">
      <c r="A293" s="1" t="s">
        <v>531</v>
      </c>
      <c r="B293" s="1">
        <v>72</v>
      </c>
      <c r="C293" s="1">
        <v>185</v>
      </c>
      <c r="D293" s="1">
        <v>25.71</v>
      </c>
    </row>
    <row r="294" spans="1:4" x14ac:dyDescent="0.25">
      <c r="A294" s="1" t="s">
        <v>532</v>
      </c>
      <c r="B294" s="1">
        <v>71</v>
      </c>
      <c r="C294" s="1">
        <v>185</v>
      </c>
      <c r="D294" s="1">
        <v>29.26</v>
      </c>
    </row>
    <row r="295" spans="1:4" x14ac:dyDescent="0.25">
      <c r="A295" s="1" t="s">
        <v>533</v>
      </c>
      <c r="B295" s="1">
        <v>74</v>
      </c>
      <c r="C295" s="1">
        <v>200</v>
      </c>
      <c r="D295" s="1">
        <v>21.58</v>
      </c>
    </row>
    <row r="296" spans="1:4" x14ac:dyDescent="0.25">
      <c r="A296" s="1" t="s">
        <v>534</v>
      </c>
      <c r="B296" s="1">
        <v>69</v>
      </c>
      <c r="C296" s="1">
        <v>172</v>
      </c>
      <c r="D296" s="1">
        <v>33.36</v>
      </c>
    </row>
    <row r="297" spans="1:4" x14ac:dyDescent="0.25">
      <c r="A297" s="1" t="s">
        <v>535</v>
      </c>
      <c r="B297" s="1">
        <v>76</v>
      </c>
      <c r="C297" s="1">
        <v>220</v>
      </c>
      <c r="D297" s="1">
        <v>24.94</v>
      </c>
    </row>
    <row r="298" spans="1:4" x14ac:dyDescent="0.25">
      <c r="A298" s="1" t="s">
        <v>536</v>
      </c>
      <c r="B298" s="1">
        <v>75</v>
      </c>
      <c r="C298" s="1">
        <v>225</v>
      </c>
      <c r="D298" s="1">
        <v>20.9</v>
      </c>
    </row>
    <row r="299" spans="1:4" x14ac:dyDescent="0.25">
      <c r="A299" s="1" t="s">
        <v>537</v>
      </c>
      <c r="B299" s="1">
        <v>75</v>
      </c>
      <c r="C299" s="1">
        <v>190</v>
      </c>
      <c r="D299" s="1">
        <v>21.52</v>
      </c>
    </row>
    <row r="300" spans="1:4" x14ac:dyDescent="0.25">
      <c r="A300" s="1" t="s">
        <v>538</v>
      </c>
      <c r="B300" s="1">
        <v>76</v>
      </c>
      <c r="C300" s="1">
        <v>195</v>
      </c>
      <c r="D300" s="1">
        <v>25.85</v>
      </c>
    </row>
    <row r="301" spans="1:4" x14ac:dyDescent="0.25">
      <c r="A301" s="1" t="s">
        <v>539</v>
      </c>
      <c r="B301" s="1">
        <v>73</v>
      </c>
      <c r="C301" s="1">
        <v>219</v>
      </c>
      <c r="D301" s="1">
        <v>27.27</v>
      </c>
    </row>
    <row r="302" spans="1:4" x14ac:dyDescent="0.25">
      <c r="A302" s="1" t="s">
        <v>540</v>
      </c>
      <c r="B302" s="1">
        <v>76</v>
      </c>
      <c r="C302" s="1">
        <v>190</v>
      </c>
      <c r="D302" s="1">
        <v>26.75</v>
      </c>
    </row>
    <row r="303" spans="1:4" x14ac:dyDescent="0.25">
      <c r="A303" s="1" t="s">
        <v>541</v>
      </c>
      <c r="B303" s="1">
        <v>73</v>
      </c>
      <c r="C303" s="1">
        <v>197</v>
      </c>
      <c r="D303" s="1">
        <v>36.03</v>
      </c>
    </row>
    <row r="304" spans="1:4" x14ac:dyDescent="0.25">
      <c r="A304" s="1" t="s">
        <v>542</v>
      </c>
      <c r="B304" s="1">
        <v>77</v>
      </c>
      <c r="C304" s="1">
        <v>200</v>
      </c>
      <c r="D304" s="1">
        <v>30.52</v>
      </c>
    </row>
    <row r="305" spans="1:4" x14ac:dyDescent="0.25">
      <c r="A305" s="1" t="s">
        <v>543</v>
      </c>
      <c r="B305" s="1">
        <v>73</v>
      </c>
      <c r="C305" s="1">
        <v>195</v>
      </c>
      <c r="D305" s="1">
        <v>32.549999999999997</v>
      </c>
    </row>
    <row r="306" spans="1:4" x14ac:dyDescent="0.25">
      <c r="A306" s="1" t="s">
        <v>544</v>
      </c>
      <c r="B306" s="1">
        <v>72</v>
      </c>
      <c r="C306" s="1">
        <v>210</v>
      </c>
      <c r="D306" s="1">
        <v>29.86</v>
      </c>
    </row>
    <row r="307" spans="1:4" x14ac:dyDescent="0.25">
      <c r="A307" s="1" t="s">
        <v>545</v>
      </c>
      <c r="B307" s="1">
        <v>72</v>
      </c>
      <c r="C307" s="1">
        <v>177</v>
      </c>
      <c r="D307" s="1">
        <v>29.58</v>
      </c>
    </row>
    <row r="308" spans="1:4" x14ac:dyDescent="0.25">
      <c r="A308" s="1" t="s">
        <v>546</v>
      </c>
      <c r="B308" s="1">
        <v>77</v>
      </c>
      <c r="C308" s="1">
        <v>220</v>
      </c>
      <c r="D308" s="1">
        <v>30.02</v>
      </c>
    </row>
    <row r="309" spans="1:4" x14ac:dyDescent="0.25">
      <c r="A309" s="1" t="s">
        <v>547</v>
      </c>
      <c r="B309" s="1">
        <v>77</v>
      </c>
      <c r="C309" s="1">
        <v>235</v>
      </c>
      <c r="D309" s="1">
        <v>29.16</v>
      </c>
    </row>
    <row r="310" spans="1:4" x14ac:dyDescent="0.25">
      <c r="A310" s="1" t="s">
        <v>548</v>
      </c>
      <c r="B310" s="1">
        <v>71</v>
      </c>
      <c r="C310" s="1">
        <v>180</v>
      </c>
      <c r="D310" s="1">
        <v>22.3</v>
      </c>
    </row>
    <row r="311" spans="1:4" x14ac:dyDescent="0.25">
      <c r="A311" s="1" t="s">
        <v>549</v>
      </c>
      <c r="B311" s="1">
        <v>74</v>
      </c>
      <c r="C311" s="1">
        <v>195</v>
      </c>
      <c r="D311" s="1">
        <v>22.06</v>
      </c>
    </row>
    <row r="312" spans="1:4" x14ac:dyDescent="0.25">
      <c r="A312" s="1" t="s">
        <v>550</v>
      </c>
      <c r="B312" s="1">
        <v>74</v>
      </c>
      <c r="C312" s="1">
        <v>195</v>
      </c>
      <c r="D312" s="1">
        <v>25.65</v>
      </c>
    </row>
    <row r="313" spans="1:4" x14ac:dyDescent="0.25">
      <c r="A313" s="1" t="s">
        <v>551</v>
      </c>
      <c r="B313" s="1">
        <v>73</v>
      </c>
      <c r="C313" s="1">
        <v>190</v>
      </c>
      <c r="D313" s="1">
        <v>25.49</v>
      </c>
    </row>
    <row r="314" spans="1:4" x14ac:dyDescent="0.25">
      <c r="A314" s="1" t="s">
        <v>552</v>
      </c>
      <c r="B314" s="1">
        <v>78</v>
      </c>
      <c r="C314" s="1">
        <v>230</v>
      </c>
      <c r="D314" s="1">
        <v>27.86</v>
      </c>
    </row>
    <row r="315" spans="1:4" x14ac:dyDescent="0.25">
      <c r="A315" s="1" t="s">
        <v>553</v>
      </c>
      <c r="B315" s="1">
        <v>75</v>
      </c>
      <c r="C315" s="1">
        <v>190</v>
      </c>
      <c r="D315" s="1">
        <v>23.73</v>
      </c>
    </row>
    <row r="316" spans="1:4" x14ac:dyDescent="0.25">
      <c r="A316" s="1" t="s">
        <v>554</v>
      </c>
      <c r="B316" s="1">
        <v>73</v>
      </c>
      <c r="C316" s="1">
        <v>200</v>
      </c>
      <c r="D316" s="1">
        <v>31.78</v>
      </c>
    </row>
    <row r="317" spans="1:4" x14ac:dyDescent="0.25">
      <c r="A317" s="1" t="s">
        <v>555</v>
      </c>
      <c r="B317" s="1">
        <v>70</v>
      </c>
      <c r="C317" s="1">
        <v>190</v>
      </c>
      <c r="D317" s="1">
        <v>23.06</v>
      </c>
    </row>
    <row r="318" spans="1:4" x14ac:dyDescent="0.25">
      <c r="A318" s="1" t="s">
        <v>556</v>
      </c>
      <c r="B318" s="1">
        <v>74</v>
      </c>
      <c r="C318" s="1">
        <v>190</v>
      </c>
      <c r="D318" s="1">
        <v>26.6</v>
      </c>
    </row>
    <row r="319" spans="1:4" x14ac:dyDescent="0.25">
      <c r="A319" s="1" t="s">
        <v>557</v>
      </c>
      <c r="B319" s="1">
        <v>72</v>
      </c>
      <c r="C319" s="1">
        <v>200</v>
      </c>
      <c r="D319" s="1">
        <v>29.39</v>
      </c>
    </row>
    <row r="320" spans="1:4" x14ac:dyDescent="0.25">
      <c r="A320" s="1" t="s">
        <v>558</v>
      </c>
      <c r="B320" s="1">
        <v>73</v>
      </c>
      <c r="C320" s="1">
        <v>200</v>
      </c>
      <c r="D320" s="1">
        <v>26.51</v>
      </c>
    </row>
    <row r="321" spans="1:4" x14ac:dyDescent="0.25">
      <c r="A321" s="1" t="s">
        <v>559</v>
      </c>
      <c r="B321" s="1">
        <v>73</v>
      </c>
      <c r="C321" s="1">
        <v>184</v>
      </c>
      <c r="D321" s="1">
        <v>25.08</v>
      </c>
    </row>
    <row r="322" spans="1:4" x14ac:dyDescent="0.25">
      <c r="A322" s="1" t="s">
        <v>560</v>
      </c>
      <c r="B322" s="1">
        <v>75</v>
      </c>
      <c r="C322" s="1">
        <v>200</v>
      </c>
      <c r="D322" s="1">
        <v>25.76</v>
      </c>
    </row>
    <row r="323" spans="1:4" x14ac:dyDescent="0.25">
      <c r="A323" s="1" t="s">
        <v>561</v>
      </c>
      <c r="B323" s="1">
        <v>75</v>
      </c>
      <c r="C323" s="1">
        <v>180</v>
      </c>
      <c r="D323" s="1">
        <v>22.52</v>
      </c>
    </row>
    <row r="324" spans="1:4" x14ac:dyDescent="0.25">
      <c r="A324" s="1" t="s">
        <v>562</v>
      </c>
      <c r="B324" s="1">
        <v>74</v>
      </c>
      <c r="C324" s="1">
        <v>219</v>
      </c>
      <c r="D324" s="1">
        <v>25.57</v>
      </c>
    </row>
    <row r="325" spans="1:4" x14ac:dyDescent="0.25">
      <c r="A325" s="1" t="s">
        <v>563</v>
      </c>
      <c r="B325" s="1">
        <v>76</v>
      </c>
      <c r="C325" s="1">
        <v>187</v>
      </c>
      <c r="D325" s="1">
        <v>25.43</v>
      </c>
    </row>
    <row r="326" spans="1:4" x14ac:dyDescent="0.25">
      <c r="A326" s="1" t="s">
        <v>564</v>
      </c>
      <c r="B326" s="1">
        <v>73</v>
      </c>
      <c r="C326" s="1">
        <v>200</v>
      </c>
      <c r="D326" s="1">
        <v>34.65</v>
      </c>
    </row>
    <row r="327" spans="1:4" x14ac:dyDescent="0.25">
      <c r="A327" s="1" t="s">
        <v>565</v>
      </c>
      <c r="B327" s="1">
        <v>74</v>
      </c>
      <c r="C327" s="1">
        <v>220</v>
      </c>
      <c r="D327" s="1">
        <v>22.68</v>
      </c>
    </row>
    <row r="328" spans="1:4" x14ac:dyDescent="0.25">
      <c r="A328" s="1" t="s">
        <v>566</v>
      </c>
      <c r="B328" s="1">
        <v>75</v>
      </c>
      <c r="C328" s="1">
        <v>205</v>
      </c>
      <c r="D328" s="1">
        <v>21.46</v>
      </c>
    </row>
    <row r="329" spans="1:4" x14ac:dyDescent="0.25">
      <c r="A329" s="1" t="s">
        <v>567</v>
      </c>
      <c r="B329" s="1">
        <v>73</v>
      </c>
      <c r="C329" s="1">
        <v>205</v>
      </c>
      <c r="D329" s="1">
        <v>26.27</v>
      </c>
    </row>
    <row r="330" spans="1:4" x14ac:dyDescent="0.25">
      <c r="A330" s="1" t="s">
        <v>568</v>
      </c>
      <c r="B330" s="1">
        <v>75</v>
      </c>
      <c r="C330" s="1">
        <v>190</v>
      </c>
      <c r="D330" s="1">
        <v>23.47</v>
      </c>
    </row>
    <row r="331" spans="1:4" x14ac:dyDescent="0.25">
      <c r="A331" s="1" t="s">
        <v>569</v>
      </c>
      <c r="B331" s="1">
        <v>72</v>
      </c>
      <c r="C331" s="1">
        <v>170</v>
      </c>
      <c r="D331" s="1">
        <v>23.1</v>
      </c>
    </row>
    <row r="332" spans="1:4" x14ac:dyDescent="0.25">
      <c r="A332" s="1" t="s">
        <v>570</v>
      </c>
      <c r="B332" s="1">
        <v>73</v>
      </c>
      <c r="C332" s="1">
        <v>160</v>
      </c>
      <c r="D332" s="1">
        <v>29.14</v>
      </c>
    </row>
    <row r="333" spans="1:4" x14ac:dyDescent="0.25">
      <c r="A333" s="1" t="s">
        <v>571</v>
      </c>
      <c r="B333" s="1">
        <v>73</v>
      </c>
      <c r="C333" s="1">
        <v>215</v>
      </c>
      <c r="D333" s="1">
        <v>29.77</v>
      </c>
    </row>
    <row r="334" spans="1:4" x14ac:dyDescent="0.25">
      <c r="A334" s="1" t="s">
        <v>572</v>
      </c>
      <c r="B334" s="1">
        <v>72</v>
      </c>
      <c r="C334" s="1">
        <v>175</v>
      </c>
      <c r="D334" s="1">
        <v>23.85</v>
      </c>
    </row>
    <row r="335" spans="1:4" x14ac:dyDescent="0.25">
      <c r="A335" s="1" t="s">
        <v>573</v>
      </c>
      <c r="B335" s="1">
        <v>74</v>
      </c>
      <c r="C335" s="1">
        <v>205</v>
      </c>
      <c r="D335" s="1">
        <v>28.88</v>
      </c>
    </row>
    <row r="336" spans="1:4" x14ac:dyDescent="0.25">
      <c r="A336" s="1" t="s">
        <v>574</v>
      </c>
      <c r="B336" s="1">
        <v>78</v>
      </c>
      <c r="C336" s="1">
        <v>200</v>
      </c>
      <c r="D336" s="1">
        <v>24.49</v>
      </c>
    </row>
    <row r="337" spans="1:4" x14ac:dyDescent="0.25">
      <c r="A337" s="1" t="s">
        <v>575</v>
      </c>
      <c r="B337" s="1">
        <v>76</v>
      </c>
      <c r="C337" s="1">
        <v>214</v>
      </c>
      <c r="D337" s="1">
        <v>25.19</v>
      </c>
    </row>
    <row r="338" spans="1:4" x14ac:dyDescent="0.25">
      <c r="A338" s="1" t="s">
        <v>576</v>
      </c>
      <c r="B338" s="1">
        <v>73</v>
      </c>
      <c r="C338" s="1">
        <v>200</v>
      </c>
      <c r="D338" s="1">
        <v>27.48</v>
      </c>
    </row>
    <row r="339" spans="1:4" x14ac:dyDescent="0.25">
      <c r="A339" s="1" t="s">
        <v>577</v>
      </c>
      <c r="B339" s="1">
        <v>74</v>
      </c>
      <c r="C339" s="1">
        <v>190</v>
      </c>
      <c r="D339" s="1">
        <v>28.31</v>
      </c>
    </row>
    <row r="340" spans="1:4" x14ac:dyDescent="0.25">
      <c r="A340" s="1" t="s">
        <v>578</v>
      </c>
      <c r="B340" s="1">
        <v>75</v>
      </c>
      <c r="C340" s="1">
        <v>180</v>
      </c>
      <c r="D340" s="1">
        <v>26.54</v>
      </c>
    </row>
    <row r="341" spans="1:4" x14ac:dyDescent="0.25">
      <c r="A341" s="1" t="s">
        <v>579</v>
      </c>
      <c r="B341" s="1">
        <v>70</v>
      </c>
      <c r="C341" s="1">
        <v>205</v>
      </c>
      <c r="D341" s="1">
        <v>26.77</v>
      </c>
    </row>
    <row r="342" spans="1:4" x14ac:dyDescent="0.25">
      <c r="A342" s="1" t="s">
        <v>580</v>
      </c>
      <c r="B342" s="1">
        <v>75</v>
      </c>
      <c r="C342" s="1">
        <v>220</v>
      </c>
      <c r="D342" s="1">
        <v>23.75</v>
      </c>
    </row>
    <row r="343" spans="1:4" x14ac:dyDescent="0.25">
      <c r="A343" s="1" t="s">
        <v>581</v>
      </c>
      <c r="B343" s="1">
        <v>71</v>
      </c>
      <c r="C343" s="1">
        <v>190</v>
      </c>
      <c r="D343" s="1">
        <v>26.41</v>
      </c>
    </row>
    <row r="344" spans="1:4" x14ac:dyDescent="0.25">
      <c r="A344" s="1" t="s">
        <v>582</v>
      </c>
      <c r="B344" s="1">
        <v>72</v>
      </c>
      <c r="C344" s="1">
        <v>215</v>
      </c>
      <c r="D344" s="1">
        <v>36.47</v>
      </c>
    </row>
    <row r="345" spans="1:4" x14ac:dyDescent="0.25">
      <c r="A345" s="1" t="s">
        <v>583</v>
      </c>
      <c r="B345" s="1">
        <v>78</v>
      </c>
      <c r="C345" s="1">
        <v>235</v>
      </c>
      <c r="D345" s="1">
        <v>26.06</v>
      </c>
    </row>
    <row r="346" spans="1:4" x14ac:dyDescent="0.25">
      <c r="A346" s="1" t="s">
        <v>584</v>
      </c>
      <c r="B346" s="1">
        <v>75</v>
      </c>
      <c r="C346" s="1">
        <v>191</v>
      </c>
      <c r="D346" s="1">
        <v>27.55</v>
      </c>
    </row>
    <row r="347" spans="1:4" x14ac:dyDescent="0.25">
      <c r="A347" s="1" t="s">
        <v>585</v>
      </c>
      <c r="B347" s="1">
        <v>73</v>
      </c>
      <c r="C347" s="1">
        <v>200</v>
      </c>
      <c r="D347" s="1">
        <v>31.28</v>
      </c>
    </row>
    <row r="348" spans="1:4" x14ac:dyDescent="0.25">
      <c r="A348" s="1" t="s">
        <v>586</v>
      </c>
      <c r="B348" s="1">
        <v>73</v>
      </c>
      <c r="C348" s="1">
        <v>181</v>
      </c>
      <c r="D348" s="1">
        <v>29.04</v>
      </c>
    </row>
    <row r="349" spans="1:4" x14ac:dyDescent="0.25">
      <c r="A349" s="1" t="s">
        <v>587</v>
      </c>
      <c r="B349" s="1">
        <v>71</v>
      </c>
      <c r="C349" s="1">
        <v>200</v>
      </c>
      <c r="D349" s="1">
        <v>32.950000000000003</v>
      </c>
    </row>
    <row r="350" spans="1:4" x14ac:dyDescent="0.25">
      <c r="A350" s="1" t="s">
        <v>588</v>
      </c>
      <c r="B350" s="1">
        <v>75</v>
      </c>
      <c r="C350" s="1">
        <v>210</v>
      </c>
      <c r="D350" s="1">
        <v>26.65</v>
      </c>
    </row>
    <row r="351" spans="1:4" x14ac:dyDescent="0.25">
      <c r="A351" s="1" t="s">
        <v>589</v>
      </c>
      <c r="B351" s="1">
        <v>77</v>
      </c>
      <c r="C351" s="1">
        <v>240</v>
      </c>
      <c r="D351" s="1">
        <v>27.5</v>
      </c>
    </row>
    <row r="352" spans="1:4" x14ac:dyDescent="0.25">
      <c r="A352" s="1" t="s">
        <v>590</v>
      </c>
      <c r="B352" s="1">
        <v>72</v>
      </c>
      <c r="C352" s="1">
        <v>185</v>
      </c>
      <c r="D352" s="1">
        <v>30.9</v>
      </c>
    </row>
    <row r="353" spans="1:4" x14ac:dyDescent="0.25">
      <c r="A353" s="1" t="s">
        <v>591</v>
      </c>
      <c r="B353" s="1">
        <v>69</v>
      </c>
      <c r="C353" s="1">
        <v>165</v>
      </c>
      <c r="D353" s="1">
        <v>29.09</v>
      </c>
    </row>
    <row r="354" spans="1:4" x14ac:dyDescent="0.25">
      <c r="A354" s="1" t="s">
        <v>592</v>
      </c>
      <c r="B354" s="1">
        <v>73</v>
      </c>
      <c r="C354" s="1">
        <v>190</v>
      </c>
      <c r="D354" s="1">
        <v>36.67</v>
      </c>
    </row>
    <row r="355" spans="1:4" x14ac:dyDescent="0.25">
      <c r="A355" s="1" t="s">
        <v>593</v>
      </c>
      <c r="B355" s="1">
        <v>74</v>
      </c>
      <c r="C355" s="1">
        <v>185</v>
      </c>
      <c r="D355" s="1">
        <v>23.44</v>
      </c>
    </row>
    <row r="356" spans="1:4" x14ac:dyDescent="0.25">
      <c r="A356" s="1" t="s">
        <v>594</v>
      </c>
      <c r="B356" s="1">
        <v>72</v>
      </c>
      <c r="C356" s="1">
        <v>175</v>
      </c>
      <c r="D356" s="1">
        <v>29.09</v>
      </c>
    </row>
    <row r="357" spans="1:4" x14ac:dyDescent="0.25">
      <c r="A357" s="1" t="s">
        <v>595</v>
      </c>
      <c r="B357" s="1">
        <v>70</v>
      </c>
      <c r="C357" s="1">
        <v>155</v>
      </c>
      <c r="D357" s="1">
        <v>22.89</v>
      </c>
    </row>
    <row r="358" spans="1:4" x14ac:dyDescent="0.25">
      <c r="A358" s="1" t="s">
        <v>596</v>
      </c>
      <c r="B358" s="1">
        <v>75</v>
      </c>
      <c r="C358" s="1">
        <v>210</v>
      </c>
      <c r="D358" s="1">
        <v>25.48</v>
      </c>
    </row>
    <row r="359" spans="1:4" x14ac:dyDescent="0.25">
      <c r="A359" s="1" t="s">
        <v>597</v>
      </c>
      <c r="B359" s="1">
        <v>70</v>
      </c>
      <c r="C359" s="1">
        <v>170</v>
      </c>
      <c r="D359" s="1">
        <v>25.84</v>
      </c>
    </row>
    <row r="360" spans="1:4" x14ac:dyDescent="0.25">
      <c r="A360" s="1" t="s">
        <v>598</v>
      </c>
      <c r="B360" s="1">
        <v>72</v>
      </c>
      <c r="C360" s="1">
        <v>175</v>
      </c>
      <c r="D360" s="1">
        <v>27.2</v>
      </c>
    </row>
    <row r="361" spans="1:4" x14ac:dyDescent="0.25">
      <c r="A361" s="1" t="s">
        <v>599</v>
      </c>
      <c r="B361" s="1">
        <v>72</v>
      </c>
      <c r="C361" s="1">
        <v>220</v>
      </c>
      <c r="D361" s="1">
        <v>25.22</v>
      </c>
    </row>
    <row r="362" spans="1:4" x14ac:dyDescent="0.25">
      <c r="A362" s="1" t="s">
        <v>600</v>
      </c>
      <c r="B362" s="1">
        <v>74</v>
      </c>
      <c r="C362" s="1">
        <v>210</v>
      </c>
      <c r="D362" s="1">
        <v>24.67</v>
      </c>
    </row>
    <row r="363" spans="1:4" x14ac:dyDescent="0.25">
      <c r="A363" s="1" t="s">
        <v>601</v>
      </c>
      <c r="B363" s="1">
        <v>73</v>
      </c>
      <c r="C363" s="1">
        <v>205</v>
      </c>
      <c r="D363" s="1">
        <v>39.25</v>
      </c>
    </row>
    <row r="364" spans="1:4" x14ac:dyDescent="0.25">
      <c r="A364" s="1" t="s">
        <v>602</v>
      </c>
      <c r="B364" s="1">
        <v>74</v>
      </c>
      <c r="C364" s="1">
        <v>200</v>
      </c>
      <c r="D364" s="1">
        <v>32.17</v>
      </c>
    </row>
    <row r="365" spans="1:4" x14ac:dyDescent="0.25">
      <c r="A365" s="1" t="s">
        <v>603</v>
      </c>
      <c r="B365" s="1">
        <v>75</v>
      </c>
      <c r="C365" s="1">
        <v>225</v>
      </c>
      <c r="D365" s="1">
        <v>33.61</v>
      </c>
    </row>
    <row r="366" spans="1:4" x14ac:dyDescent="0.25">
      <c r="A366" s="1" t="s">
        <v>604</v>
      </c>
      <c r="B366" s="1">
        <v>76</v>
      </c>
      <c r="C366" s="1">
        <v>205</v>
      </c>
      <c r="D366" s="1">
        <v>32.770000000000003</v>
      </c>
    </row>
    <row r="367" spans="1:4" x14ac:dyDescent="0.25">
      <c r="A367" s="1" t="s">
        <v>605</v>
      </c>
      <c r="B367" s="1">
        <v>75</v>
      </c>
      <c r="C367" s="1">
        <v>195</v>
      </c>
      <c r="D367" s="1">
        <v>29.83</v>
      </c>
    </row>
    <row r="368" spans="1:4" x14ac:dyDescent="0.25">
      <c r="A368" s="1" t="s">
        <v>606</v>
      </c>
      <c r="B368" s="1">
        <v>80</v>
      </c>
      <c r="C368" s="1">
        <v>240</v>
      </c>
      <c r="D368" s="1">
        <v>31.02</v>
      </c>
    </row>
    <row r="369" spans="1:4" x14ac:dyDescent="0.25">
      <c r="A369" s="1" t="s">
        <v>607</v>
      </c>
      <c r="B369" s="1">
        <v>72</v>
      </c>
      <c r="C369" s="1">
        <v>150</v>
      </c>
      <c r="D369" s="1">
        <v>29.73</v>
      </c>
    </row>
    <row r="370" spans="1:4" x14ac:dyDescent="0.25">
      <c r="A370" s="1" t="s">
        <v>608</v>
      </c>
      <c r="B370" s="1">
        <v>75</v>
      </c>
      <c r="C370" s="1">
        <v>200</v>
      </c>
      <c r="D370" s="1">
        <v>28.48</v>
      </c>
    </row>
    <row r="371" spans="1:4" x14ac:dyDescent="0.25">
      <c r="A371" s="1" t="s">
        <v>609</v>
      </c>
      <c r="B371" s="1">
        <v>73</v>
      </c>
      <c r="C371" s="1">
        <v>215</v>
      </c>
      <c r="D371" s="1">
        <v>26.51</v>
      </c>
    </row>
    <row r="372" spans="1:4" x14ac:dyDescent="0.25">
      <c r="A372" s="1" t="s">
        <v>610</v>
      </c>
      <c r="B372" s="1">
        <v>74</v>
      </c>
      <c r="C372" s="1">
        <v>202</v>
      </c>
      <c r="D372" s="1">
        <v>26</v>
      </c>
    </row>
    <row r="373" spans="1:4" x14ac:dyDescent="0.25">
      <c r="A373" s="1" t="s">
        <v>611</v>
      </c>
      <c r="B373" s="1">
        <v>74</v>
      </c>
      <c r="C373" s="1">
        <v>200</v>
      </c>
      <c r="D373" s="1">
        <v>23.36</v>
      </c>
    </row>
    <row r="374" spans="1:4" x14ac:dyDescent="0.25">
      <c r="A374" s="1" t="s">
        <v>612</v>
      </c>
      <c r="B374" s="1">
        <v>73</v>
      </c>
      <c r="C374" s="1">
        <v>190</v>
      </c>
      <c r="D374" s="1">
        <v>25.9</v>
      </c>
    </row>
    <row r="375" spans="1:4" x14ac:dyDescent="0.25">
      <c r="A375" s="1" t="s">
        <v>613</v>
      </c>
      <c r="B375" s="1">
        <v>75</v>
      </c>
      <c r="C375" s="1">
        <v>205</v>
      </c>
      <c r="D375" s="1">
        <v>28.5</v>
      </c>
    </row>
    <row r="376" spans="1:4" x14ac:dyDescent="0.25">
      <c r="A376" s="1" t="s">
        <v>614</v>
      </c>
      <c r="B376" s="1">
        <v>75</v>
      </c>
      <c r="C376" s="1">
        <v>190</v>
      </c>
      <c r="D376" s="1">
        <v>25.62</v>
      </c>
    </row>
    <row r="377" spans="1:4" x14ac:dyDescent="0.25">
      <c r="A377" s="1" t="s">
        <v>615</v>
      </c>
      <c r="B377" s="1">
        <v>71</v>
      </c>
      <c r="C377" s="1">
        <v>160</v>
      </c>
      <c r="D377" s="1">
        <v>30.94</v>
      </c>
    </row>
    <row r="378" spans="1:4" x14ac:dyDescent="0.25">
      <c r="A378" s="1" t="s">
        <v>616</v>
      </c>
      <c r="B378" s="1">
        <v>73</v>
      </c>
      <c r="C378" s="1">
        <v>215</v>
      </c>
      <c r="D378" s="1">
        <v>26.59</v>
      </c>
    </row>
    <row r="379" spans="1:4" x14ac:dyDescent="0.25">
      <c r="A379" s="1" t="s">
        <v>617</v>
      </c>
      <c r="B379" s="1">
        <v>75</v>
      </c>
      <c r="C379" s="1">
        <v>185</v>
      </c>
      <c r="D379" s="1">
        <v>22.78</v>
      </c>
    </row>
    <row r="380" spans="1:4" x14ac:dyDescent="0.25">
      <c r="A380" s="1" t="s">
        <v>618</v>
      </c>
      <c r="B380" s="1">
        <v>74</v>
      </c>
      <c r="C380" s="1">
        <v>200</v>
      </c>
      <c r="D380" s="1">
        <v>32.26</v>
      </c>
    </row>
    <row r="381" spans="1:4" x14ac:dyDescent="0.25">
      <c r="A381" s="1" t="s">
        <v>619</v>
      </c>
      <c r="B381" s="1">
        <v>74</v>
      </c>
      <c r="C381" s="1">
        <v>190</v>
      </c>
      <c r="D381" s="1">
        <v>30.35</v>
      </c>
    </row>
    <row r="382" spans="1:4" x14ac:dyDescent="0.25">
      <c r="A382" s="1" t="s">
        <v>620</v>
      </c>
      <c r="B382" s="1">
        <v>72</v>
      </c>
      <c r="C382" s="1">
        <v>210</v>
      </c>
      <c r="D382" s="1">
        <v>33.26</v>
      </c>
    </row>
    <row r="383" spans="1:4" x14ac:dyDescent="0.25">
      <c r="A383" s="1" t="s">
        <v>621</v>
      </c>
      <c r="B383" s="1">
        <v>74</v>
      </c>
      <c r="C383" s="1">
        <v>185</v>
      </c>
      <c r="D383" s="1">
        <v>32.35</v>
      </c>
    </row>
    <row r="384" spans="1:4" x14ac:dyDescent="0.25">
      <c r="A384" s="1" t="s">
        <v>622</v>
      </c>
      <c r="B384" s="1">
        <v>74</v>
      </c>
      <c r="C384" s="1">
        <v>220</v>
      </c>
      <c r="D384" s="1">
        <v>27.3</v>
      </c>
    </row>
    <row r="385" spans="1:4" x14ac:dyDescent="0.25">
      <c r="A385" s="1" t="s">
        <v>623</v>
      </c>
      <c r="B385" s="1">
        <v>74</v>
      </c>
      <c r="C385" s="1">
        <v>190</v>
      </c>
      <c r="D385" s="1">
        <v>32.08</v>
      </c>
    </row>
    <row r="386" spans="1:4" x14ac:dyDescent="0.25">
      <c r="A386" s="1" t="s">
        <v>624</v>
      </c>
      <c r="B386" s="1">
        <v>73</v>
      </c>
      <c r="C386" s="1">
        <v>202</v>
      </c>
      <c r="D386" s="1">
        <v>25.25</v>
      </c>
    </row>
    <row r="387" spans="1:4" x14ac:dyDescent="0.25">
      <c r="A387" s="1" t="s">
        <v>625</v>
      </c>
      <c r="B387" s="1">
        <v>76</v>
      </c>
      <c r="C387" s="1">
        <v>205</v>
      </c>
      <c r="D387" s="1">
        <v>25.03</v>
      </c>
    </row>
    <row r="388" spans="1:4" x14ac:dyDescent="0.25">
      <c r="A388" s="1" t="s">
        <v>626</v>
      </c>
      <c r="B388" s="1">
        <v>75</v>
      </c>
      <c r="C388" s="1">
        <v>220</v>
      </c>
      <c r="D388" s="1">
        <v>26.89</v>
      </c>
    </row>
    <row r="389" spans="1:4" x14ac:dyDescent="0.25">
      <c r="A389" s="1" t="s">
        <v>627</v>
      </c>
      <c r="B389" s="1">
        <v>72</v>
      </c>
      <c r="C389" s="1">
        <v>175</v>
      </c>
      <c r="D389" s="1">
        <v>24.69</v>
      </c>
    </row>
    <row r="390" spans="1:4" x14ac:dyDescent="0.25">
      <c r="A390" s="1" t="s">
        <v>628</v>
      </c>
      <c r="B390" s="1">
        <v>73</v>
      </c>
      <c r="C390" s="1">
        <v>160</v>
      </c>
      <c r="D390" s="1">
        <v>22.44</v>
      </c>
    </row>
    <row r="391" spans="1:4" x14ac:dyDescent="0.25">
      <c r="A391" s="1" t="s">
        <v>629</v>
      </c>
      <c r="B391" s="1">
        <v>73</v>
      </c>
      <c r="C391" s="1">
        <v>190</v>
      </c>
      <c r="D391" s="1">
        <v>30.36</v>
      </c>
    </row>
    <row r="392" spans="1:4" x14ac:dyDescent="0.25">
      <c r="A392" s="1" t="s">
        <v>630</v>
      </c>
      <c r="B392" s="1">
        <v>73</v>
      </c>
      <c r="C392" s="1">
        <v>200</v>
      </c>
      <c r="D392" s="1">
        <v>26.27</v>
      </c>
    </row>
    <row r="393" spans="1:4" x14ac:dyDescent="0.25">
      <c r="A393" s="1" t="s">
        <v>631</v>
      </c>
      <c r="B393" s="1">
        <v>72</v>
      </c>
      <c r="C393" s="1">
        <v>229</v>
      </c>
      <c r="D393" s="1">
        <v>29.5</v>
      </c>
    </row>
    <row r="394" spans="1:4" x14ac:dyDescent="0.25">
      <c r="A394" s="1" t="s">
        <v>632</v>
      </c>
      <c r="B394" s="1">
        <v>72</v>
      </c>
      <c r="C394" s="1">
        <v>206</v>
      </c>
      <c r="D394" s="1">
        <v>29.75</v>
      </c>
    </row>
    <row r="395" spans="1:4" x14ac:dyDescent="0.25">
      <c r="A395" s="1" t="s">
        <v>633</v>
      </c>
      <c r="B395" s="1">
        <v>72</v>
      </c>
      <c r="C395" s="1">
        <v>220</v>
      </c>
      <c r="D395" s="1">
        <v>38.299999999999997</v>
      </c>
    </row>
    <row r="396" spans="1:4" x14ac:dyDescent="0.25">
      <c r="A396" s="1" t="s">
        <v>634</v>
      </c>
      <c r="B396" s="1">
        <v>72</v>
      </c>
      <c r="C396" s="1">
        <v>180</v>
      </c>
      <c r="D396" s="1">
        <v>39.75</v>
      </c>
    </row>
    <row r="397" spans="1:4" x14ac:dyDescent="0.25">
      <c r="A397" s="1" t="s">
        <v>635</v>
      </c>
      <c r="B397" s="1">
        <v>71</v>
      </c>
      <c r="C397" s="1">
        <v>195</v>
      </c>
      <c r="D397" s="1">
        <v>32.840000000000003</v>
      </c>
    </row>
    <row r="398" spans="1:4" x14ac:dyDescent="0.25">
      <c r="A398" s="1" t="s">
        <v>636</v>
      </c>
      <c r="B398" s="1">
        <v>75</v>
      </c>
      <c r="C398" s="1">
        <v>175</v>
      </c>
      <c r="D398" s="1">
        <v>26.66</v>
      </c>
    </row>
    <row r="399" spans="1:4" x14ac:dyDescent="0.25">
      <c r="A399" s="1" t="s">
        <v>637</v>
      </c>
      <c r="B399" s="1">
        <v>77</v>
      </c>
      <c r="C399" s="1">
        <v>250</v>
      </c>
      <c r="D399" s="1">
        <v>26.6</v>
      </c>
    </row>
    <row r="400" spans="1:4" x14ac:dyDescent="0.25">
      <c r="A400" s="1" t="s">
        <v>638</v>
      </c>
      <c r="B400" s="1">
        <v>75</v>
      </c>
      <c r="C400" s="1">
        <v>188</v>
      </c>
      <c r="D400" s="1">
        <v>24.94</v>
      </c>
    </row>
    <row r="401" spans="1:4" x14ac:dyDescent="0.25">
      <c r="A401" s="1" t="s">
        <v>639</v>
      </c>
      <c r="B401" s="1">
        <v>74</v>
      </c>
      <c r="C401" s="1">
        <v>230</v>
      </c>
      <c r="D401" s="1">
        <v>27.76</v>
      </c>
    </row>
    <row r="402" spans="1:4" x14ac:dyDescent="0.25">
      <c r="A402" s="1" t="s">
        <v>640</v>
      </c>
      <c r="B402" s="1">
        <v>73</v>
      </c>
      <c r="C402" s="1">
        <v>190</v>
      </c>
      <c r="D402" s="1">
        <v>23.66</v>
      </c>
    </row>
    <row r="403" spans="1:4" x14ac:dyDescent="0.25">
      <c r="A403" s="1" t="s">
        <v>641</v>
      </c>
      <c r="B403" s="1">
        <v>75</v>
      </c>
      <c r="C403" s="1">
        <v>200</v>
      </c>
      <c r="D403" s="1">
        <v>24.96</v>
      </c>
    </row>
    <row r="404" spans="1:4" x14ac:dyDescent="0.25">
      <c r="A404" s="1" t="s">
        <v>642</v>
      </c>
      <c r="B404" s="1">
        <v>79</v>
      </c>
      <c r="C404" s="1">
        <v>190</v>
      </c>
      <c r="D404" s="1">
        <v>23.65</v>
      </c>
    </row>
    <row r="405" spans="1:4" x14ac:dyDescent="0.25">
      <c r="A405" s="1" t="s">
        <v>643</v>
      </c>
      <c r="B405" s="1">
        <v>74</v>
      </c>
      <c r="C405" s="1">
        <v>219</v>
      </c>
      <c r="D405" s="1">
        <v>29.42</v>
      </c>
    </row>
    <row r="406" spans="1:4" x14ac:dyDescent="0.25">
      <c r="A406" s="1" t="s">
        <v>644</v>
      </c>
      <c r="B406" s="1">
        <v>76</v>
      </c>
      <c r="C406" s="1">
        <v>235</v>
      </c>
      <c r="D406" s="1">
        <v>32.18</v>
      </c>
    </row>
    <row r="407" spans="1:4" x14ac:dyDescent="0.25">
      <c r="A407" s="1" t="s">
        <v>645</v>
      </c>
      <c r="B407" s="1">
        <v>73</v>
      </c>
      <c r="C407" s="1">
        <v>180</v>
      </c>
      <c r="D407" s="1">
        <v>26.66</v>
      </c>
    </row>
    <row r="408" spans="1:4" x14ac:dyDescent="0.25">
      <c r="A408" s="1" t="s">
        <v>646</v>
      </c>
      <c r="B408" s="1">
        <v>74</v>
      </c>
      <c r="C408" s="1">
        <v>180</v>
      </c>
      <c r="D408" s="1">
        <v>27.47</v>
      </c>
    </row>
    <row r="409" spans="1:4" x14ac:dyDescent="0.25">
      <c r="A409" s="1" t="s">
        <v>647</v>
      </c>
      <c r="B409" s="1">
        <v>74</v>
      </c>
      <c r="C409" s="1">
        <v>180</v>
      </c>
      <c r="D409" s="1">
        <v>25.66</v>
      </c>
    </row>
    <row r="410" spans="1:4" x14ac:dyDescent="0.25">
      <c r="A410" s="1" t="s">
        <v>648</v>
      </c>
      <c r="B410" s="1">
        <v>72</v>
      </c>
      <c r="C410" s="1">
        <v>200</v>
      </c>
      <c r="D410" s="1">
        <v>35.130000000000003</v>
      </c>
    </row>
    <row r="411" spans="1:4" x14ac:dyDescent="0.25">
      <c r="A411" s="1" t="s">
        <v>649</v>
      </c>
      <c r="B411" s="1">
        <v>74</v>
      </c>
      <c r="C411" s="1">
        <v>234</v>
      </c>
      <c r="D411" s="1">
        <v>31.15</v>
      </c>
    </row>
    <row r="412" spans="1:4" x14ac:dyDescent="0.25">
      <c r="A412" s="1" t="s">
        <v>650</v>
      </c>
      <c r="B412" s="1">
        <v>74</v>
      </c>
      <c r="C412" s="1">
        <v>185</v>
      </c>
      <c r="D412" s="1">
        <v>35.67</v>
      </c>
    </row>
    <row r="413" spans="1:4" x14ac:dyDescent="0.25">
      <c r="A413" s="1" t="s">
        <v>651</v>
      </c>
      <c r="B413" s="1">
        <v>75</v>
      </c>
      <c r="C413" s="1">
        <v>220</v>
      </c>
      <c r="D413" s="1">
        <v>29.6</v>
      </c>
    </row>
    <row r="414" spans="1:4" x14ac:dyDescent="0.25">
      <c r="A414" s="1" t="s">
        <v>652</v>
      </c>
      <c r="B414" s="1">
        <v>78</v>
      </c>
      <c r="C414" s="1">
        <v>223</v>
      </c>
      <c r="D414" s="1">
        <v>30.14</v>
      </c>
    </row>
    <row r="415" spans="1:4" x14ac:dyDescent="0.25">
      <c r="A415" s="1" t="s">
        <v>653</v>
      </c>
      <c r="B415" s="1">
        <v>74</v>
      </c>
      <c r="C415" s="1">
        <v>200</v>
      </c>
      <c r="D415" s="1">
        <v>24.53</v>
      </c>
    </row>
    <row r="416" spans="1:4" x14ac:dyDescent="0.25">
      <c r="A416" s="1" t="s">
        <v>654</v>
      </c>
      <c r="B416" s="1">
        <v>74</v>
      </c>
      <c r="C416" s="1">
        <v>210</v>
      </c>
      <c r="D416" s="1">
        <v>24.49</v>
      </c>
    </row>
    <row r="417" spans="1:4" x14ac:dyDescent="0.25">
      <c r="A417" s="1" t="s">
        <v>655</v>
      </c>
      <c r="B417" s="1">
        <v>74</v>
      </c>
      <c r="C417" s="1">
        <v>200</v>
      </c>
      <c r="D417" s="1">
        <v>26.28</v>
      </c>
    </row>
    <row r="418" spans="1:4" x14ac:dyDescent="0.25">
      <c r="A418" s="1" t="s">
        <v>656</v>
      </c>
      <c r="B418" s="1">
        <v>77</v>
      </c>
      <c r="C418" s="1">
        <v>210</v>
      </c>
      <c r="D418" s="1">
        <v>24.06</v>
      </c>
    </row>
    <row r="419" spans="1:4" x14ac:dyDescent="0.25">
      <c r="A419" s="1" t="s">
        <v>657</v>
      </c>
      <c r="B419" s="1">
        <v>70</v>
      </c>
      <c r="C419" s="1">
        <v>190</v>
      </c>
      <c r="D419" s="1">
        <v>35.880000000000003</v>
      </c>
    </row>
    <row r="420" spans="1:4" x14ac:dyDescent="0.25">
      <c r="A420" s="1" t="s">
        <v>658</v>
      </c>
      <c r="B420" s="1">
        <v>73</v>
      </c>
      <c r="C420" s="1">
        <v>177</v>
      </c>
      <c r="D420" s="1">
        <v>30.42</v>
      </c>
    </row>
    <row r="421" spans="1:4" x14ac:dyDescent="0.25">
      <c r="A421" s="1" t="s">
        <v>659</v>
      </c>
      <c r="B421" s="1">
        <v>74</v>
      </c>
      <c r="C421" s="1">
        <v>227</v>
      </c>
      <c r="D421" s="1">
        <v>30.09</v>
      </c>
    </row>
    <row r="422" spans="1:4" x14ac:dyDescent="0.25">
      <c r="A422" s="1" t="s">
        <v>660</v>
      </c>
      <c r="B422" s="1">
        <v>73</v>
      </c>
      <c r="C422" s="1">
        <v>180</v>
      </c>
      <c r="D422" s="1">
        <v>26.5</v>
      </c>
    </row>
    <row r="423" spans="1:4" x14ac:dyDescent="0.25">
      <c r="A423" s="1" t="s">
        <v>661</v>
      </c>
      <c r="B423" s="1">
        <v>71</v>
      </c>
      <c r="C423" s="1">
        <v>195</v>
      </c>
      <c r="D423" s="1">
        <v>24.94</v>
      </c>
    </row>
    <row r="424" spans="1:4" x14ac:dyDescent="0.25">
      <c r="A424" s="1" t="s">
        <v>662</v>
      </c>
      <c r="B424" s="1">
        <v>75</v>
      </c>
      <c r="C424" s="1">
        <v>199</v>
      </c>
      <c r="D424" s="1">
        <v>29.6</v>
      </c>
    </row>
    <row r="425" spans="1:4" x14ac:dyDescent="0.25">
      <c r="A425" s="1" t="s">
        <v>663</v>
      </c>
      <c r="B425" s="1">
        <v>71</v>
      </c>
      <c r="C425" s="1">
        <v>175</v>
      </c>
      <c r="D425" s="1">
        <v>32.43</v>
      </c>
    </row>
    <row r="426" spans="1:4" x14ac:dyDescent="0.25">
      <c r="A426" s="1" t="s">
        <v>664</v>
      </c>
      <c r="B426" s="1">
        <v>72</v>
      </c>
      <c r="C426" s="1">
        <v>185</v>
      </c>
      <c r="D426" s="1">
        <v>37.159999999999997</v>
      </c>
    </row>
    <row r="427" spans="1:4" x14ac:dyDescent="0.25">
      <c r="A427" s="1" t="s">
        <v>665</v>
      </c>
      <c r="B427" s="1">
        <v>77</v>
      </c>
      <c r="C427" s="1">
        <v>240</v>
      </c>
      <c r="D427" s="1">
        <v>30.57</v>
      </c>
    </row>
    <row r="428" spans="1:4" x14ac:dyDescent="0.25">
      <c r="A428" s="1" t="s">
        <v>666</v>
      </c>
      <c r="B428" s="1">
        <v>74</v>
      </c>
      <c r="C428" s="1">
        <v>210</v>
      </c>
      <c r="D428" s="1">
        <v>27.01</v>
      </c>
    </row>
    <row r="429" spans="1:4" x14ac:dyDescent="0.25">
      <c r="A429" s="1" t="s">
        <v>667</v>
      </c>
      <c r="B429" s="1">
        <v>70</v>
      </c>
      <c r="C429" s="1">
        <v>180</v>
      </c>
      <c r="D429" s="1">
        <v>30.23</v>
      </c>
    </row>
    <row r="430" spans="1:4" x14ac:dyDescent="0.25">
      <c r="A430" s="1" t="s">
        <v>668</v>
      </c>
      <c r="B430" s="1">
        <v>77</v>
      </c>
      <c r="C430" s="1">
        <v>194</v>
      </c>
      <c r="D430" s="1">
        <v>26.03</v>
      </c>
    </row>
    <row r="431" spans="1:4" x14ac:dyDescent="0.25">
      <c r="A431" s="1" t="s">
        <v>669</v>
      </c>
      <c r="B431" s="1">
        <v>73</v>
      </c>
      <c r="C431" s="1">
        <v>225</v>
      </c>
      <c r="D431" s="1">
        <v>28.23</v>
      </c>
    </row>
    <row r="432" spans="1:4" x14ac:dyDescent="0.25">
      <c r="A432" s="1" t="s">
        <v>670</v>
      </c>
      <c r="B432" s="1">
        <v>77</v>
      </c>
      <c r="C432" s="1">
        <v>275</v>
      </c>
      <c r="D432" s="1">
        <v>38.76</v>
      </c>
    </row>
    <row r="433" spans="1:4" x14ac:dyDescent="0.25">
      <c r="A433" s="1" t="s">
        <v>671</v>
      </c>
      <c r="B433" s="1">
        <v>74</v>
      </c>
      <c r="C433" s="1">
        <v>195</v>
      </c>
      <c r="D433" s="1">
        <v>23.62</v>
      </c>
    </row>
    <row r="434" spans="1:4" x14ac:dyDescent="0.25">
      <c r="A434" s="1" t="s">
        <v>672</v>
      </c>
      <c r="B434" s="1">
        <v>72</v>
      </c>
      <c r="C434" s="1">
        <v>180</v>
      </c>
      <c r="D434" s="1">
        <v>25.21</v>
      </c>
    </row>
    <row r="435" spans="1:4" x14ac:dyDescent="0.25">
      <c r="A435" s="1" t="s">
        <v>673</v>
      </c>
      <c r="B435" s="1">
        <v>76</v>
      </c>
      <c r="C435" s="1">
        <v>205</v>
      </c>
      <c r="D435" s="1">
        <v>25.45</v>
      </c>
    </row>
    <row r="436" spans="1:4" x14ac:dyDescent="0.25">
      <c r="A436" s="1" t="s">
        <v>674</v>
      </c>
      <c r="B436" s="1">
        <v>71</v>
      </c>
      <c r="C436" s="1">
        <v>193</v>
      </c>
      <c r="D436" s="1">
        <v>26.24</v>
      </c>
    </row>
    <row r="437" spans="1:4" x14ac:dyDescent="0.25">
      <c r="A437" s="1" t="s">
        <v>675</v>
      </c>
      <c r="B437" s="1">
        <v>76</v>
      </c>
      <c r="C437" s="1">
        <v>230</v>
      </c>
      <c r="D437" s="1">
        <v>30.15</v>
      </c>
    </row>
    <row r="438" spans="1:4" x14ac:dyDescent="0.25">
      <c r="A438" s="1" t="s">
        <v>676</v>
      </c>
      <c r="B438" s="1">
        <v>78</v>
      </c>
      <c r="C438" s="1">
        <v>230</v>
      </c>
      <c r="D438" s="1">
        <v>29.8</v>
      </c>
    </row>
    <row r="439" spans="1:4" x14ac:dyDescent="0.25">
      <c r="A439" s="1" t="s">
        <v>677</v>
      </c>
      <c r="B439" s="1">
        <v>75</v>
      </c>
      <c r="C439" s="1">
        <v>220</v>
      </c>
      <c r="D439" s="1">
        <v>33.409999999999997</v>
      </c>
    </row>
    <row r="440" spans="1:4" x14ac:dyDescent="0.25">
      <c r="A440" s="1" t="s">
        <v>678</v>
      </c>
      <c r="B440" s="1">
        <v>73</v>
      </c>
      <c r="C440" s="1">
        <v>200</v>
      </c>
      <c r="D440" s="1">
        <v>30.95</v>
      </c>
    </row>
    <row r="441" spans="1:4" x14ac:dyDescent="0.25">
      <c r="A441" s="1" t="s">
        <v>679</v>
      </c>
      <c r="B441" s="1">
        <v>78</v>
      </c>
      <c r="C441" s="1">
        <v>249</v>
      </c>
      <c r="D441" s="1">
        <v>31.17</v>
      </c>
    </row>
    <row r="442" spans="1:4" x14ac:dyDescent="0.25">
      <c r="A442" s="1" t="s">
        <v>680</v>
      </c>
      <c r="B442" s="1">
        <v>74</v>
      </c>
      <c r="C442" s="1">
        <v>190</v>
      </c>
      <c r="D442" s="1">
        <v>30.95</v>
      </c>
    </row>
    <row r="443" spans="1:4" x14ac:dyDescent="0.25">
      <c r="A443" s="1" t="s">
        <v>681</v>
      </c>
      <c r="B443" s="1">
        <v>79</v>
      </c>
      <c r="C443" s="1">
        <v>208</v>
      </c>
      <c r="D443" s="1">
        <v>29.44</v>
      </c>
    </row>
    <row r="444" spans="1:4" x14ac:dyDescent="0.25">
      <c r="A444" s="1" t="s">
        <v>682</v>
      </c>
      <c r="B444" s="1">
        <v>75</v>
      </c>
      <c r="C444" s="1">
        <v>245</v>
      </c>
      <c r="D444" s="1">
        <v>27.14</v>
      </c>
    </row>
    <row r="445" spans="1:4" x14ac:dyDescent="0.25">
      <c r="A445" s="1" t="s">
        <v>683</v>
      </c>
      <c r="B445" s="1">
        <v>76</v>
      </c>
      <c r="C445" s="1">
        <v>250</v>
      </c>
      <c r="D445" s="1">
        <v>26.21</v>
      </c>
    </row>
    <row r="446" spans="1:4" x14ac:dyDescent="0.25">
      <c r="A446" s="1" t="s">
        <v>684</v>
      </c>
      <c r="B446" s="1">
        <v>72</v>
      </c>
      <c r="C446" s="1">
        <v>160</v>
      </c>
      <c r="D446" s="1">
        <v>24.08</v>
      </c>
    </row>
    <row r="447" spans="1:4" x14ac:dyDescent="0.25">
      <c r="A447" s="1" t="s">
        <v>685</v>
      </c>
      <c r="B447" s="1">
        <v>75</v>
      </c>
      <c r="C447" s="1">
        <v>192</v>
      </c>
      <c r="D447" s="1">
        <v>23.96</v>
      </c>
    </row>
    <row r="448" spans="1:4" x14ac:dyDescent="0.25">
      <c r="A448" s="1" t="s">
        <v>686</v>
      </c>
      <c r="B448" s="1">
        <v>75</v>
      </c>
      <c r="C448" s="1">
        <v>220</v>
      </c>
      <c r="D448" s="1">
        <v>24.94</v>
      </c>
    </row>
    <row r="449" spans="1:4" x14ac:dyDescent="0.25">
      <c r="A449" s="1" t="s">
        <v>687</v>
      </c>
      <c r="B449" s="1">
        <v>70</v>
      </c>
      <c r="C449" s="1">
        <v>170</v>
      </c>
      <c r="D449" s="1">
        <v>29.56</v>
      </c>
    </row>
    <row r="450" spans="1:4" x14ac:dyDescent="0.25">
      <c r="A450" s="1" t="s">
        <v>688</v>
      </c>
      <c r="B450" s="1">
        <v>72</v>
      </c>
      <c r="C450" s="1">
        <v>197</v>
      </c>
      <c r="D450" s="1">
        <v>26.42</v>
      </c>
    </row>
    <row r="451" spans="1:4" x14ac:dyDescent="0.25">
      <c r="A451" s="1" t="s">
        <v>689</v>
      </c>
      <c r="B451" s="1">
        <v>70</v>
      </c>
      <c r="C451" s="1">
        <v>155</v>
      </c>
      <c r="D451" s="1">
        <v>23.92</v>
      </c>
    </row>
    <row r="452" spans="1:4" x14ac:dyDescent="0.25">
      <c r="A452" s="1" t="s">
        <v>690</v>
      </c>
      <c r="B452" s="1">
        <v>74</v>
      </c>
      <c r="C452" s="1">
        <v>190</v>
      </c>
      <c r="D452" s="1">
        <v>25.23</v>
      </c>
    </row>
    <row r="453" spans="1:4" x14ac:dyDescent="0.25">
      <c r="A453" s="1" t="s">
        <v>691</v>
      </c>
      <c r="B453" s="1">
        <v>71</v>
      </c>
      <c r="C453" s="1">
        <v>200</v>
      </c>
      <c r="D453" s="1">
        <v>35.82</v>
      </c>
    </row>
    <row r="454" spans="1:4" x14ac:dyDescent="0.25">
      <c r="A454" s="1" t="s">
        <v>692</v>
      </c>
      <c r="B454" s="1">
        <v>76</v>
      </c>
      <c r="C454" s="1">
        <v>220</v>
      </c>
      <c r="D454" s="1">
        <v>23.87</v>
      </c>
    </row>
    <row r="455" spans="1:4" x14ac:dyDescent="0.25">
      <c r="A455" s="1" t="s">
        <v>693</v>
      </c>
      <c r="B455" s="1">
        <v>73</v>
      </c>
      <c r="C455" s="1">
        <v>210</v>
      </c>
      <c r="D455" s="1">
        <v>32.57</v>
      </c>
    </row>
    <row r="456" spans="1:4" x14ac:dyDescent="0.25">
      <c r="A456" s="1" t="s">
        <v>694</v>
      </c>
      <c r="B456" s="1">
        <v>76</v>
      </c>
      <c r="C456" s="1">
        <v>228</v>
      </c>
      <c r="D456" s="1">
        <v>25.79</v>
      </c>
    </row>
    <row r="457" spans="1:4" x14ac:dyDescent="0.25">
      <c r="A457" s="1" t="s">
        <v>695</v>
      </c>
      <c r="B457" s="1">
        <v>71</v>
      </c>
      <c r="C457" s="1">
        <v>190</v>
      </c>
      <c r="D457" s="1">
        <v>31.47</v>
      </c>
    </row>
    <row r="458" spans="1:4" x14ac:dyDescent="0.25">
      <c r="A458" s="1" t="s">
        <v>696</v>
      </c>
      <c r="B458" s="1">
        <v>69</v>
      </c>
      <c r="C458" s="1">
        <v>160</v>
      </c>
      <c r="D458" s="1">
        <v>22.61</v>
      </c>
    </row>
    <row r="459" spans="1:4" x14ac:dyDescent="0.25">
      <c r="A459" s="1" t="s">
        <v>697</v>
      </c>
      <c r="B459" s="1">
        <v>72</v>
      </c>
      <c r="C459" s="1">
        <v>184</v>
      </c>
      <c r="D459" s="1">
        <v>24.85</v>
      </c>
    </row>
    <row r="460" spans="1:4" x14ac:dyDescent="0.25">
      <c r="A460" s="1" t="s">
        <v>698</v>
      </c>
      <c r="B460" s="1">
        <v>72</v>
      </c>
      <c r="C460" s="1">
        <v>180</v>
      </c>
      <c r="D460" s="1">
        <v>27.33</v>
      </c>
    </row>
    <row r="461" spans="1:4" x14ac:dyDescent="0.25">
      <c r="A461" s="1" t="s">
        <v>699</v>
      </c>
      <c r="B461" s="1">
        <v>69</v>
      </c>
      <c r="C461" s="1">
        <v>180</v>
      </c>
      <c r="D461" s="1">
        <v>26.67</v>
      </c>
    </row>
    <row r="462" spans="1:4" x14ac:dyDescent="0.25">
      <c r="A462" s="1" t="s">
        <v>700</v>
      </c>
      <c r="B462" s="1">
        <v>73</v>
      </c>
      <c r="C462" s="1">
        <v>200</v>
      </c>
      <c r="D462" s="1">
        <v>37.43</v>
      </c>
    </row>
    <row r="463" spans="1:4" x14ac:dyDescent="0.25">
      <c r="A463" s="1" t="s">
        <v>701</v>
      </c>
      <c r="B463" s="1">
        <v>69</v>
      </c>
      <c r="C463" s="1">
        <v>176</v>
      </c>
      <c r="D463" s="1">
        <v>29.31</v>
      </c>
    </row>
    <row r="464" spans="1:4" x14ac:dyDescent="0.25">
      <c r="A464" s="1" t="s">
        <v>702</v>
      </c>
      <c r="B464" s="1">
        <v>73</v>
      </c>
      <c r="C464" s="1">
        <v>160</v>
      </c>
      <c r="D464" s="1">
        <v>29.85</v>
      </c>
    </row>
    <row r="465" spans="1:4" x14ac:dyDescent="0.25">
      <c r="A465" s="1" t="s">
        <v>703</v>
      </c>
      <c r="B465" s="1">
        <v>74</v>
      </c>
      <c r="C465" s="1">
        <v>222</v>
      </c>
      <c r="D465" s="1">
        <v>27.93</v>
      </c>
    </row>
    <row r="466" spans="1:4" x14ac:dyDescent="0.25">
      <c r="A466" s="1" t="s">
        <v>704</v>
      </c>
      <c r="B466" s="1">
        <v>74</v>
      </c>
      <c r="C466" s="1">
        <v>211</v>
      </c>
      <c r="D466" s="1">
        <v>31.62</v>
      </c>
    </row>
    <row r="467" spans="1:4" x14ac:dyDescent="0.25">
      <c r="A467" s="1" t="s">
        <v>705</v>
      </c>
      <c r="B467" s="1">
        <v>72</v>
      </c>
      <c r="C467" s="1">
        <v>195</v>
      </c>
      <c r="D467" s="1">
        <v>30.55</v>
      </c>
    </row>
    <row r="468" spans="1:4" x14ac:dyDescent="0.25">
      <c r="A468" s="1" t="s">
        <v>706</v>
      </c>
      <c r="B468" s="1">
        <v>71</v>
      </c>
      <c r="C468" s="1">
        <v>200</v>
      </c>
      <c r="D468" s="1">
        <v>24.77</v>
      </c>
    </row>
    <row r="469" spans="1:4" x14ac:dyDescent="0.25">
      <c r="A469" s="1" t="s">
        <v>707</v>
      </c>
      <c r="B469" s="1">
        <v>74</v>
      </c>
      <c r="C469" s="1">
        <v>210</v>
      </c>
      <c r="D469" s="1">
        <v>28.38</v>
      </c>
    </row>
    <row r="470" spans="1:4" x14ac:dyDescent="0.25">
      <c r="A470" s="1" t="s">
        <v>708</v>
      </c>
      <c r="B470" s="1">
        <v>73</v>
      </c>
      <c r="C470" s="1">
        <v>225</v>
      </c>
      <c r="D470" s="1">
        <v>35.020000000000003</v>
      </c>
    </row>
    <row r="471" spans="1:4" x14ac:dyDescent="0.25">
      <c r="A471" s="1" t="s">
        <v>709</v>
      </c>
      <c r="B471" s="1">
        <v>72</v>
      </c>
      <c r="C471" s="1">
        <v>175</v>
      </c>
      <c r="D471" s="1">
        <v>33.770000000000003</v>
      </c>
    </row>
    <row r="472" spans="1:4" x14ac:dyDescent="0.25">
      <c r="A472" s="1" t="s">
        <v>710</v>
      </c>
      <c r="B472" s="1">
        <v>72</v>
      </c>
      <c r="C472" s="1">
        <v>206</v>
      </c>
      <c r="D472" s="1">
        <v>27.97</v>
      </c>
    </row>
    <row r="473" spans="1:4" x14ac:dyDescent="0.25">
      <c r="A473" s="1" t="s">
        <v>711</v>
      </c>
      <c r="B473" s="1">
        <v>76</v>
      </c>
      <c r="C473" s="1">
        <v>240</v>
      </c>
      <c r="D473" s="1">
        <v>27.85</v>
      </c>
    </row>
    <row r="474" spans="1:4" x14ac:dyDescent="0.25">
      <c r="A474" s="1" t="s">
        <v>712</v>
      </c>
      <c r="B474" s="1">
        <v>76</v>
      </c>
      <c r="C474" s="1">
        <v>185</v>
      </c>
      <c r="D474" s="1">
        <v>23.26</v>
      </c>
    </row>
    <row r="475" spans="1:4" x14ac:dyDescent="0.25">
      <c r="A475" s="1" t="s">
        <v>713</v>
      </c>
      <c r="B475" s="1">
        <v>76</v>
      </c>
      <c r="C475" s="1">
        <v>260</v>
      </c>
      <c r="D475" s="1">
        <v>25.38</v>
      </c>
    </row>
    <row r="476" spans="1:4" x14ac:dyDescent="0.25">
      <c r="A476" s="1" t="s">
        <v>714</v>
      </c>
      <c r="B476" s="1">
        <v>74</v>
      </c>
      <c r="C476" s="1">
        <v>185</v>
      </c>
      <c r="D476" s="1">
        <v>23.35</v>
      </c>
    </row>
    <row r="477" spans="1:4" x14ac:dyDescent="0.25">
      <c r="A477" s="1" t="s">
        <v>715</v>
      </c>
      <c r="B477" s="1">
        <v>76</v>
      </c>
      <c r="C477" s="1">
        <v>221</v>
      </c>
      <c r="D477" s="1">
        <v>25.45</v>
      </c>
    </row>
    <row r="478" spans="1:4" x14ac:dyDescent="0.25">
      <c r="A478" s="1" t="s">
        <v>716</v>
      </c>
      <c r="B478" s="1">
        <v>75</v>
      </c>
      <c r="C478" s="1">
        <v>205</v>
      </c>
      <c r="D478" s="1">
        <v>26.49</v>
      </c>
    </row>
    <row r="479" spans="1:4" x14ac:dyDescent="0.25">
      <c r="A479" s="1" t="s">
        <v>717</v>
      </c>
      <c r="B479" s="1">
        <v>71</v>
      </c>
      <c r="C479" s="1">
        <v>200</v>
      </c>
      <c r="D479" s="1">
        <v>24</v>
      </c>
    </row>
    <row r="480" spans="1:4" x14ac:dyDescent="0.25">
      <c r="A480" s="1" t="s">
        <v>718</v>
      </c>
      <c r="B480" s="1">
        <v>72</v>
      </c>
      <c r="C480" s="1">
        <v>170</v>
      </c>
      <c r="D480" s="1">
        <v>24.16</v>
      </c>
    </row>
    <row r="481" spans="1:4" x14ac:dyDescent="0.25">
      <c r="A481" s="1" t="s">
        <v>719</v>
      </c>
      <c r="B481" s="1">
        <v>71</v>
      </c>
      <c r="C481" s="1">
        <v>201</v>
      </c>
      <c r="D481" s="1">
        <v>28.1</v>
      </c>
    </row>
    <row r="482" spans="1:4" x14ac:dyDescent="0.25">
      <c r="A482" s="1" t="s">
        <v>720</v>
      </c>
      <c r="B482" s="1">
        <v>73</v>
      </c>
      <c r="C482" s="1">
        <v>205</v>
      </c>
      <c r="D482" s="1">
        <v>25.65</v>
      </c>
    </row>
    <row r="483" spans="1:4" x14ac:dyDescent="0.25">
      <c r="A483" s="1" t="s">
        <v>721</v>
      </c>
      <c r="B483" s="1">
        <v>75</v>
      </c>
      <c r="C483" s="1">
        <v>185</v>
      </c>
      <c r="D483" s="1">
        <v>28.58</v>
      </c>
    </row>
    <row r="484" spans="1:4" x14ac:dyDescent="0.25">
      <c r="A484" s="1" t="s">
        <v>722</v>
      </c>
      <c r="B484" s="1">
        <v>76</v>
      </c>
      <c r="C484" s="1">
        <v>205</v>
      </c>
      <c r="D484" s="1">
        <v>32.270000000000003</v>
      </c>
    </row>
    <row r="485" spans="1:4" x14ac:dyDescent="0.25">
      <c r="A485" s="1" t="s">
        <v>723</v>
      </c>
      <c r="B485" s="1">
        <v>75</v>
      </c>
      <c r="C485" s="1">
        <v>245</v>
      </c>
      <c r="D485" s="1">
        <v>29.86</v>
      </c>
    </row>
    <row r="486" spans="1:4" x14ac:dyDescent="0.25">
      <c r="A486" s="1" t="s">
        <v>724</v>
      </c>
      <c r="B486" s="1">
        <v>71</v>
      </c>
      <c r="C486" s="1">
        <v>220</v>
      </c>
      <c r="D486" s="1">
        <v>25.14</v>
      </c>
    </row>
    <row r="487" spans="1:4" x14ac:dyDescent="0.25">
      <c r="A487" s="1" t="s">
        <v>725</v>
      </c>
      <c r="B487" s="1">
        <v>75</v>
      </c>
      <c r="C487" s="1">
        <v>210</v>
      </c>
      <c r="D487" s="1">
        <v>23.03</v>
      </c>
    </row>
    <row r="488" spans="1:4" x14ac:dyDescent="0.25">
      <c r="A488" s="1" t="s">
        <v>726</v>
      </c>
      <c r="B488" s="1">
        <v>74</v>
      </c>
      <c r="C488" s="1">
        <v>220</v>
      </c>
      <c r="D488" s="1">
        <v>30.25</v>
      </c>
    </row>
    <row r="489" spans="1:4" x14ac:dyDescent="0.25">
      <c r="A489" s="1" t="s">
        <v>727</v>
      </c>
      <c r="B489" s="1">
        <v>72</v>
      </c>
      <c r="C489" s="1">
        <v>185</v>
      </c>
      <c r="D489" s="1">
        <v>30.67</v>
      </c>
    </row>
    <row r="490" spans="1:4" x14ac:dyDescent="0.25">
      <c r="A490" s="1" t="s">
        <v>728</v>
      </c>
      <c r="B490" s="1">
        <v>73</v>
      </c>
      <c r="C490" s="1">
        <v>175</v>
      </c>
      <c r="D490" s="1">
        <v>27.73</v>
      </c>
    </row>
    <row r="491" spans="1:4" x14ac:dyDescent="0.25">
      <c r="A491" s="1" t="s">
        <v>729</v>
      </c>
      <c r="B491" s="1">
        <v>73</v>
      </c>
      <c r="C491" s="1">
        <v>170</v>
      </c>
      <c r="D491" s="1">
        <v>23.34</v>
      </c>
    </row>
    <row r="492" spans="1:4" x14ac:dyDescent="0.25">
      <c r="A492" s="1" t="s">
        <v>730</v>
      </c>
      <c r="B492" s="1">
        <v>73</v>
      </c>
      <c r="C492" s="1">
        <v>180</v>
      </c>
      <c r="D492" s="1">
        <v>25.94</v>
      </c>
    </row>
    <row r="493" spans="1:4" x14ac:dyDescent="0.25">
      <c r="A493" s="1" t="s">
        <v>731</v>
      </c>
      <c r="B493" s="1">
        <v>73</v>
      </c>
      <c r="C493" s="1">
        <v>200</v>
      </c>
      <c r="D493" s="1">
        <v>31.56</v>
      </c>
    </row>
    <row r="494" spans="1:4" x14ac:dyDescent="0.25">
      <c r="A494" s="1" t="s">
        <v>732</v>
      </c>
      <c r="B494" s="1">
        <v>76</v>
      </c>
      <c r="C494" s="1">
        <v>210</v>
      </c>
      <c r="D494" s="1">
        <v>34.85</v>
      </c>
    </row>
    <row r="495" spans="1:4" x14ac:dyDescent="0.25">
      <c r="A495" s="1" t="s">
        <v>733</v>
      </c>
      <c r="B495" s="1">
        <v>72</v>
      </c>
      <c r="C495" s="1">
        <v>175</v>
      </c>
      <c r="D495" s="1">
        <v>23.98</v>
      </c>
    </row>
    <row r="496" spans="1:4" x14ac:dyDescent="0.25">
      <c r="A496" s="1" t="s">
        <v>734</v>
      </c>
      <c r="B496" s="1">
        <v>76</v>
      </c>
      <c r="C496" s="1">
        <v>220</v>
      </c>
      <c r="D496" s="1">
        <v>23.14</v>
      </c>
    </row>
    <row r="497" spans="1:4" x14ac:dyDescent="0.25">
      <c r="A497" s="1" t="s">
        <v>735</v>
      </c>
      <c r="B497" s="1">
        <v>73</v>
      </c>
      <c r="C497" s="1">
        <v>206</v>
      </c>
      <c r="D497" s="1">
        <v>28.99</v>
      </c>
    </row>
    <row r="498" spans="1:4" x14ac:dyDescent="0.25">
      <c r="A498" s="1" t="s">
        <v>736</v>
      </c>
      <c r="B498" s="1">
        <v>73</v>
      </c>
      <c r="C498" s="1">
        <v>180</v>
      </c>
      <c r="D498" s="1">
        <v>25.02</v>
      </c>
    </row>
    <row r="499" spans="1:4" x14ac:dyDescent="0.25">
      <c r="A499" s="1" t="s">
        <v>737</v>
      </c>
      <c r="B499" s="1">
        <v>73</v>
      </c>
      <c r="C499" s="1">
        <v>210</v>
      </c>
      <c r="D499" s="1">
        <v>29.85</v>
      </c>
    </row>
    <row r="500" spans="1:4" x14ac:dyDescent="0.25">
      <c r="A500" s="1" t="s">
        <v>738</v>
      </c>
      <c r="B500" s="1">
        <v>75</v>
      </c>
      <c r="C500" s="1">
        <v>195</v>
      </c>
      <c r="D500" s="1">
        <v>27.03</v>
      </c>
    </row>
    <row r="501" spans="1:4" x14ac:dyDescent="0.25">
      <c r="A501" s="1" t="s">
        <v>739</v>
      </c>
      <c r="B501" s="1">
        <v>75</v>
      </c>
      <c r="C501" s="1">
        <v>200</v>
      </c>
      <c r="D501" s="1">
        <v>25.15</v>
      </c>
    </row>
    <row r="502" spans="1:4" x14ac:dyDescent="0.25">
      <c r="A502" s="1" t="s">
        <v>740</v>
      </c>
      <c r="B502" s="1">
        <v>77</v>
      </c>
      <c r="C502" s="1">
        <v>200</v>
      </c>
      <c r="D502" s="1">
        <v>27.12</v>
      </c>
    </row>
    <row r="503" spans="1:4" x14ac:dyDescent="0.25">
      <c r="A503" s="1" t="s">
        <v>741</v>
      </c>
      <c r="B503" s="1">
        <v>73</v>
      </c>
      <c r="C503" s="1">
        <v>164</v>
      </c>
      <c r="D503" s="1">
        <v>31.63</v>
      </c>
    </row>
    <row r="504" spans="1:4" x14ac:dyDescent="0.25">
      <c r="A504" s="1" t="s">
        <v>742</v>
      </c>
      <c r="B504" s="1">
        <v>72</v>
      </c>
      <c r="C504" s="1">
        <v>180</v>
      </c>
      <c r="D504" s="1">
        <v>32.619999999999997</v>
      </c>
    </row>
    <row r="505" spans="1:4" x14ac:dyDescent="0.25">
      <c r="A505" s="1" t="s">
        <v>743</v>
      </c>
      <c r="B505" s="1">
        <v>75</v>
      </c>
      <c r="C505" s="1">
        <v>220</v>
      </c>
      <c r="D505" s="1">
        <v>39.79</v>
      </c>
    </row>
    <row r="506" spans="1:4" x14ac:dyDescent="0.25">
      <c r="A506" s="1" t="s">
        <v>744</v>
      </c>
      <c r="B506" s="1">
        <v>70</v>
      </c>
      <c r="C506" s="1">
        <v>195</v>
      </c>
      <c r="D506" s="1">
        <v>34.47</v>
      </c>
    </row>
    <row r="507" spans="1:4" x14ac:dyDescent="0.25">
      <c r="A507" s="1" t="s">
        <v>745</v>
      </c>
      <c r="B507" s="1">
        <v>74</v>
      </c>
      <c r="C507" s="1">
        <v>205</v>
      </c>
      <c r="D507" s="1">
        <v>23.47</v>
      </c>
    </row>
    <row r="508" spans="1:4" x14ac:dyDescent="0.25">
      <c r="A508" s="1" t="s">
        <v>746</v>
      </c>
      <c r="B508" s="1">
        <v>72</v>
      </c>
      <c r="C508" s="1">
        <v>170</v>
      </c>
      <c r="D508" s="1">
        <v>25.31</v>
      </c>
    </row>
    <row r="509" spans="1:4" x14ac:dyDescent="0.25">
      <c r="A509" s="1" t="s">
        <v>747</v>
      </c>
      <c r="B509" s="1">
        <v>80</v>
      </c>
      <c r="C509" s="1">
        <v>240</v>
      </c>
      <c r="D509" s="1">
        <v>27.1</v>
      </c>
    </row>
    <row r="510" spans="1:4" x14ac:dyDescent="0.25">
      <c r="A510" s="1" t="s">
        <v>748</v>
      </c>
      <c r="B510" s="1">
        <v>71</v>
      </c>
      <c r="C510" s="1">
        <v>210</v>
      </c>
      <c r="D510" s="1">
        <v>24.35</v>
      </c>
    </row>
    <row r="511" spans="1:4" x14ac:dyDescent="0.25">
      <c r="A511" s="1" t="s">
        <v>749</v>
      </c>
      <c r="B511" s="1">
        <v>71</v>
      </c>
      <c r="C511" s="1">
        <v>195</v>
      </c>
      <c r="D511" s="1">
        <v>23.45</v>
      </c>
    </row>
    <row r="512" spans="1:4" x14ac:dyDescent="0.25">
      <c r="A512" s="1" t="s">
        <v>750</v>
      </c>
      <c r="B512" s="1">
        <v>74</v>
      </c>
      <c r="C512" s="1">
        <v>200</v>
      </c>
      <c r="D512" s="1">
        <v>28.24</v>
      </c>
    </row>
    <row r="513" spans="1:4" x14ac:dyDescent="0.25">
      <c r="A513" s="1" t="s">
        <v>751</v>
      </c>
      <c r="B513" s="1">
        <v>74</v>
      </c>
      <c r="C513" s="1">
        <v>205</v>
      </c>
      <c r="D513" s="1">
        <v>28.77</v>
      </c>
    </row>
    <row r="514" spans="1:4" x14ac:dyDescent="0.25">
      <c r="A514" s="1" t="s">
        <v>752</v>
      </c>
      <c r="B514" s="1">
        <v>73</v>
      </c>
      <c r="C514" s="1">
        <v>192</v>
      </c>
      <c r="D514" s="1">
        <v>26.53</v>
      </c>
    </row>
    <row r="515" spans="1:4" x14ac:dyDescent="0.25">
      <c r="A515" s="1" t="s">
        <v>753</v>
      </c>
      <c r="B515" s="1">
        <v>75</v>
      </c>
      <c r="C515" s="1">
        <v>190</v>
      </c>
      <c r="D515" s="1">
        <v>25.64</v>
      </c>
    </row>
    <row r="516" spans="1:4" x14ac:dyDescent="0.25">
      <c r="A516" s="1" t="s">
        <v>754</v>
      </c>
      <c r="B516" s="1">
        <v>76</v>
      </c>
      <c r="C516" s="1">
        <v>170</v>
      </c>
      <c r="D516" s="1">
        <v>25.83</v>
      </c>
    </row>
    <row r="517" spans="1:4" x14ac:dyDescent="0.25">
      <c r="A517" s="1" t="s">
        <v>755</v>
      </c>
      <c r="B517" s="1">
        <v>73</v>
      </c>
      <c r="C517" s="1">
        <v>240</v>
      </c>
      <c r="D517" s="1">
        <v>38.06</v>
      </c>
    </row>
    <row r="518" spans="1:4" x14ac:dyDescent="0.25">
      <c r="A518" s="1" t="s">
        <v>756</v>
      </c>
      <c r="B518" s="1">
        <v>77</v>
      </c>
      <c r="C518" s="1">
        <v>200</v>
      </c>
      <c r="D518" s="1">
        <v>36.380000000000003</v>
      </c>
    </row>
    <row r="519" spans="1:4" x14ac:dyDescent="0.25">
      <c r="A519" s="1" t="s">
        <v>757</v>
      </c>
      <c r="B519" s="1">
        <v>72</v>
      </c>
      <c r="C519" s="1">
        <v>205</v>
      </c>
      <c r="D519" s="1">
        <v>25.27</v>
      </c>
    </row>
    <row r="520" spans="1:4" x14ac:dyDescent="0.25">
      <c r="A520" s="1" t="s">
        <v>758</v>
      </c>
      <c r="B520" s="1">
        <v>73</v>
      </c>
      <c r="C520" s="1">
        <v>175</v>
      </c>
      <c r="D520" s="1">
        <v>27.2</v>
      </c>
    </row>
    <row r="521" spans="1:4" x14ac:dyDescent="0.25">
      <c r="A521" s="1" t="s">
        <v>759</v>
      </c>
      <c r="B521" s="1">
        <v>77</v>
      </c>
      <c r="C521" s="1">
        <v>250</v>
      </c>
      <c r="D521" s="1">
        <v>31.59</v>
      </c>
    </row>
    <row r="522" spans="1:4" x14ac:dyDescent="0.25">
      <c r="A522" s="1" t="s">
        <v>760</v>
      </c>
      <c r="B522" s="1">
        <v>76</v>
      </c>
      <c r="C522" s="1">
        <v>220</v>
      </c>
      <c r="D522" s="1">
        <v>29.56</v>
      </c>
    </row>
    <row r="523" spans="1:4" x14ac:dyDescent="0.25">
      <c r="A523" s="1" t="s">
        <v>761</v>
      </c>
      <c r="B523" s="1">
        <v>71</v>
      </c>
      <c r="C523" s="1">
        <v>224</v>
      </c>
      <c r="D523" s="1">
        <v>35.5</v>
      </c>
    </row>
    <row r="524" spans="1:4" x14ac:dyDescent="0.25">
      <c r="A524" s="1" t="s">
        <v>762</v>
      </c>
      <c r="B524" s="1">
        <v>75</v>
      </c>
      <c r="C524" s="1">
        <v>210</v>
      </c>
      <c r="D524" s="1">
        <v>30.35</v>
      </c>
    </row>
    <row r="525" spans="1:4" x14ac:dyDescent="0.25">
      <c r="A525" s="1" t="s">
        <v>763</v>
      </c>
      <c r="B525" s="1">
        <v>73</v>
      </c>
      <c r="C525" s="1">
        <v>195</v>
      </c>
      <c r="D525" s="1">
        <v>24.11</v>
      </c>
    </row>
    <row r="526" spans="1:4" x14ac:dyDescent="0.25">
      <c r="A526" s="1" t="s">
        <v>764</v>
      </c>
      <c r="B526" s="1">
        <v>74</v>
      </c>
      <c r="C526" s="1">
        <v>180</v>
      </c>
      <c r="D526" s="1">
        <v>23.29</v>
      </c>
    </row>
    <row r="527" spans="1:4" x14ac:dyDescent="0.25">
      <c r="A527" s="1" t="s">
        <v>765</v>
      </c>
      <c r="B527" s="1">
        <v>77</v>
      </c>
      <c r="C527" s="1">
        <v>245</v>
      </c>
      <c r="D527" s="1">
        <v>31.48</v>
      </c>
    </row>
    <row r="528" spans="1:4" x14ac:dyDescent="0.25">
      <c r="A528" s="1" t="s">
        <v>766</v>
      </c>
      <c r="B528" s="1">
        <v>71</v>
      </c>
      <c r="C528" s="1">
        <v>175</v>
      </c>
      <c r="D528" s="1">
        <v>27.23</v>
      </c>
    </row>
    <row r="529" spans="1:4" x14ac:dyDescent="0.25">
      <c r="A529" s="1" t="s">
        <v>767</v>
      </c>
      <c r="B529" s="1">
        <v>72</v>
      </c>
      <c r="C529" s="1">
        <v>180</v>
      </c>
      <c r="D529" s="1">
        <v>24.07</v>
      </c>
    </row>
    <row r="530" spans="1:4" x14ac:dyDescent="0.25">
      <c r="A530" s="1" t="s">
        <v>768</v>
      </c>
      <c r="B530" s="1">
        <v>73</v>
      </c>
      <c r="C530" s="1">
        <v>215</v>
      </c>
      <c r="D530" s="1">
        <v>28.68</v>
      </c>
    </row>
    <row r="531" spans="1:4" x14ac:dyDescent="0.25">
      <c r="A531" s="1" t="s">
        <v>769</v>
      </c>
      <c r="B531" s="1">
        <v>69</v>
      </c>
      <c r="C531" s="1">
        <v>175</v>
      </c>
      <c r="D531" s="1">
        <v>27.05</v>
      </c>
    </row>
    <row r="532" spans="1:4" x14ac:dyDescent="0.25">
      <c r="A532" s="1" t="s">
        <v>770</v>
      </c>
      <c r="B532" s="1">
        <v>73</v>
      </c>
      <c r="C532" s="1">
        <v>180</v>
      </c>
      <c r="D532" s="1">
        <v>31.15</v>
      </c>
    </row>
    <row r="533" spans="1:4" x14ac:dyDescent="0.25">
      <c r="A533" s="1" t="s">
        <v>771</v>
      </c>
      <c r="B533" s="1">
        <v>70</v>
      </c>
      <c r="C533" s="1">
        <v>195</v>
      </c>
      <c r="D533" s="1">
        <v>31.85</v>
      </c>
    </row>
    <row r="534" spans="1:4" x14ac:dyDescent="0.25">
      <c r="A534" s="1" t="s">
        <v>772</v>
      </c>
      <c r="B534" s="1">
        <v>74</v>
      </c>
      <c r="C534" s="1">
        <v>230</v>
      </c>
      <c r="D534" s="1">
        <v>31.68</v>
      </c>
    </row>
    <row r="535" spans="1:4" x14ac:dyDescent="0.25">
      <c r="A535" s="1" t="s">
        <v>773</v>
      </c>
      <c r="B535" s="1">
        <v>76</v>
      </c>
      <c r="C535" s="1">
        <v>230</v>
      </c>
      <c r="D535" s="1">
        <v>34.229999999999997</v>
      </c>
    </row>
    <row r="536" spans="1:4" x14ac:dyDescent="0.25">
      <c r="A536" s="1" t="s">
        <v>774</v>
      </c>
      <c r="B536" s="1">
        <v>73</v>
      </c>
      <c r="C536" s="1">
        <v>205</v>
      </c>
      <c r="D536" s="1">
        <v>32.01</v>
      </c>
    </row>
    <row r="537" spans="1:4" x14ac:dyDescent="0.25">
      <c r="A537" s="1" t="s">
        <v>775</v>
      </c>
      <c r="B537" s="1">
        <v>73</v>
      </c>
      <c r="C537" s="1">
        <v>215</v>
      </c>
      <c r="D537" s="1">
        <v>25.41</v>
      </c>
    </row>
    <row r="538" spans="1:4" x14ac:dyDescent="0.25">
      <c r="A538" s="1" t="s">
        <v>776</v>
      </c>
      <c r="B538" s="1">
        <v>75</v>
      </c>
      <c r="C538" s="1">
        <v>195</v>
      </c>
      <c r="D538" s="1">
        <v>24.73</v>
      </c>
    </row>
    <row r="539" spans="1:4" x14ac:dyDescent="0.25">
      <c r="A539" s="1" t="s">
        <v>777</v>
      </c>
      <c r="B539" s="1">
        <v>73</v>
      </c>
      <c r="C539" s="1">
        <v>180</v>
      </c>
      <c r="D539" s="1">
        <v>25.66</v>
      </c>
    </row>
    <row r="540" spans="1:4" x14ac:dyDescent="0.25">
      <c r="A540" s="1" t="s">
        <v>778</v>
      </c>
      <c r="B540" s="1">
        <v>79</v>
      </c>
      <c r="C540" s="1">
        <v>205</v>
      </c>
      <c r="D540" s="1">
        <v>24.5</v>
      </c>
    </row>
    <row r="541" spans="1:4" x14ac:dyDescent="0.25">
      <c r="A541" s="1" t="s">
        <v>779</v>
      </c>
      <c r="B541" s="1">
        <v>74</v>
      </c>
      <c r="C541" s="1">
        <v>180</v>
      </c>
      <c r="D541" s="1">
        <v>24.38</v>
      </c>
    </row>
    <row r="542" spans="1:4" x14ac:dyDescent="0.25">
      <c r="A542" s="1" t="s">
        <v>780</v>
      </c>
      <c r="B542" s="1">
        <v>73</v>
      </c>
      <c r="C542" s="1">
        <v>190</v>
      </c>
      <c r="D542" s="1">
        <v>26.89</v>
      </c>
    </row>
    <row r="543" spans="1:4" x14ac:dyDescent="0.25">
      <c r="A543" s="1" t="s">
        <v>781</v>
      </c>
      <c r="B543" s="1">
        <v>74</v>
      </c>
      <c r="C543" s="1">
        <v>180</v>
      </c>
      <c r="D543" s="1">
        <v>24.2</v>
      </c>
    </row>
    <row r="544" spans="1:4" x14ac:dyDescent="0.25">
      <c r="A544" s="1" t="s">
        <v>782</v>
      </c>
      <c r="B544" s="1">
        <v>77</v>
      </c>
      <c r="C544" s="1">
        <v>190</v>
      </c>
      <c r="D544" s="1">
        <v>26.97</v>
      </c>
    </row>
    <row r="545" spans="1:4" x14ac:dyDescent="0.25">
      <c r="A545" s="1" t="s">
        <v>783</v>
      </c>
      <c r="B545" s="1">
        <v>75</v>
      </c>
      <c r="C545" s="1">
        <v>190</v>
      </c>
      <c r="D545" s="1">
        <v>25.21</v>
      </c>
    </row>
    <row r="546" spans="1:4" x14ac:dyDescent="0.25">
      <c r="A546" s="1" t="s">
        <v>784</v>
      </c>
      <c r="B546" s="1">
        <v>74</v>
      </c>
      <c r="C546" s="1">
        <v>220</v>
      </c>
      <c r="D546" s="1">
        <v>30.46</v>
      </c>
    </row>
    <row r="547" spans="1:4" x14ac:dyDescent="0.25">
      <c r="A547" s="1" t="s">
        <v>785</v>
      </c>
      <c r="B547" s="1">
        <v>73</v>
      </c>
      <c r="C547" s="1">
        <v>210</v>
      </c>
      <c r="D547" s="1">
        <v>28.53</v>
      </c>
    </row>
    <row r="548" spans="1:4" x14ac:dyDescent="0.25">
      <c r="A548" s="1" t="s">
        <v>786</v>
      </c>
      <c r="B548" s="1">
        <v>77</v>
      </c>
      <c r="C548" s="1">
        <v>255</v>
      </c>
      <c r="D548" s="1">
        <v>25.75</v>
      </c>
    </row>
    <row r="549" spans="1:4" x14ac:dyDescent="0.25">
      <c r="A549" s="1" t="s">
        <v>787</v>
      </c>
      <c r="B549" s="1">
        <v>73</v>
      </c>
      <c r="C549" s="1">
        <v>190</v>
      </c>
      <c r="D549" s="1">
        <v>31.15</v>
      </c>
    </row>
    <row r="550" spans="1:4" x14ac:dyDescent="0.25">
      <c r="A550" s="1" t="s">
        <v>788</v>
      </c>
      <c r="B550" s="1">
        <v>77</v>
      </c>
      <c r="C550" s="1">
        <v>230</v>
      </c>
      <c r="D550" s="1">
        <v>26.48</v>
      </c>
    </row>
    <row r="551" spans="1:4" x14ac:dyDescent="0.25">
      <c r="A551" s="1" t="s">
        <v>789</v>
      </c>
      <c r="B551" s="1">
        <v>74</v>
      </c>
      <c r="C551" s="1">
        <v>200</v>
      </c>
      <c r="D551" s="1">
        <v>26.93</v>
      </c>
    </row>
    <row r="552" spans="1:4" x14ac:dyDescent="0.25">
      <c r="A552" s="1" t="s">
        <v>790</v>
      </c>
      <c r="B552" s="1">
        <v>74</v>
      </c>
      <c r="C552" s="1">
        <v>205</v>
      </c>
      <c r="D552" s="1">
        <v>29.55</v>
      </c>
    </row>
    <row r="553" spans="1:4" x14ac:dyDescent="0.25">
      <c r="A553" s="1" t="s">
        <v>791</v>
      </c>
      <c r="B553" s="1">
        <v>73</v>
      </c>
      <c r="C553" s="1">
        <v>210</v>
      </c>
      <c r="D553" s="1">
        <v>34.75</v>
      </c>
    </row>
    <row r="554" spans="1:4" x14ac:dyDescent="0.25">
      <c r="A554" s="1" t="s">
        <v>792</v>
      </c>
      <c r="B554" s="1">
        <v>77</v>
      </c>
      <c r="C554" s="1">
        <v>225</v>
      </c>
      <c r="D554" s="1">
        <v>29.71</v>
      </c>
    </row>
    <row r="555" spans="1:4" x14ac:dyDescent="0.25">
      <c r="A555" s="1" t="s">
        <v>793</v>
      </c>
      <c r="B555" s="1">
        <v>74</v>
      </c>
      <c r="C555" s="1">
        <v>215</v>
      </c>
      <c r="D555" s="1">
        <v>29.83</v>
      </c>
    </row>
    <row r="556" spans="1:4" x14ac:dyDescent="0.25">
      <c r="A556" s="1" t="s">
        <v>794</v>
      </c>
      <c r="B556" s="1">
        <v>77</v>
      </c>
      <c r="C556" s="1">
        <v>220</v>
      </c>
      <c r="D556" s="1">
        <v>33.57</v>
      </c>
    </row>
    <row r="557" spans="1:4" x14ac:dyDescent="0.25">
      <c r="A557" s="1" t="s">
        <v>795</v>
      </c>
      <c r="B557" s="1">
        <v>75</v>
      </c>
      <c r="C557" s="1">
        <v>205</v>
      </c>
      <c r="D557" s="1">
        <v>28.21</v>
      </c>
    </row>
    <row r="558" spans="1:4" x14ac:dyDescent="0.25">
      <c r="A558" s="1" t="s">
        <v>796</v>
      </c>
      <c r="B558" s="1">
        <v>77</v>
      </c>
      <c r="C558" s="1">
        <v>200</v>
      </c>
      <c r="D558" s="1">
        <v>27.54</v>
      </c>
    </row>
    <row r="559" spans="1:4" x14ac:dyDescent="0.25">
      <c r="A559" s="1" t="s">
        <v>797</v>
      </c>
      <c r="B559" s="1">
        <v>75</v>
      </c>
      <c r="C559" s="1">
        <v>220</v>
      </c>
      <c r="D559" s="1">
        <v>26.05</v>
      </c>
    </row>
    <row r="560" spans="1:4" x14ac:dyDescent="0.25">
      <c r="A560" s="1" t="s">
        <v>798</v>
      </c>
      <c r="B560" s="1">
        <v>71</v>
      </c>
      <c r="C560" s="1">
        <v>197</v>
      </c>
      <c r="D560" s="1">
        <v>23.64</v>
      </c>
    </row>
    <row r="561" spans="1:4" x14ac:dyDescent="0.25">
      <c r="A561" s="1" t="s">
        <v>799</v>
      </c>
      <c r="B561" s="1">
        <v>74</v>
      </c>
      <c r="C561" s="1">
        <v>225</v>
      </c>
      <c r="D561" s="1">
        <v>24.82</v>
      </c>
    </row>
    <row r="562" spans="1:4" x14ac:dyDescent="0.25">
      <c r="A562" s="1" t="s">
        <v>800</v>
      </c>
      <c r="B562" s="1">
        <v>70</v>
      </c>
      <c r="C562" s="1">
        <v>187</v>
      </c>
      <c r="D562" s="1">
        <v>29.8</v>
      </c>
    </row>
    <row r="563" spans="1:4" x14ac:dyDescent="0.25">
      <c r="A563" s="1" t="s">
        <v>801</v>
      </c>
      <c r="B563" s="1">
        <v>79</v>
      </c>
      <c r="C563" s="1">
        <v>245</v>
      </c>
      <c r="D563" s="1">
        <v>34.71</v>
      </c>
    </row>
    <row r="564" spans="1:4" x14ac:dyDescent="0.25">
      <c r="A564" s="1" t="s">
        <v>802</v>
      </c>
      <c r="B564" s="1">
        <v>72</v>
      </c>
      <c r="C564" s="1">
        <v>185</v>
      </c>
      <c r="D564" s="1">
        <v>29.22</v>
      </c>
    </row>
    <row r="565" spans="1:4" x14ac:dyDescent="0.25">
      <c r="A565" s="1" t="s">
        <v>803</v>
      </c>
      <c r="B565" s="1">
        <v>72</v>
      </c>
      <c r="C565" s="1">
        <v>185</v>
      </c>
      <c r="D565" s="1">
        <v>23.96</v>
      </c>
    </row>
    <row r="566" spans="1:4" x14ac:dyDescent="0.25">
      <c r="A566" s="1" t="s">
        <v>804</v>
      </c>
      <c r="B566" s="1">
        <v>70</v>
      </c>
      <c r="C566" s="1">
        <v>175</v>
      </c>
      <c r="D566" s="1">
        <v>23.87</v>
      </c>
    </row>
    <row r="567" spans="1:4" x14ac:dyDescent="0.25">
      <c r="A567" s="1" t="s">
        <v>805</v>
      </c>
      <c r="B567" s="1">
        <v>74</v>
      </c>
      <c r="C567" s="1">
        <v>200</v>
      </c>
      <c r="D567" s="1">
        <v>26.77</v>
      </c>
    </row>
    <row r="568" spans="1:4" x14ac:dyDescent="0.25">
      <c r="A568" s="1" t="s">
        <v>806</v>
      </c>
      <c r="B568" s="1">
        <v>74</v>
      </c>
      <c r="C568" s="1">
        <v>180</v>
      </c>
      <c r="D568" s="1">
        <v>23.49</v>
      </c>
    </row>
    <row r="569" spans="1:4" x14ac:dyDescent="0.25">
      <c r="A569" s="1" t="s">
        <v>807</v>
      </c>
      <c r="B569" s="1">
        <v>72</v>
      </c>
      <c r="C569" s="1">
        <v>188</v>
      </c>
      <c r="D569" s="1">
        <v>26.77</v>
      </c>
    </row>
    <row r="570" spans="1:4" x14ac:dyDescent="0.25">
      <c r="A570" s="1" t="s">
        <v>808</v>
      </c>
      <c r="B570" s="1">
        <v>73</v>
      </c>
      <c r="C570" s="1">
        <v>225</v>
      </c>
      <c r="D570" s="1">
        <v>24.51</v>
      </c>
    </row>
    <row r="571" spans="1:4" x14ac:dyDescent="0.25">
      <c r="A571" s="1" t="s">
        <v>809</v>
      </c>
      <c r="B571" s="1">
        <v>72</v>
      </c>
      <c r="C571" s="1">
        <v>200</v>
      </c>
      <c r="D571" s="1">
        <v>33.229999999999997</v>
      </c>
    </row>
    <row r="572" spans="1:4" x14ac:dyDescent="0.25">
      <c r="A572" s="1" t="s">
        <v>810</v>
      </c>
      <c r="B572" s="1">
        <v>74</v>
      </c>
      <c r="C572" s="1">
        <v>210</v>
      </c>
      <c r="D572" s="1">
        <v>31.04</v>
      </c>
    </row>
    <row r="573" spans="1:4" x14ac:dyDescent="0.25">
      <c r="A573" s="1" t="s">
        <v>811</v>
      </c>
      <c r="B573" s="1">
        <v>74</v>
      </c>
      <c r="C573" s="1">
        <v>245</v>
      </c>
      <c r="D573" s="1">
        <v>32.020000000000003</v>
      </c>
    </row>
    <row r="574" spans="1:4" x14ac:dyDescent="0.25">
      <c r="A574" s="1" t="s">
        <v>812</v>
      </c>
      <c r="B574" s="1">
        <v>76</v>
      </c>
      <c r="C574" s="1">
        <v>213</v>
      </c>
      <c r="D574" s="1">
        <v>31.44</v>
      </c>
    </row>
    <row r="575" spans="1:4" x14ac:dyDescent="0.25">
      <c r="A575" s="1" t="s">
        <v>813</v>
      </c>
      <c r="B575" s="1">
        <v>82</v>
      </c>
      <c r="C575" s="1">
        <v>231</v>
      </c>
      <c r="D575" s="1">
        <v>43.47</v>
      </c>
    </row>
    <row r="576" spans="1:4" x14ac:dyDescent="0.25">
      <c r="A576" s="1" t="s">
        <v>814</v>
      </c>
      <c r="B576" s="1">
        <v>74</v>
      </c>
      <c r="C576" s="1">
        <v>165</v>
      </c>
      <c r="D576" s="1">
        <v>28.38</v>
      </c>
    </row>
    <row r="577" spans="1:4" x14ac:dyDescent="0.25">
      <c r="A577" s="1" t="s">
        <v>815</v>
      </c>
      <c r="B577" s="1">
        <v>74</v>
      </c>
      <c r="C577" s="1">
        <v>228</v>
      </c>
      <c r="D577" s="1">
        <v>27.81</v>
      </c>
    </row>
    <row r="578" spans="1:4" x14ac:dyDescent="0.25">
      <c r="A578" s="1" t="s">
        <v>816</v>
      </c>
      <c r="B578" s="1">
        <v>70</v>
      </c>
      <c r="C578" s="1">
        <v>210</v>
      </c>
      <c r="D578" s="1">
        <v>24.57</v>
      </c>
    </row>
    <row r="579" spans="1:4" x14ac:dyDescent="0.25">
      <c r="A579" s="1" t="s">
        <v>817</v>
      </c>
      <c r="B579" s="1">
        <v>73</v>
      </c>
      <c r="C579" s="1">
        <v>250</v>
      </c>
      <c r="D579" s="1">
        <v>23.34</v>
      </c>
    </row>
    <row r="580" spans="1:4" x14ac:dyDescent="0.25">
      <c r="A580" s="1" t="s">
        <v>818</v>
      </c>
      <c r="B580" s="1">
        <v>73</v>
      </c>
      <c r="C580" s="1">
        <v>191</v>
      </c>
      <c r="D580" s="1">
        <v>27.09</v>
      </c>
    </row>
    <row r="581" spans="1:4" x14ac:dyDescent="0.25">
      <c r="A581" s="1" t="s">
        <v>730</v>
      </c>
      <c r="B581" s="1">
        <v>74</v>
      </c>
      <c r="C581" s="1">
        <v>190</v>
      </c>
      <c r="D581" s="1">
        <v>25.14</v>
      </c>
    </row>
    <row r="582" spans="1:4" x14ac:dyDescent="0.25">
      <c r="A582" s="1" t="s">
        <v>819</v>
      </c>
      <c r="B582" s="1">
        <v>77</v>
      </c>
      <c r="C582" s="1">
        <v>200</v>
      </c>
      <c r="D582" s="1">
        <v>27.07</v>
      </c>
    </row>
    <row r="583" spans="1:4" x14ac:dyDescent="0.25">
      <c r="A583" s="1" t="s">
        <v>820</v>
      </c>
      <c r="B583" s="1">
        <v>72</v>
      </c>
      <c r="C583" s="1">
        <v>215</v>
      </c>
      <c r="D583" s="1">
        <v>24.02</v>
      </c>
    </row>
    <row r="584" spans="1:4" x14ac:dyDescent="0.25">
      <c r="A584" s="1" t="s">
        <v>821</v>
      </c>
      <c r="B584" s="1">
        <v>76</v>
      </c>
      <c r="C584" s="1">
        <v>254</v>
      </c>
      <c r="D584" s="1">
        <v>27.6</v>
      </c>
    </row>
    <row r="585" spans="1:4" x14ac:dyDescent="0.25">
      <c r="A585" s="1" t="s">
        <v>822</v>
      </c>
      <c r="B585" s="1">
        <v>73</v>
      </c>
      <c r="C585" s="1">
        <v>232</v>
      </c>
      <c r="D585" s="1">
        <v>27.99</v>
      </c>
    </row>
    <row r="586" spans="1:4" x14ac:dyDescent="0.25">
      <c r="A586" s="1" t="s">
        <v>823</v>
      </c>
      <c r="B586" s="1">
        <v>73</v>
      </c>
      <c r="C586" s="1">
        <v>180</v>
      </c>
      <c r="D586" s="1">
        <v>27.56</v>
      </c>
    </row>
    <row r="587" spans="1:4" x14ac:dyDescent="0.25">
      <c r="A587" s="1" t="s">
        <v>824</v>
      </c>
      <c r="B587" s="1">
        <v>72</v>
      </c>
      <c r="C587" s="1">
        <v>215</v>
      </c>
      <c r="D587" s="1">
        <v>28.63</v>
      </c>
    </row>
    <row r="588" spans="1:4" x14ac:dyDescent="0.25">
      <c r="A588" s="1" t="s">
        <v>825</v>
      </c>
      <c r="B588" s="1">
        <v>74</v>
      </c>
      <c r="C588" s="1">
        <v>220</v>
      </c>
      <c r="D588" s="1">
        <v>30.99</v>
      </c>
    </row>
    <row r="589" spans="1:4" x14ac:dyDescent="0.25">
      <c r="A589" s="1" t="s">
        <v>826</v>
      </c>
      <c r="B589" s="1">
        <v>74</v>
      </c>
      <c r="C589" s="1">
        <v>180</v>
      </c>
      <c r="D589" s="1">
        <v>26.33</v>
      </c>
    </row>
    <row r="590" spans="1:4" x14ac:dyDescent="0.25">
      <c r="A590" s="1" t="s">
        <v>827</v>
      </c>
      <c r="B590" s="1">
        <v>71</v>
      </c>
      <c r="C590" s="1">
        <v>200</v>
      </c>
      <c r="D590" s="1">
        <v>26.97</v>
      </c>
    </row>
    <row r="591" spans="1:4" x14ac:dyDescent="0.25">
      <c r="A591" s="1" t="s">
        <v>828</v>
      </c>
      <c r="B591" s="1">
        <v>72</v>
      </c>
      <c r="C591" s="1">
        <v>170</v>
      </c>
      <c r="D591" s="1">
        <v>22.85</v>
      </c>
    </row>
    <row r="592" spans="1:4" x14ac:dyDescent="0.25">
      <c r="A592" s="1" t="s">
        <v>829</v>
      </c>
      <c r="B592" s="1">
        <v>75</v>
      </c>
      <c r="C592" s="1">
        <v>195</v>
      </c>
      <c r="D592" s="1">
        <v>23.19</v>
      </c>
    </row>
    <row r="593" spans="1:4" x14ac:dyDescent="0.25">
      <c r="A593" s="1" t="s">
        <v>830</v>
      </c>
      <c r="B593" s="1">
        <v>74</v>
      </c>
      <c r="C593" s="1">
        <v>210</v>
      </c>
      <c r="D593" s="1">
        <v>23.87</v>
      </c>
    </row>
    <row r="594" spans="1:4" x14ac:dyDescent="0.25">
      <c r="A594" s="1" t="s">
        <v>831</v>
      </c>
      <c r="B594" s="1">
        <v>74</v>
      </c>
      <c r="C594" s="1">
        <v>200</v>
      </c>
      <c r="D594" s="1">
        <v>33.979999999999997</v>
      </c>
    </row>
    <row r="595" spans="1:4" x14ac:dyDescent="0.25">
      <c r="A595" s="1" t="s">
        <v>832</v>
      </c>
      <c r="B595" s="1">
        <v>77</v>
      </c>
      <c r="C595" s="1">
        <v>220</v>
      </c>
      <c r="D595" s="1">
        <v>28.26</v>
      </c>
    </row>
    <row r="596" spans="1:4" x14ac:dyDescent="0.25">
      <c r="A596" s="1" t="s">
        <v>833</v>
      </c>
      <c r="B596" s="1">
        <v>70</v>
      </c>
      <c r="C596" s="1">
        <v>165</v>
      </c>
      <c r="D596" s="1">
        <v>29.12</v>
      </c>
    </row>
    <row r="597" spans="1:4" x14ac:dyDescent="0.25">
      <c r="A597" s="1" t="s">
        <v>834</v>
      </c>
      <c r="B597" s="1">
        <v>71</v>
      </c>
      <c r="C597" s="1">
        <v>180</v>
      </c>
      <c r="D597" s="1">
        <v>26.18</v>
      </c>
    </row>
    <row r="598" spans="1:4" x14ac:dyDescent="0.25">
      <c r="A598" s="1" t="s">
        <v>835</v>
      </c>
      <c r="B598" s="1">
        <v>73</v>
      </c>
      <c r="C598" s="1">
        <v>200</v>
      </c>
      <c r="D598" s="1">
        <v>28.03</v>
      </c>
    </row>
    <row r="599" spans="1:4" x14ac:dyDescent="0.25">
      <c r="A599" s="1" t="s">
        <v>836</v>
      </c>
      <c r="B599" s="1">
        <v>76</v>
      </c>
      <c r="C599" s="1">
        <v>200</v>
      </c>
      <c r="D599" s="1">
        <v>23.08</v>
      </c>
    </row>
    <row r="600" spans="1:4" x14ac:dyDescent="0.25">
      <c r="A600" s="1" t="s">
        <v>837</v>
      </c>
      <c r="B600" s="1">
        <v>71</v>
      </c>
      <c r="C600" s="1">
        <v>170</v>
      </c>
      <c r="D600" s="1">
        <v>26.24</v>
      </c>
    </row>
    <row r="601" spans="1:4" x14ac:dyDescent="0.25">
      <c r="A601" s="1" t="s">
        <v>838</v>
      </c>
      <c r="B601" s="1">
        <v>75</v>
      </c>
      <c r="C601" s="1">
        <v>224</v>
      </c>
      <c r="D601" s="1">
        <v>26.63</v>
      </c>
    </row>
    <row r="602" spans="1:4" x14ac:dyDescent="0.25">
      <c r="A602" s="1" t="s">
        <v>839</v>
      </c>
      <c r="B602" s="1">
        <v>74</v>
      </c>
      <c r="C602" s="1">
        <v>220</v>
      </c>
      <c r="D602" s="1">
        <v>24.21</v>
      </c>
    </row>
    <row r="603" spans="1:4" x14ac:dyDescent="0.25">
      <c r="A603" s="1" t="s">
        <v>840</v>
      </c>
      <c r="B603" s="1">
        <v>72</v>
      </c>
      <c r="C603" s="1">
        <v>180</v>
      </c>
      <c r="D603" s="1">
        <v>23.01</v>
      </c>
    </row>
    <row r="604" spans="1:4" x14ac:dyDescent="0.25">
      <c r="A604" s="1" t="s">
        <v>841</v>
      </c>
      <c r="B604" s="1">
        <v>76</v>
      </c>
      <c r="C604" s="1">
        <v>198</v>
      </c>
      <c r="D604" s="1">
        <v>23.13</v>
      </c>
    </row>
    <row r="605" spans="1:4" x14ac:dyDescent="0.25">
      <c r="A605" s="1" t="s">
        <v>842</v>
      </c>
      <c r="B605" s="1">
        <v>79</v>
      </c>
      <c r="C605" s="1">
        <v>240</v>
      </c>
      <c r="D605" s="1">
        <v>23.08</v>
      </c>
    </row>
    <row r="606" spans="1:4" x14ac:dyDescent="0.25">
      <c r="A606" s="1" t="s">
        <v>843</v>
      </c>
      <c r="B606" s="1">
        <v>76</v>
      </c>
      <c r="C606" s="1">
        <v>239</v>
      </c>
      <c r="D606" s="1">
        <v>25.13</v>
      </c>
    </row>
    <row r="607" spans="1:4" x14ac:dyDescent="0.25">
      <c r="A607" s="1" t="s">
        <v>844</v>
      </c>
      <c r="B607" s="1">
        <v>73</v>
      </c>
      <c r="C607" s="1">
        <v>185</v>
      </c>
      <c r="D607" s="1">
        <v>24.66</v>
      </c>
    </row>
    <row r="608" spans="1:4" x14ac:dyDescent="0.25">
      <c r="A608" s="1" t="s">
        <v>845</v>
      </c>
      <c r="B608" s="1">
        <v>76</v>
      </c>
      <c r="C608" s="1">
        <v>210</v>
      </c>
      <c r="D608" s="1">
        <v>26.03</v>
      </c>
    </row>
    <row r="609" spans="1:4" x14ac:dyDescent="0.25">
      <c r="A609" s="1" t="s">
        <v>846</v>
      </c>
      <c r="B609" s="1">
        <v>78</v>
      </c>
      <c r="C609" s="1">
        <v>220</v>
      </c>
      <c r="D609" s="1">
        <v>28.7</v>
      </c>
    </row>
    <row r="610" spans="1:4" x14ac:dyDescent="0.25">
      <c r="A610" s="1" t="s">
        <v>847</v>
      </c>
      <c r="B610" s="1">
        <v>75</v>
      </c>
      <c r="C610" s="1">
        <v>200</v>
      </c>
      <c r="D610" s="1">
        <v>25.57</v>
      </c>
    </row>
    <row r="611" spans="1:4" x14ac:dyDescent="0.25">
      <c r="A611" s="1" t="s">
        <v>848</v>
      </c>
      <c r="B611" s="1">
        <v>76</v>
      </c>
      <c r="C611" s="1">
        <v>195</v>
      </c>
      <c r="D611" s="1">
        <v>24.65</v>
      </c>
    </row>
    <row r="612" spans="1:4" x14ac:dyDescent="0.25">
      <c r="A612" s="1" t="s">
        <v>849</v>
      </c>
      <c r="B612" s="1">
        <v>72</v>
      </c>
      <c r="C612" s="1">
        <v>220</v>
      </c>
      <c r="D612" s="1">
        <v>25.55</v>
      </c>
    </row>
    <row r="613" spans="1:4" x14ac:dyDescent="0.25">
      <c r="A613" s="1" t="s">
        <v>850</v>
      </c>
      <c r="B613" s="1">
        <v>72</v>
      </c>
      <c r="C613" s="1">
        <v>230</v>
      </c>
      <c r="D613" s="1">
        <v>22.27</v>
      </c>
    </row>
    <row r="614" spans="1:4" x14ac:dyDescent="0.25">
      <c r="A614" s="1" t="s">
        <v>851</v>
      </c>
      <c r="B614" s="1">
        <v>73</v>
      </c>
      <c r="C614" s="1">
        <v>170</v>
      </c>
      <c r="D614" s="1">
        <v>24.76</v>
      </c>
    </row>
    <row r="615" spans="1:4" x14ac:dyDescent="0.25">
      <c r="A615" s="1" t="s">
        <v>852</v>
      </c>
      <c r="B615" s="1">
        <v>73</v>
      </c>
      <c r="C615" s="1">
        <v>220</v>
      </c>
      <c r="D615" s="1">
        <v>23.98</v>
      </c>
    </row>
    <row r="616" spans="1:4" x14ac:dyDescent="0.25">
      <c r="A616" s="1" t="s">
        <v>853</v>
      </c>
      <c r="B616" s="1">
        <v>75</v>
      </c>
      <c r="C616" s="1">
        <v>230</v>
      </c>
      <c r="D616" s="1">
        <v>27.85</v>
      </c>
    </row>
    <row r="617" spans="1:4" x14ac:dyDescent="0.25">
      <c r="A617" s="1" t="s">
        <v>854</v>
      </c>
      <c r="B617" s="1">
        <v>71</v>
      </c>
      <c r="C617" s="1">
        <v>165</v>
      </c>
      <c r="D617" s="1">
        <v>22.14</v>
      </c>
    </row>
    <row r="618" spans="1:4" x14ac:dyDescent="0.25">
      <c r="A618" s="1" t="s">
        <v>855</v>
      </c>
      <c r="B618" s="1">
        <v>76</v>
      </c>
      <c r="C618" s="1">
        <v>205</v>
      </c>
      <c r="D618" s="1">
        <v>27.05</v>
      </c>
    </row>
    <row r="619" spans="1:4" x14ac:dyDescent="0.25">
      <c r="A619" s="1" t="s">
        <v>856</v>
      </c>
      <c r="B619" s="1">
        <v>70</v>
      </c>
      <c r="C619" s="1">
        <v>192</v>
      </c>
      <c r="D619" s="1">
        <v>31.45</v>
      </c>
    </row>
    <row r="620" spans="1:4" x14ac:dyDescent="0.25">
      <c r="A620" s="1" t="s">
        <v>857</v>
      </c>
      <c r="B620" s="1">
        <v>75</v>
      </c>
      <c r="C620" s="1">
        <v>210</v>
      </c>
      <c r="D620" s="1">
        <v>32.03</v>
      </c>
    </row>
    <row r="621" spans="1:4" x14ac:dyDescent="0.25">
      <c r="A621" s="1" t="s">
        <v>858</v>
      </c>
      <c r="B621" s="1">
        <v>74</v>
      </c>
      <c r="C621" s="1">
        <v>205</v>
      </c>
      <c r="D621" s="1">
        <v>29.95</v>
      </c>
    </row>
    <row r="622" spans="1:4" x14ac:dyDescent="0.25">
      <c r="A622" s="1" t="s">
        <v>859</v>
      </c>
      <c r="B622" s="1">
        <v>75</v>
      </c>
      <c r="C622" s="1">
        <v>200</v>
      </c>
      <c r="D622" s="1">
        <v>23.47</v>
      </c>
    </row>
    <row r="623" spans="1:4" x14ac:dyDescent="0.25">
      <c r="A623" s="1" t="s">
        <v>860</v>
      </c>
      <c r="B623" s="1">
        <v>73</v>
      </c>
      <c r="C623" s="1">
        <v>210</v>
      </c>
      <c r="D623" s="1">
        <v>37.21</v>
      </c>
    </row>
    <row r="624" spans="1:4" x14ac:dyDescent="0.25">
      <c r="A624" s="1" t="s">
        <v>861</v>
      </c>
      <c r="B624" s="1">
        <v>71</v>
      </c>
      <c r="C624" s="1">
        <v>185</v>
      </c>
      <c r="D624" s="1">
        <v>25.67</v>
      </c>
    </row>
    <row r="625" spans="1:4" x14ac:dyDescent="0.25">
      <c r="A625" s="1" t="s">
        <v>862</v>
      </c>
      <c r="B625" s="1">
        <v>71</v>
      </c>
      <c r="C625" s="1">
        <v>195</v>
      </c>
      <c r="D625" s="1">
        <v>34.69</v>
      </c>
    </row>
    <row r="626" spans="1:4" x14ac:dyDescent="0.25">
      <c r="A626" s="1" t="s">
        <v>863</v>
      </c>
      <c r="B626" s="1">
        <v>72</v>
      </c>
      <c r="C626" s="1">
        <v>202</v>
      </c>
      <c r="D626" s="1">
        <v>30.04</v>
      </c>
    </row>
    <row r="627" spans="1:4" x14ac:dyDescent="0.25">
      <c r="A627" s="1" t="s">
        <v>864</v>
      </c>
      <c r="B627" s="1">
        <v>73</v>
      </c>
      <c r="C627" s="1">
        <v>205</v>
      </c>
      <c r="D627" s="1">
        <v>32.520000000000003</v>
      </c>
    </row>
    <row r="628" spans="1:4" x14ac:dyDescent="0.25">
      <c r="A628" s="1" t="s">
        <v>865</v>
      </c>
      <c r="B628" s="1">
        <v>73</v>
      </c>
      <c r="C628" s="1">
        <v>195</v>
      </c>
      <c r="D628" s="1">
        <v>24.15</v>
      </c>
    </row>
    <row r="629" spans="1:4" x14ac:dyDescent="0.25">
      <c r="A629" s="1" t="s">
        <v>866</v>
      </c>
      <c r="B629" s="1">
        <v>72</v>
      </c>
      <c r="C629" s="1">
        <v>180</v>
      </c>
      <c r="D629" s="1">
        <v>26.86</v>
      </c>
    </row>
    <row r="630" spans="1:4" x14ac:dyDescent="0.25">
      <c r="A630" s="1" t="s">
        <v>867</v>
      </c>
      <c r="B630" s="1">
        <v>69</v>
      </c>
      <c r="C630" s="1">
        <v>200</v>
      </c>
      <c r="D630" s="1">
        <v>27.94</v>
      </c>
    </row>
    <row r="631" spans="1:4" x14ac:dyDescent="0.25">
      <c r="A631" s="1" t="s">
        <v>868</v>
      </c>
      <c r="B631" s="1">
        <v>73</v>
      </c>
      <c r="C631" s="1">
        <v>185</v>
      </c>
      <c r="D631" s="1">
        <v>26.63</v>
      </c>
    </row>
    <row r="632" spans="1:4" x14ac:dyDescent="0.25">
      <c r="A632" s="1" t="s">
        <v>869</v>
      </c>
      <c r="B632" s="1">
        <v>78</v>
      </c>
      <c r="C632" s="1">
        <v>240</v>
      </c>
      <c r="D632" s="1">
        <v>27.31</v>
      </c>
    </row>
    <row r="633" spans="1:4" x14ac:dyDescent="0.25">
      <c r="A633" s="1" t="s">
        <v>870</v>
      </c>
      <c r="B633" s="1">
        <v>71</v>
      </c>
      <c r="C633" s="1">
        <v>185</v>
      </c>
      <c r="D633" s="1">
        <v>30.55</v>
      </c>
    </row>
    <row r="634" spans="1:4" x14ac:dyDescent="0.25">
      <c r="A634" s="1" t="s">
        <v>871</v>
      </c>
      <c r="B634" s="1">
        <v>73</v>
      </c>
      <c r="C634" s="1">
        <v>220</v>
      </c>
      <c r="D634" s="1">
        <v>40.68</v>
      </c>
    </row>
    <row r="635" spans="1:4" x14ac:dyDescent="0.25">
      <c r="A635" s="1" t="s">
        <v>872</v>
      </c>
      <c r="B635" s="1">
        <v>75</v>
      </c>
      <c r="C635" s="1">
        <v>205</v>
      </c>
      <c r="D635" s="1">
        <v>37.270000000000003</v>
      </c>
    </row>
    <row r="636" spans="1:4" x14ac:dyDescent="0.25">
      <c r="A636" s="1" t="s">
        <v>873</v>
      </c>
      <c r="B636" s="1">
        <v>76</v>
      </c>
      <c r="C636" s="1">
        <v>205</v>
      </c>
      <c r="D636" s="1">
        <v>25.78</v>
      </c>
    </row>
    <row r="637" spans="1:4" x14ac:dyDescent="0.25">
      <c r="A637" s="1" t="s">
        <v>874</v>
      </c>
      <c r="B637" s="1">
        <v>70</v>
      </c>
      <c r="C637" s="1">
        <v>180</v>
      </c>
      <c r="D637" s="1">
        <v>30.98</v>
      </c>
    </row>
    <row r="638" spans="1:4" x14ac:dyDescent="0.25">
      <c r="A638" s="1" t="s">
        <v>875</v>
      </c>
      <c r="B638" s="1">
        <v>74</v>
      </c>
      <c r="C638" s="1">
        <v>201</v>
      </c>
      <c r="D638" s="1">
        <v>28.41</v>
      </c>
    </row>
    <row r="639" spans="1:4" x14ac:dyDescent="0.25">
      <c r="A639" s="1" t="s">
        <v>876</v>
      </c>
      <c r="B639" s="1">
        <v>77</v>
      </c>
      <c r="C639" s="1">
        <v>190</v>
      </c>
      <c r="D639" s="1">
        <v>30.01</v>
      </c>
    </row>
    <row r="640" spans="1:4" x14ac:dyDescent="0.25">
      <c r="A640" s="1" t="s">
        <v>877</v>
      </c>
      <c r="B640" s="1">
        <v>75</v>
      </c>
      <c r="C640" s="1">
        <v>208</v>
      </c>
      <c r="D640" s="1">
        <v>31.57</v>
      </c>
    </row>
    <row r="641" spans="1:4" x14ac:dyDescent="0.25">
      <c r="A641" s="1" t="s">
        <v>878</v>
      </c>
      <c r="B641" s="1">
        <v>79</v>
      </c>
      <c r="C641" s="1">
        <v>240</v>
      </c>
      <c r="D641" s="1">
        <v>28.81</v>
      </c>
    </row>
    <row r="642" spans="1:4" x14ac:dyDescent="0.25">
      <c r="A642" s="1" t="s">
        <v>879</v>
      </c>
      <c r="B642" s="1">
        <v>72</v>
      </c>
      <c r="D642" s="1">
        <v>27.77</v>
      </c>
    </row>
    <row r="643" spans="1:4" x14ac:dyDescent="0.25">
      <c r="A643" s="1" t="s">
        <v>880</v>
      </c>
      <c r="B643" s="1">
        <v>72</v>
      </c>
      <c r="C643" s="1">
        <v>180</v>
      </c>
      <c r="D643" s="1">
        <v>24.09</v>
      </c>
    </row>
    <row r="644" spans="1:4" x14ac:dyDescent="0.25">
      <c r="A644" s="1" t="s">
        <v>881</v>
      </c>
      <c r="B644" s="1">
        <v>77</v>
      </c>
      <c r="C644" s="1">
        <v>230</v>
      </c>
      <c r="D644" s="1">
        <v>26.47</v>
      </c>
    </row>
    <row r="645" spans="1:4" x14ac:dyDescent="0.25">
      <c r="A645" s="1" t="s">
        <v>882</v>
      </c>
      <c r="B645" s="1">
        <v>73</v>
      </c>
      <c r="C645" s="1">
        <v>195</v>
      </c>
      <c r="D645" s="1">
        <v>30.5</v>
      </c>
    </row>
    <row r="646" spans="1:4" x14ac:dyDescent="0.25">
      <c r="A646" s="1" t="s">
        <v>883</v>
      </c>
      <c r="B646" s="1">
        <v>75</v>
      </c>
      <c r="C646" s="1">
        <v>215</v>
      </c>
      <c r="D646" s="1">
        <v>23.74</v>
      </c>
    </row>
    <row r="647" spans="1:4" x14ac:dyDescent="0.25">
      <c r="A647" s="1" t="s">
        <v>884</v>
      </c>
      <c r="B647" s="1">
        <v>75</v>
      </c>
      <c r="C647" s="1">
        <v>190</v>
      </c>
      <c r="D647" s="1">
        <v>24.49</v>
      </c>
    </row>
    <row r="648" spans="1:4" x14ac:dyDescent="0.25">
      <c r="A648" s="1" t="s">
        <v>885</v>
      </c>
      <c r="B648" s="1">
        <v>75</v>
      </c>
      <c r="C648" s="1">
        <v>195</v>
      </c>
      <c r="D648" s="1">
        <v>26.73</v>
      </c>
    </row>
    <row r="649" spans="1:4" x14ac:dyDescent="0.25">
      <c r="A649" s="1" t="s">
        <v>886</v>
      </c>
      <c r="B649" s="1">
        <v>73</v>
      </c>
      <c r="C649" s="1">
        <v>215</v>
      </c>
      <c r="D649" s="1">
        <v>27.01</v>
      </c>
    </row>
    <row r="650" spans="1:4" x14ac:dyDescent="0.25">
      <c r="A650" s="1" t="s">
        <v>887</v>
      </c>
      <c r="B650" s="1">
        <v>73</v>
      </c>
      <c r="C650" s="1">
        <v>215</v>
      </c>
      <c r="D650" s="1">
        <v>39.75</v>
      </c>
    </row>
    <row r="651" spans="1:4" x14ac:dyDescent="0.25">
      <c r="A651" s="1" t="s">
        <v>888</v>
      </c>
      <c r="B651" s="1">
        <v>76</v>
      </c>
      <c r="C651" s="1">
        <v>220</v>
      </c>
      <c r="D651" s="1">
        <v>27.16</v>
      </c>
    </row>
    <row r="652" spans="1:4" x14ac:dyDescent="0.25">
      <c r="A652" s="1" t="s">
        <v>889</v>
      </c>
      <c r="B652" s="1">
        <v>77</v>
      </c>
      <c r="C652" s="1">
        <v>220</v>
      </c>
      <c r="D652" s="1">
        <v>25.74</v>
      </c>
    </row>
    <row r="653" spans="1:4" x14ac:dyDescent="0.25">
      <c r="A653" s="1" t="s">
        <v>890</v>
      </c>
      <c r="B653" s="1">
        <v>75</v>
      </c>
      <c r="C653" s="1">
        <v>230</v>
      </c>
      <c r="D653" s="1">
        <v>37.43</v>
      </c>
    </row>
    <row r="654" spans="1:4" x14ac:dyDescent="0.25">
      <c r="A654" s="1" t="s">
        <v>891</v>
      </c>
      <c r="B654" s="1">
        <v>70</v>
      </c>
      <c r="C654" s="1">
        <v>195</v>
      </c>
      <c r="D654" s="1">
        <v>39.85</v>
      </c>
    </row>
    <row r="655" spans="1:4" x14ac:dyDescent="0.25">
      <c r="A655" s="1" t="s">
        <v>892</v>
      </c>
      <c r="B655" s="1">
        <v>71</v>
      </c>
      <c r="C655" s="1">
        <v>190</v>
      </c>
      <c r="D655" s="1">
        <v>28.62</v>
      </c>
    </row>
    <row r="656" spans="1:4" x14ac:dyDescent="0.25">
      <c r="A656" s="1" t="s">
        <v>893</v>
      </c>
      <c r="B656" s="1">
        <v>71</v>
      </c>
      <c r="C656" s="1">
        <v>195</v>
      </c>
      <c r="D656" s="1">
        <v>23.9</v>
      </c>
    </row>
    <row r="657" spans="1:4" x14ac:dyDescent="0.25">
      <c r="A657" s="1" t="s">
        <v>894</v>
      </c>
      <c r="B657" s="1">
        <v>75</v>
      </c>
      <c r="C657" s="1">
        <v>209</v>
      </c>
      <c r="D657" s="1">
        <v>25.18</v>
      </c>
    </row>
    <row r="658" spans="1:4" x14ac:dyDescent="0.25">
      <c r="A658" s="1" t="s">
        <v>895</v>
      </c>
      <c r="B658" s="1">
        <v>74</v>
      </c>
      <c r="C658" s="1">
        <v>204</v>
      </c>
      <c r="D658" s="1">
        <v>33.53</v>
      </c>
    </row>
    <row r="659" spans="1:4" x14ac:dyDescent="0.25">
      <c r="A659" s="1" t="s">
        <v>896</v>
      </c>
      <c r="B659" s="1">
        <v>69</v>
      </c>
      <c r="C659" s="1">
        <v>170</v>
      </c>
      <c r="D659" s="1">
        <v>33.03</v>
      </c>
    </row>
    <row r="660" spans="1:4" x14ac:dyDescent="0.25">
      <c r="A660" s="1" t="s">
        <v>897</v>
      </c>
      <c r="B660" s="1">
        <v>70</v>
      </c>
      <c r="C660" s="1">
        <v>185</v>
      </c>
      <c r="D660" s="1">
        <v>31.35</v>
      </c>
    </row>
    <row r="661" spans="1:4" x14ac:dyDescent="0.25">
      <c r="A661" s="1" t="s">
        <v>898</v>
      </c>
      <c r="B661" s="1">
        <v>75</v>
      </c>
      <c r="C661" s="1">
        <v>205</v>
      </c>
      <c r="D661" s="1">
        <v>22.39</v>
      </c>
    </row>
    <row r="662" spans="1:4" x14ac:dyDescent="0.25">
      <c r="A662" s="1" t="s">
        <v>899</v>
      </c>
      <c r="B662" s="1">
        <v>72</v>
      </c>
      <c r="C662" s="1">
        <v>175</v>
      </c>
      <c r="D662" s="1">
        <v>27.99</v>
      </c>
    </row>
    <row r="663" spans="1:4" x14ac:dyDescent="0.25">
      <c r="A663" s="1" t="s">
        <v>900</v>
      </c>
      <c r="B663" s="1">
        <v>75</v>
      </c>
      <c r="C663" s="1">
        <v>210</v>
      </c>
      <c r="D663" s="1">
        <v>27.22</v>
      </c>
    </row>
    <row r="664" spans="1:4" x14ac:dyDescent="0.25">
      <c r="A664" s="1" t="s">
        <v>901</v>
      </c>
      <c r="B664" s="1">
        <v>73</v>
      </c>
      <c r="C664" s="1">
        <v>190</v>
      </c>
      <c r="D664" s="1">
        <v>27.49</v>
      </c>
    </row>
    <row r="665" spans="1:4" x14ac:dyDescent="0.25">
      <c r="A665" s="1" t="s">
        <v>902</v>
      </c>
      <c r="B665" s="1">
        <v>72</v>
      </c>
      <c r="C665" s="1">
        <v>180</v>
      </c>
      <c r="D665" s="1">
        <v>27.53</v>
      </c>
    </row>
    <row r="666" spans="1:4" x14ac:dyDescent="0.25">
      <c r="A666" s="1" t="s">
        <v>903</v>
      </c>
      <c r="B666" s="1">
        <v>72</v>
      </c>
      <c r="C666" s="1">
        <v>180</v>
      </c>
      <c r="D666" s="1">
        <v>26.26</v>
      </c>
    </row>
    <row r="667" spans="1:4" x14ac:dyDescent="0.25">
      <c r="A667" s="1" t="s">
        <v>904</v>
      </c>
      <c r="B667" s="1">
        <v>72</v>
      </c>
      <c r="C667" s="1">
        <v>160</v>
      </c>
      <c r="D667" s="1">
        <v>25.18</v>
      </c>
    </row>
    <row r="668" spans="1:4" x14ac:dyDescent="0.25">
      <c r="A668" s="1" t="s">
        <v>905</v>
      </c>
      <c r="B668" s="1">
        <v>76</v>
      </c>
      <c r="C668" s="1">
        <v>235</v>
      </c>
      <c r="D668" s="1">
        <v>27.12</v>
      </c>
    </row>
    <row r="669" spans="1:4" x14ac:dyDescent="0.25">
      <c r="A669" s="1" t="s">
        <v>906</v>
      </c>
      <c r="B669" s="1">
        <v>75</v>
      </c>
      <c r="C669" s="1">
        <v>200</v>
      </c>
      <c r="D669" s="1">
        <v>27.69</v>
      </c>
    </row>
    <row r="670" spans="1:4" x14ac:dyDescent="0.25">
      <c r="A670" s="1" t="s">
        <v>907</v>
      </c>
      <c r="B670" s="1">
        <v>74</v>
      </c>
      <c r="C670" s="1">
        <v>210</v>
      </c>
      <c r="D670" s="1">
        <v>25.69</v>
      </c>
    </row>
    <row r="671" spans="1:4" x14ac:dyDescent="0.25">
      <c r="A671" s="1" t="s">
        <v>908</v>
      </c>
      <c r="B671" s="1">
        <v>75</v>
      </c>
      <c r="C671" s="1">
        <v>224</v>
      </c>
      <c r="D671" s="1">
        <v>36.32</v>
      </c>
    </row>
    <row r="672" spans="1:4" x14ac:dyDescent="0.25">
      <c r="A672" s="1" t="s">
        <v>909</v>
      </c>
      <c r="B672" s="1">
        <v>69</v>
      </c>
      <c r="C672" s="1">
        <v>180</v>
      </c>
      <c r="D672" s="1">
        <v>28.11</v>
      </c>
    </row>
    <row r="673" spans="1:4" x14ac:dyDescent="0.25">
      <c r="A673" s="1" t="s">
        <v>910</v>
      </c>
      <c r="B673" s="1">
        <v>73</v>
      </c>
      <c r="C673" s="1">
        <v>190</v>
      </c>
      <c r="D673" s="1">
        <v>31.21</v>
      </c>
    </row>
    <row r="674" spans="1:4" x14ac:dyDescent="0.25">
      <c r="A674" s="1" t="s">
        <v>911</v>
      </c>
      <c r="B674" s="1">
        <v>72</v>
      </c>
      <c r="C674" s="1">
        <v>197</v>
      </c>
      <c r="D674" s="1">
        <v>30.8</v>
      </c>
    </row>
    <row r="675" spans="1:4" x14ac:dyDescent="0.25">
      <c r="A675" s="1" t="s">
        <v>912</v>
      </c>
      <c r="B675" s="1">
        <v>72</v>
      </c>
      <c r="C675" s="1">
        <v>203</v>
      </c>
      <c r="D675" s="1">
        <v>30.21</v>
      </c>
    </row>
    <row r="676" spans="1:4" x14ac:dyDescent="0.25">
      <c r="A676" s="1" t="s">
        <v>913</v>
      </c>
      <c r="B676" s="1">
        <v>75</v>
      </c>
      <c r="C676" s="1">
        <v>205</v>
      </c>
      <c r="D676" s="1">
        <v>28.06</v>
      </c>
    </row>
    <row r="677" spans="1:4" x14ac:dyDescent="0.25">
      <c r="A677" s="1" t="s">
        <v>914</v>
      </c>
      <c r="B677" s="1">
        <v>77</v>
      </c>
      <c r="C677" s="1">
        <v>170</v>
      </c>
      <c r="D677" s="1">
        <v>26.52</v>
      </c>
    </row>
    <row r="678" spans="1:4" x14ac:dyDescent="0.25">
      <c r="A678" s="1" t="s">
        <v>915</v>
      </c>
      <c r="B678" s="1">
        <v>76</v>
      </c>
      <c r="C678" s="1">
        <v>200</v>
      </c>
      <c r="D678" s="1">
        <v>23.1</v>
      </c>
    </row>
    <row r="679" spans="1:4" x14ac:dyDescent="0.25">
      <c r="A679" s="1" t="s">
        <v>916</v>
      </c>
      <c r="B679" s="1">
        <v>80</v>
      </c>
      <c r="C679" s="1">
        <v>250</v>
      </c>
      <c r="D679" s="1">
        <v>25.02</v>
      </c>
    </row>
    <row r="680" spans="1:4" x14ac:dyDescent="0.25">
      <c r="A680" s="1" t="s">
        <v>917</v>
      </c>
      <c r="B680" s="1">
        <v>77</v>
      </c>
      <c r="C680" s="1">
        <v>200</v>
      </c>
      <c r="D680" s="1">
        <v>26.14</v>
      </c>
    </row>
    <row r="681" spans="1:4" x14ac:dyDescent="0.25">
      <c r="A681" s="1" t="s">
        <v>918</v>
      </c>
      <c r="B681" s="1">
        <v>76</v>
      </c>
      <c r="C681" s="1">
        <v>220</v>
      </c>
      <c r="D681" s="1">
        <v>25.38</v>
      </c>
    </row>
    <row r="682" spans="1:4" x14ac:dyDescent="0.25">
      <c r="A682" s="1" t="s">
        <v>919</v>
      </c>
      <c r="B682" s="1">
        <v>79</v>
      </c>
      <c r="C682" s="1">
        <v>200</v>
      </c>
      <c r="D682" s="1">
        <v>27.6</v>
      </c>
    </row>
    <row r="683" spans="1:4" x14ac:dyDescent="0.25">
      <c r="A683" s="1" t="s">
        <v>920</v>
      </c>
      <c r="B683" s="1">
        <v>71</v>
      </c>
      <c r="C683" s="1">
        <v>190</v>
      </c>
      <c r="D683" s="1">
        <v>25.5</v>
      </c>
    </row>
    <row r="684" spans="1:4" x14ac:dyDescent="0.25">
      <c r="A684" s="1" t="s">
        <v>921</v>
      </c>
      <c r="B684" s="1">
        <v>75</v>
      </c>
      <c r="C684" s="1">
        <v>170</v>
      </c>
      <c r="D684" s="1">
        <v>24.24</v>
      </c>
    </row>
    <row r="685" spans="1:4" x14ac:dyDescent="0.25">
      <c r="A685" s="1" t="s">
        <v>922</v>
      </c>
      <c r="B685" s="1">
        <v>73</v>
      </c>
      <c r="C685" s="1">
        <v>190</v>
      </c>
      <c r="D685" s="1">
        <v>23.32</v>
      </c>
    </row>
    <row r="686" spans="1:4" x14ac:dyDescent="0.25">
      <c r="A686" s="1" t="s">
        <v>923</v>
      </c>
      <c r="B686" s="1">
        <v>76</v>
      </c>
      <c r="C686" s="1">
        <v>220</v>
      </c>
      <c r="D686" s="1">
        <v>31.56</v>
      </c>
    </row>
    <row r="687" spans="1:4" x14ac:dyDescent="0.25">
      <c r="A687" s="1" t="s">
        <v>924</v>
      </c>
      <c r="B687" s="1">
        <v>77</v>
      </c>
      <c r="C687" s="1">
        <v>215</v>
      </c>
      <c r="D687" s="1">
        <v>34.19</v>
      </c>
    </row>
    <row r="688" spans="1:4" x14ac:dyDescent="0.25">
      <c r="A688" s="1" t="s">
        <v>925</v>
      </c>
      <c r="B688" s="1">
        <v>73</v>
      </c>
      <c r="C688" s="1">
        <v>206</v>
      </c>
      <c r="D688" s="1">
        <v>36.78</v>
      </c>
    </row>
    <row r="689" spans="1:4" x14ac:dyDescent="0.25">
      <c r="A689" s="1" t="s">
        <v>926</v>
      </c>
      <c r="B689" s="1">
        <v>76</v>
      </c>
      <c r="C689" s="1">
        <v>215</v>
      </c>
      <c r="D689" s="1">
        <v>27.73</v>
      </c>
    </row>
    <row r="690" spans="1:4" x14ac:dyDescent="0.25">
      <c r="A690" s="1" t="s">
        <v>927</v>
      </c>
      <c r="B690" s="1">
        <v>70</v>
      </c>
      <c r="C690" s="1">
        <v>185</v>
      </c>
      <c r="D690" s="1">
        <v>34.880000000000003</v>
      </c>
    </row>
    <row r="691" spans="1:4" x14ac:dyDescent="0.25">
      <c r="A691" s="1" t="s">
        <v>928</v>
      </c>
      <c r="B691" s="1">
        <v>75</v>
      </c>
      <c r="C691" s="1">
        <v>235</v>
      </c>
      <c r="D691" s="1">
        <v>31</v>
      </c>
    </row>
    <row r="692" spans="1:4" x14ac:dyDescent="0.25">
      <c r="A692" s="1" t="s">
        <v>929</v>
      </c>
      <c r="B692" s="1">
        <v>73</v>
      </c>
      <c r="C692" s="1">
        <v>188</v>
      </c>
      <c r="D692" s="1">
        <v>48.52</v>
      </c>
    </row>
    <row r="693" spans="1:4" x14ac:dyDescent="0.25">
      <c r="A693" s="1" t="s">
        <v>930</v>
      </c>
      <c r="B693" s="1">
        <v>75</v>
      </c>
      <c r="C693" s="1">
        <v>230</v>
      </c>
      <c r="D693" s="1">
        <v>34.68</v>
      </c>
    </row>
    <row r="694" spans="1:4" x14ac:dyDescent="0.25">
      <c r="A694" s="1" t="s">
        <v>931</v>
      </c>
      <c r="B694" s="1">
        <v>70</v>
      </c>
      <c r="C694" s="1">
        <v>195</v>
      </c>
      <c r="D694" s="1">
        <v>37.380000000000003</v>
      </c>
    </row>
    <row r="695" spans="1:4" x14ac:dyDescent="0.25">
      <c r="A695" s="1" t="s">
        <v>932</v>
      </c>
      <c r="B695" s="1">
        <v>69</v>
      </c>
      <c r="C695" s="1">
        <v>168</v>
      </c>
      <c r="D695" s="1">
        <v>24.33</v>
      </c>
    </row>
    <row r="696" spans="1:4" x14ac:dyDescent="0.25">
      <c r="A696" s="1" t="s">
        <v>933</v>
      </c>
      <c r="B696" s="1">
        <v>71</v>
      </c>
      <c r="C696" s="1">
        <v>190</v>
      </c>
      <c r="D696" s="1">
        <v>37.299999999999997</v>
      </c>
    </row>
    <row r="697" spans="1:4" x14ac:dyDescent="0.25">
      <c r="A697" s="1" t="s">
        <v>934</v>
      </c>
      <c r="B697" s="1">
        <v>72</v>
      </c>
      <c r="C697" s="1">
        <v>160</v>
      </c>
      <c r="D697" s="1">
        <v>23.72</v>
      </c>
    </row>
    <row r="698" spans="1:4" x14ac:dyDescent="0.25">
      <c r="A698" s="1" t="s">
        <v>935</v>
      </c>
      <c r="B698" s="1">
        <v>72</v>
      </c>
      <c r="C698" s="1">
        <v>200</v>
      </c>
      <c r="D698" s="1">
        <v>24.19</v>
      </c>
    </row>
    <row r="699" spans="1:4" x14ac:dyDescent="0.25">
      <c r="A699" s="1" t="s">
        <v>936</v>
      </c>
      <c r="B699" s="1">
        <v>73</v>
      </c>
      <c r="C699" s="1">
        <v>200</v>
      </c>
      <c r="D699" s="1">
        <v>25.7</v>
      </c>
    </row>
    <row r="700" spans="1:4" x14ac:dyDescent="0.25">
      <c r="A700" s="1" t="s">
        <v>937</v>
      </c>
      <c r="B700" s="1">
        <v>70</v>
      </c>
      <c r="C700" s="1">
        <v>189</v>
      </c>
      <c r="D700" s="1">
        <v>29.06</v>
      </c>
    </row>
    <row r="701" spans="1:4" x14ac:dyDescent="0.25">
      <c r="A701" s="1" t="s">
        <v>938</v>
      </c>
      <c r="B701" s="1">
        <v>70</v>
      </c>
      <c r="C701" s="1">
        <v>180</v>
      </c>
      <c r="D701" s="1">
        <v>33.479999999999997</v>
      </c>
    </row>
    <row r="702" spans="1:4" x14ac:dyDescent="0.25">
      <c r="A702" s="1" t="s">
        <v>939</v>
      </c>
      <c r="B702" s="1">
        <v>73</v>
      </c>
      <c r="C702" s="1">
        <v>190</v>
      </c>
      <c r="D702" s="1">
        <v>29.85</v>
      </c>
    </row>
    <row r="703" spans="1:4" x14ac:dyDescent="0.25">
      <c r="A703" s="1" t="s">
        <v>940</v>
      </c>
      <c r="B703" s="1">
        <v>76</v>
      </c>
      <c r="C703" s="1">
        <v>200</v>
      </c>
      <c r="D703" s="1">
        <v>34.299999999999997</v>
      </c>
    </row>
    <row r="704" spans="1:4" x14ac:dyDescent="0.25">
      <c r="A704" s="1" t="s">
        <v>941</v>
      </c>
      <c r="B704" s="1">
        <v>75</v>
      </c>
      <c r="C704" s="1">
        <v>220</v>
      </c>
      <c r="D704" s="1">
        <v>40.659999999999997</v>
      </c>
    </row>
    <row r="705" spans="1:4" x14ac:dyDescent="0.25">
      <c r="A705" s="1" t="s">
        <v>942</v>
      </c>
      <c r="B705" s="1">
        <v>72</v>
      </c>
      <c r="C705" s="1">
        <v>187</v>
      </c>
      <c r="D705" s="1">
        <v>21.9</v>
      </c>
    </row>
    <row r="706" spans="1:4" x14ac:dyDescent="0.25">
      <c r="A706" s="1" t="s">
        <v>943</v>
      </c>
      <c r="B706" s="1">
        <v>73</v>
      </c>
      <c r="C706" s="1">
        <v>240</v>
      </c>
      <c r="D706" s="1">
        <v>27.39</v>
      </c>
    </row>
    <row r="707" spans="1:4" x14ac:dyDescent="0.25">
      <c r="A707" s="1" t="s">
        <v>944</v>
      </c>
      <c r="B707" s="1">
        <v>79</v>
      </c>
      <c r="C707" s="1">
        <v>190</v>
      </c>
      <c r="D707" s="1">
        <v>23.13</v>
      </c>
    </row>
    <row r="708" spans="1:4" x14ac:dyDescent="0.25">
      <c r="A708" s="1" t="s">
        <v>945</v>
      </c>
      <c r="B708" s="1">
        <v>71</v>
      </c>
      <c r="C708" s="1">
        <v>180</v>
      </c>
      <c r="D708" s="1">
        <v>35.35</v>
      </c>
    </row>
    <row r="709" spans="1:4" x14ac:dyDescent="0.25">
      <c r="A709" s="1" t="s">
        <v>946</v>
      </c>
      <c r="B709" s="1">
        <v>72</v>
      </c>
      <c r="C709" s="1">
        <v>185</v>
      </c>
      <c r="D709" s="1">
        <v>40.93</v>
      </c>
    </row>
    <row r="710" spans="1:4" x14ac:dyDescent="0.25">
      <c r="A710" s="1" t="s">
        <v>947</v>
      </c>
      <c r="B710" s="1">
        <v>74</v>
      </c>
      <c r="C710" s="1">
        <v>210</v>
      </c>
      <c r="D710" s="1">
        <v>33.67</v>
      </c>
    </row>
    <row r="711" spans="1:4" x14ac:dyDescent="0.25">
      <c r="A711" s="1" t="s">
        <v>948</v>
      </c>
      <c r="B711" s="1">
        <v>74</v>
      </c>
      <c r="C711" s="1">
        <v>220</v>
      </c>
      <c r="D711" s="1">
        <v>37.39</v>
      </c>
    </row>
    <row r="712" spans="1:4" x14ac:dyDescent="0.25">
      <c r="A712" s="1" t="s">
        <v>949</v>
      </c>
      <c r="B712" s="1">
        <v>74</v>
      </c>
      <c r="C712" s="1">
        <v>219</v>
      </c>
      <c r="D712" s="1">
        <v>27.97</v>
      </c>
    </row>
    <row r="713" spans="1:4" x14ac:dyDescent="0.25">
      <c r="A713" s="1" t="s">
        <v>950</v>
      </c>
      <c r="B713" s="1">
        <v>72</v>
      </c>
      <c r="C713" s="1">
        <v>190</v>
      </c>
      <c r="D713" s="1">
        <v>25.54</v>
      </c>
    </row>
    <row r="714" spans="1:4" x14ac:dyDescent="0.25">
      <c r="A714" s="1" t="s">
        <v>951</v>
      </c>
      <c r="B714" s="1">
        <v>76</v>
      </c>
      <c r="C714" s="1">
        <v>193</v>
      </c>
      <c r="D714" s="1">
        <v>25.81</v>
      </c>
    </row>
    <row r="715" spans="1:4" x14ac:dyDescent="0.25">
      <c r="A715" s="1" t="s">
        <v>952</v>
      </c>
      <c r="B715" s="1">
        <v>76</v>
      </c>
      <c r="C715" s="1">
        <v>175</v>
      </c>
      <c r="D715" s="1">
        <v>22.53</v>
      </c>
    </row>
    <row r="716" spans="1:4" x14ac:dyDescent="0.25">
      <c r="A716" s="1" t="s">
        <v>953</v>
      </c>
      <c r="B716" s="1">
        <v>72</v>
      </c>
      <c r="C716" s="1">
        <v>180</v>
      </c>
      <c r="D716" s="1">
        <v>22.86</v>
      </c>
    </row>
    <row r="717" spans="1:4" x14ac:dyDescent="0.25">
      <c r="A717" s="1" t="s">
        <v>954</v>
      </c>
      <c r="B717" s="1">
        <v>72</v>
      </c>
      <c r="C717" s="1">
        <v>215</v>
      </c>
      <c r="D717" s="1">
        <v>24.07</v>
      </c>
    </row>
    <row r="718" spans="1:4" x14ac:dyDescent="0.25">
      <c r="A718" s="1" t="s">
        <v>955</v>
      </c>
      <c r="B718" s="1">
        <v>71</v>
      </c>
      <c r="C718" s="1">
        <v>210</v>
      </c>
      <c r="D718" s="1">
        <v>29.5</v>
      </c>
    </row>
    <row r="719" spans="1:4" x14ac:dyDescent="0.25">
      <c r="A719" s="1" t="s">
        <v>956</v>
      </c>
      <c r="B719" s="1">
        <v>72</v>
      </c>
      <c r="C719" s="1">
        <v>200</v>
      </c>
      <c r="D719" s="1">
        <v>30.03</v>
      </c>
    </row>
    <row r="720" spans="1:4" x14ac:dyDescent="0.25">
      <c r="A720" s="1" t="s">
        <v>957</v>
      </c>
      <c r="B720" s="1">
        <v>72</v>
      </c>
      <c r="C720" s="1">
        <v>190</v>
      </c>
      <c r="D720" s="1">
        <v>27.38</v>
      </c>
    </row>
    <row r="721" spans="1:4" x14ac:dyDescent="0.25">
      <c r="A721" s="1" t="s">
        <v>958</v>
      </c>
      <c r="B721" s="1">
        <v>70</v>
      </c>
      <c r="C721" s="1">
        <v>185</v>
      </c>
      <c r="D721" s="1">
        <v>30.51</v>
      </c>
    </row>
    <row r="722" spans="1:4" x14ac:dyDescent="0.25">
      <c r="A722" s="1" t="s">
        <v>959</v>
      </c>
      <c r="B722" s="1">
        <v>77</v>
      </c>
      <c r="C722" s="1">
        <v>220</v>
      </c>
      <c r="D722" s="1">
        <v>28.3</v>
      </c>
    </row>
    <row r="723" spans="1:4" x14ac:dyDescent="0.25">
      <c r="A723" s="1" t="s">
        <v>960</v>
      </c>
      <c r="B723" s="1">
        <v>74</v>
      </c>
      <c r="C723" s="1">
        <v>170</v>
      </c>
      <c r="D723" s="1">
        <v>29.84</v>
      </c>
    </row>
    <row r="724" spans="1:4" x14ac:dyDescent="0.25">
      <c r="A724" s="1" t="s">
        <v>961</v>
      </c>
      <c r="B724" s="1">
        <v>72</v>
      </c>
      <c r="C724" s="1">
        <v>195</v>
      </c>
      <c r="D724" s="1">
        <v>33.409999999999997</v>
      </c>
    </row>
    <row r="725" spans="1:4" x14ac:dyDescent="0.25">
      <c r="A725" s="1" t="s">
        <v>962</v>
      </c>
      <c r="B725" s="1">
        <v>76</v>
      </c>
      <c r="C725" s="1">
        <v>205</v>
      </c>
      <c r="D725" s="1">
        <v>33.6</v>
      </c>
    </row>
    <row r="726" spans="1:4" x14ac:dyDescent="0.25">
      <c r="A726" s="1" t="s">
        <v>963</v>
      </c>
      <c r="B726" s="1">
        <v>71</v>
      </c>
      <c r="C726" s="1">
        <v>195</v>
      </c>
      <c r="D726" s="1">
        <v>35.6</v>
      </c>
    </row>
    <row r="727" spans="1:4" x14ac:dyDescent="0.25">
      <c r="A727" s="1" t="s">
        <v>964</v>
      </c>
      <c r="B727" s="1">
        <v>76</v>
      </c>
      <c r="C727" s="1">
        <v>210</v>
      </c>
      <c r="D727" s="1">
        <v>24.19</v>
      </c>
    </row>
    <row r="728" spans="1:4" x14ac:dyDescent="0.25">
      <c r="A728" s="1" t="s">
        <v>965</v>
      </c>
      <c r="B728" s="1">
        <v>71</v>
      </c>
      <c r="C728" s="1">
        <v>190</v>
      </c>
      <c r="D728" s="1">
        <v>37.880000000000003</v>
      </c>
    </row>
    <row r="729" spans="1:4" x14ac:dyDescent="0.25">
      <c r="A729" s="1" t="s">
        <v>966</v>
      </c>
      <c r="B729" s="1">
        <v>73</v>
      </c>
      <c r="C729" s="1">
        <v>190</v>
      </c>
      <c r="D729" s="1">
        <v>27.56</v>
      </c>
    </row>
    <row r="730" spans="1:4" x14ac:dyDescent="0.25">
      <c r="A730" s="1" t="s">
        <v>967</v>
      </c>
      <c r="B730" s="1">
        <v>70</v>
      </c>
      <c r="C730" s="1">
        <v>180</v>
      </c>
      <c r="D730" s="1">
        <v>24.42</v>
      </c>
    </row>
    <row r="731" spans="1:4" x14ac:dyDescent="0.25">
      <c r="A731" s="1" t="s">
        <v>968</v>
      </c>
      <c r="B731" s="1">
        <v>73</v>
      </c>
      <c r="C731" s="1">
        <v>220</v>
      </c>
      <c r="D731" s="1">
        <v>31.05</v>
      </c>
    </row>
    <row r="732" spans="1:4" x14ac:dyDescent="0.25">
      <c r="A732" s="1" t="s">
        <v>969</v>
      </c>
      <c r="B732" s="1">
        <v>73</v>
      </c>
      <c r="C732" s="1">
        <v>190</v>
      </c>
      <c r="D732" s="1">
        <v>31.56</v>
      </c>
    </row>
    <row r="733" spans="1:4" x14ac:dyDescent="0.25">
      <c r="A733" s="1" t="s">
        <v>970</v>
      </c>
      <c r="B733" s="1">
        <v>72</v>
      </c>
      <c r="C733" s="1">
        <v>186</v>
      </c>
      <c r="D733" s="1">
        <v>35.549999999999997</v>
      </c>
    </row>
    <row r="734" spans="1:4" x14ac:dyDescent="0.25">
      <c r="A734" s="1" t="s">
        <v>971</v>
      </c>
      <c r="B734" s="1">
        <v>71</v>
      </c>
      <c r="C734" s="1">
        <v>185</v>
      </c>
      <c r="D734" s="1">
        <v>41.21</v>
      </c>
    </row>
    <row r="735" spans="1:4" x14ac:dyDescent="0.25">
      <c r="A735" s="1" t="s">
        <v>972</v>
      </c>
      <c r="B735" s="1">
        <v>71</v>
      </c>
      <c r="C735" s="1">
        <v>190</v>
      </c>
      <c r="D735" s="1">
        <v>27.12</v>
      </c>
    </row>
    <row r="736" spans="1:4" x14ac:dyDescent="0.25">
      <c r="A736" s="1" t="s">
        <v>973</v>
      </c>
      <c r="B736" s="1">
        <v>71</v>
      </c>
      <c r="C736" s="1">
        <v>180</v>
      </c>
      <c r="D736" s="1">
        <v>26.97</v>
      </c>
    </row>
    <row r="737" spans="1:4" x14ac:dyDescent="0.25">
      <c r="A737" s="1" t="s">
        <v>974</v>
      </c>
      <c r="B737" s="1">
        <v>72</v>
      </c>
      <c r="C737" s="1">
        <v>190</v>
      </c>
      <c r="D737" s="1">
        <v>28.92</v>
      </c>
    </row>
    <row r="738" spans="1:4" x14ac:dyDescent="0.25">
      <c r="A738" s="1" t="s">
        <v>975</v>
      </c>
      <c r="B738" s="1">
        <v>72</v>
      </c>
      <c r="C738" s="1">
        <v>170</v>
      </c>
      <c r="D738" s="1">
        <v>30.06</v>
      </c>
    </row>
    <row r="739" spans="1:4" x14ac:dyDescent="0.25">
      <c r="A739" s="1" t="s">
        <v>976</v>
      </c>
      <c r="B739" s="1">
        <v>74</v>
      </c>
      <c r="C739" s="1">
        <v>210</v>
      </c>
      <c r="D739" s="1">
        <v>31.51</v>
      </c>
    </row>
    <row r="740" spans="1:4" x14ac:dyDescent="0.25">
      <c r="A740" s="1" t="s">
        <v>977</v>
      </c>
      <c r="B740" s="1">
        <v>74</v>
      </c>
      <c r="C740" s="1">
        <v>240</v>
      </c>
      <c r="D740" s="1">
        <v>30.69</v>
      </c>
    </row>
    <row r="741" spans="1:4" x14ac:dyDescent="0.25">
      <c r="A741" s="1" t="s">
        <v>978</v>
      </c>
      <c r="B741" s="1">
        <v>74</v>
      </c>
      <c r="C741" s="1">
        <v>220</v>
      </c>
      <c r="D741" s="1">
        <v>30.19</v>
      </c>
    </row>
    <row r="742" spans="1:4" x14ac:dyDescent="0.25">
      <c r="A742" s="1" t="s">
        <v>979</v>
      </c>
      <c r="B742" s="1">
        <v>71</v>
      </c>
      <c r="C742" s="1">
        <v>180</v>
      </c>
      <c r="D742" s="1">
        <v>38.11</v>
      </c>
    </row>
    <row r="743" spans="1:4" x14ac:dyDescent="0.25">
      <c r="A743" s="1" t="s">
        <v>980</v>
      </c>
      <c r="B743" s="1">
        <v>72</v>
      </c>
      <c r="C743" s="1">
        <v>210</v>
      </c>
      <c r="D743" s="1">
        <v>28.68</v>
      </c>
    </row>
    <row r="744" spans="1:4" x14ac:dyDescent="0.25">
      <c r="A744" s="1" t="s">
        <v>981</v>
      </c>
      <c r="B744" s="1">
        <v>75</v>
      </c>
      <c r="C744" s="1">
        <v>210</v>
      </c>
      <c r="D744" s="1">
        <v>27.44</v>
      </c>
    </row>
    <row r="745" spans="1:4" x14ac:dyDescent="0.25">
      <c r="A745" s="1" t="s">
        <v>982</v>
      </c>
      <c r="B745" s="1">
        <v>72</v>
      </c>
      <c r="C745" s="1">
        <v>195</v>
      </c>
      <c r="D745" s="1">
        <v>24.63</v>
      </c>
    </row>
    <row r="746" spans="1:4" x14ac:dyDescent="0.25">
      <c r="A746" s="1" t="s">
        <v>983</v>
      </c>
      <c r="B746" s="1">
        <v>71</v>
      </c>
      <c r="C746" s="1">
        <v>160</v>
      </c>
      <c r="D746" s="1">
        <v>28.11</v>
      </c>
    </row>
    <row r="747" spans="1:4" x14ac:dyDescent="0.25">
      <c r="A747" s="1" t="s">
        <v>984</v>
      </c>
      <c r="B747" s="1">
        <v>72</v>
      </c>
      <c r="C747" s="1">
        <v>180</v>
      </c>
      <c r="D747" s="1">
        <v>28.9</v>
      </c>
    </row>
    <row r="748" spans="1:4" x14ac:dyDescent="0.25">
      <c r="A748" s="1" t="s">
        <v>985</v>
      </c>
      <c r="B748" s="1">
        <v>72</v>
      </c>
      <c r="C748" s="1">
        <v>205</v>
      </c>
      <c r="D748" s="1">
        <v>24.11</v>
      </c>
    </row>
    <row r="749" spans="1:4" x14ac:dyDescent="0.25">
      <c r="A749" s="1" t="s">
        <v>986</v>
      </c>
      <c r="B749" s="1">
        <v>72</v>
      </c>
      <c r="C749" s="1">
        <v>200</v>
      </c>
      <c r="D749" s="1">
        <v>40.53</v>
      </c>
    </row>
    <row r="750" spans="1:4" x14ac:dyDescent="0.25">
      <c r="A750" s="1" t="s">
        <v>987</v>
      </c>
      <c r="B750" s="1">
        <v>72</v>
      </c>
      <c r="C750" s="1">
        <v>185</v>
      </c>
      <c r="D750" s="1">
        <v>29.5</v>
      </c>
    </row>
    <row r="751" spans="1:4" x14ac:dyDescent="0.25">
      <c r="A751" s="1" t="s">
        <v>988</v>
      </c>
      <c r="B751" s="1">
        <v>74</v>
      </c>
      <c r="C751" s="1">
        <v>245</v>
      </c>
      <c r="D751" s="1">
        <v>28.62</v>
      </c>
    </row>
    <row r="752" spans="1:4" x14ac:dyDescent="0.25">
      <c r="A752" s="1" t="s">
        <v>989</v>
      </c>
      <c r="B752" s="1">
        <v>74</v>
      </c>
      <c r="C752" s="1">
        <v>190</v>
      </c>
      <c r="D752" s="1">
        <v>26.42</v>
      </c>
    </row>
    <row r="753" spans="1:4" x14ac:dyDescent="0.25">
      <c r="A753" s="1" t="s">
        <v>990</v>
      </c>
      <c r="B753" s="1">
        <v>77</v>
      </c>
      <c r="C753" s="1">
        <v>210</v>
      </c>
      <c r="D753" s="1">
        <v>30.18</v>
      </c>
    </row>
    <row r="754" spans="1:4" x14ac:dyDescent="0.25">
      <c r="A754" s="1" t="s">
        <v>991</v>
      </c>
      <c r="B754" s="1">
        <v>75</v>
      </c>
      <c r="C754" s="1">
        <v>200</v>
      </c>
      <c r="D754" s="1">
        <v>33.75</v>
      </c>
    </row>
    <row r="755" spans="1:4" x14ac:dyDescent="0.25">
      <c r="A755" s="1" t="s">
        <v>992</v>
      </c>
      <c r="B755" s="1">
        <v>73</v>
      </c>
      <c r="C755" s="1">
        <v>200</v>
      </c>
      <c r="D755" s="1">
        <v>30.06</v>
      </c>
    </row>
    <row r="756" spans="1:4" x14ac:dyDescent="0.25">
      <c r="A756" s="1" t="s">
        <v>993</v>
      </c>
      <c r="B756" s="1">
        <v>75</v>
      </c>
      <c r="C756" s="1">
        <v>222</v>
      </c>
      <c r="D756" s="1">
        <v>29.22</v>
      </c>
    </row>
    <row r="757" spans="1:4" x14ac:dyDescent="0.25">
      <c r="A757" s="1" t="s">
        <v>994</v>
      </c>
      <c r="B757" s="1">
        <v>73</v>
      </c>
      <c r="C757" s="1">
        <v>215</v>
      </c>
      <c r="D757" s="1">
        <v>24.47</v>
      </c>
    </row>
    <row r="758" spans="1:4" x14ac:dyDescent="0.25">
      <c r="A758" s="1" t="s">
        <v>995</v>
      </c>
      <c r="B758" s="1">
        <v>76</v>
      </c>
      <c r="C758" s="1">
        <v>240</v>
      </c>
      <c r="D758" s="1">
        <v>24.94</v>
      </c>
    </row>
    <row r="759" spans="1:4" x14ac:dyDescent="0.25">
      <c r="A759" s="1" t="s">
        <v>996</v>
      </c>
      <c r="B759" s="1">
        <v>72</v>
      </c>
      <c r="C759" s="1">
        <v>170</v>
      </c>
      <c r="D759" s="1">
        <v>28.77</v>
      </c>
    </row>
    <row r="760" spans="1:4" x14ac:dyDescent="0.25">
      <c r="A760" s="1" t="s">
        <v>997</v>
      </c>
      <c r="B760" s="1">
        <v>77</v>
      </c>
      <c r="C760" s="1">
        <v>220</v>
      </c>
      <c r="D760" s="1">
        <v>28.54</v>
      </c>
    </row>
    <row r="761" spans="1:4" x14ac:dyDescent="0.25">
      <c r="A761" s="1" t="s">
        <v>998</v>
      </c>
      <c r="B761" s="1">
        <v>75</v>
      </c>
      <c r="C761" s="1">
        <v>156</v>
      </c>
      <c r="D761" s="1">
        <v>27.32</v>
      </c>
    </row>
    <row r="762" spans="1:4" x14ac:dyDescent="0.25">
      <c r="A762" s="1" t="s">
        <v>999</v>
      </c>
      <c r="B762" s="1">
        <v>72</v>
      </c>
      <c r="C762" s="1">
        <v>190</v>
      </c>
      <c r="D762" s="1">
        <v>35.119999999999997</v>
      </c>
    </row>
    <row r="763" spans="1:4" x14ac:dyDescent="0.25">
      <c r="A763" s="1" t="s">
        <v>1000</v>
      </c>
      <c r="B763" s="1">
        <v>71</v>
      </c>
      <c r="C763" s="1">
        <v>202</v>
      </c>
      <c r="D763" s="1">
        <v>24.04</v>
      </c>
    </row>
    <row r="764" spans="1:4" x14ac:dyDescent="0.25">
      <c r="A764" s="1" t="s">
        <v>1001</v>
      </c>
      <c r="B764" s="1">
        <v>71</v>
      </c>
      <c r="C764" s="1">
        <v>221</v>
      </c>
      <c r="D764" s="1">
        <v>36.39</v>
      </c>
    </row>
    <row r="765" spans="1:4" x14ac:dyDescent="0.25">
      <c r="A765" s="1" t="s">
        <v>1002</v>
      </c>
      <c r="B765" s="1">
        <v>75</v>
      </c>
      <c r="C765" s="1">
        <v>200</v>
      </c>
      <c r="D765" s="1">
        <v>22.81</v>
      </c>
    </row>
    <row r="766" spans="1:4" x14ac:dyDescent="0.25">
      <c r="A766" s="1" t="s">
        <v>1003</v>
      </c>
      <c r="B766" s="1">
        <v>72</v>
      </c>
      <c r="C766" s="1">
        <v>190</v>
      </c>
      <c r="D766" s="1">
        <v>33.6</v>
      </c>
    </row>
    <row r="767" spans="1:4" x14ac:dyDescent="0.25">
      <c r="A767" s="1" t="s">
        <v>1004</v>
      </c>
      <c r="B767" s="1">
        <v>73</v>
      </c>
      <c r="C767" s="1">
        <v>210</v>
      </c>
      <c r="D767" s="1">
        <v>38.979999999999997</v>
      </c>
    </row>
    <row r="768" spans="1:4" x14ac:dyDescent="0.25">
      <c r="A768" s="1" t="s">
        <v>1005</v>
      </c>
      <c r="B768" s="1">
        <v>73</v>
      </c>
      <c r="C768" s="1">
        <v>190</v>
      </c>
      <c r="D768" s="1">
        <v>34.39</v>
      </c>
    </row>
    <row r="769" spans="1:4" x14ac:dyDescent="0.25">
      <c r="A769" s="1" t="s">
        <v>1006</v>
      </c>
      <c r="B769" s="1">
        <v>71</v>
      </c>
      <c r="C769" s="1">
        <v>200</v>
      </c>
      <c r="D769" s="1">
        <v>33.15</v>
      </c>
    </row>
    <row r="770" spans="1:4" x14ac:dyDescent="0.25">
      <c r="A770" s="1" t="s">
        <v>1007</v>
      </c>
      <c r="B770" s="1">
        <v>70</v>
      </c>
      <c r="C770" s="1">
        <v>165</v>
      </c>
      <c r="D770" s="1">
        <v>29.35</v>
      </c>
    </row>
    <row r="771" spans="1:4" x14ac:dyDescent="0.25">
      <c r="A771" s="1" t="s">
        <v>1008</v>
      </c>
      <c r="B771" s="1">
        <v>75</v>
      </c>
      <c r="C771" s="1">
        <v>190</v>
      </c>
      <c r="D771" s="1">
        <v>26.59</v>
      </c>
    </row>
    <row r="772" spans="1:4" x14ac:dyDescent="0.25">
      <c r="A772" s="1" t="s">
        <v>1009</v>
      </c>
      <c r="B772" s="1">
        <v>71</v>
      </c>
      <c r="C772" s="1">
        <v>185</v>
      </c>
      <c r="D772" s="1">
        <v>23.46</v>
      </c>
    </row>
    <row r="773" spans="1:4" x14ac:dyDescent="0.25">
      <c r="A773" s="1" t="s">
        <v>1010</v>
      </c>
      <c r="B773" s="1">
        <v>76</v>
      </c>
      <c r="C773" s="1">
        <v>230</v>
      </c>
      <c r="D773" s="1">
        <v>22.43</v>
      </c>
    </row>
    <row r="774" spans="1:4" x14ac:dyDescent="0.25">
      <c r="A774" s="1" t="s">
        <v>1011</v>
      </c>
      <c r="B774" s="1">
        <v>73</v>
      </c>
      <c r="C774" s="1">
        <v>208</v>
      </c>
      <c r="D774" s="1">
        <v>24.89</v>
      </c>
    </row>
    <row r="775" spans="1:4" x14ac:dyDescent="0.25">
      <c r="A775" s="1" t="s">
        <v>1012</v>
      </c>
      <c r="B775" s="1">
        <v>68</v>
      </c>
      <c r="C775" s="1">
        <v>209</v>
      </c>
      <c r="D775" s="1">
        <v>24.67</v>
      </c>
    </row>
    <row r="776" spans="1:4" x14ac:dyDescent="0.25">
      <c r="A776" s="1" t="s">
        <v>1013</v>
      </c>
      <c r="B776" s="1">
        <v>71</v>
      </c>
      <c r="C776" s="1">
        <v>175</v>
      </c>
      <c r="D776" s="1">
        <v>26.17</v>
      </c>
    </row>
    <row r="777" spans="1:4" x14ac:dyDescent="0.25">
      <c r="A777" s="1" t="s">
        <v>1014</v>
      </c>
      <c r="B777" s="1">
        <v>72</v>
      </c>
      <c r="C777" s="1">
        <v>180</v>
      </c>
      <c r="D777" s="1">
        <v>29.54</v>
      </c>
    </row>
    <row r="778" spans="1:4" x14ac:dyDescent="0.25">
      <c r="A778" s="1" t="s">
        <v>1015</v>
      </c>
      <c r="B778" s="1">
        <v>74</v>
      </c>
      <c r="C778" s="1">
        <v>200</v>
      </c>
      <c r="D778" s="1">
        <v>39.49</v>
      </c>
    </row>
    <row r="779" spans="1:4" x14ac:dyDescent="0.25">
      <c r="A779" s="1" t="s">
        <v>1016</v>
      </c>
      <c r="B779" s="1">
        <v>77</v>
      </c>
      <c r="C779" s="1">
        <v>205</v>
      </c>
      <c r="D779" s="1">
        <v>34.08</v>
      </c>
    </row>
    <row r="780" spans="1:4" x14ac:dyDescent="0.25">
      <c r="A780" s="1" t="s">
        <v>1017</v>
      </c>
      <c r="B780" s="1">
        <v>72</v>
      </c>
      <c r="C780" s="1">
        <v>200</v>
      </c>
      <c r="D780" s="1">
        <v>30.52</v>
      </c>
    </row>
    <row r="781" spans="1:4" x14ac:dyDescent="0.25">
      <c r="A781" s="1" t="s">
        <v>1018</v>
      </c>
      <c r="B781" s="1">
        <v>76</v>
      </c>
      <c r="C781" s="1">
        <v>250</v>
      </c>
      <c r="D781" s="1">
        <v>28.77</v>
      </c>
    </row>
    <row r="782" spans="1:4" x14ac:dyDescent="0.25">
      <c r="A782" s="1" t="s">
        <v>1019</v>
      </c>
      <c r="B782" s="1">
        <v>78</v>
      </c>
      <c r="C782" s="1">
        <v>210</v>
      </c>
      <c r="D782" s="1">
        <v>33.75</v>
      </c>
    </row>
    <row r="783" spans="1:4" x14ac:dyDescent="0.25">
      <c r="A783" s="1" t="s">
        <v>1020</v>
      </c>
      <c r="B783" s="1">
        <v>81</v>
      </c>
      <c r="C783" s="1">
        <v>230</v>
      </c>
      <c r="D783" s="1">
        <v>32.69</v>
      </c>
    </row>
    <row r="784" spans="1:4" x14ac:dyDescent="0.25">
      <c r="A784" s="1" t="s">
        <v>1021</v>
      </c>
      <c r="B784" s="1">
        <v>72</v>
      </c>
      <c r="C784" s="1">
        <v>244</v>
      </c>
      <c r="D784" s="1">
        <v>22.59</v>
      </c>
    </row>
    <row r="785" spans="1:4" x14ac:dyDescent="0.25">
      <c r="A785" s="1" t="s">
        <v>1022</v>
      </c>
      <c r="B785" s="1">
        <v>73</v>
      </c>
      <c r="C785" s="1">
        <v>202</v>
      </c>
      <c r="D785" s="1">
        <v>37.04</v>
      </c>
    </row>
    <row r="786" spans="1:4" x14ac:dyDescent="0.25">
      <c r="A786" s="1" t="s">
        <v>1023</v>
      </c>
      <c r="B786" s="1">
        <v>76</v>
      </c>
      <c r="C786" s="1">
        <v>240</v>
      </c>
      <c r="D786" s="1">
        <v>22.7</v>
      </c>
    </row>
    <row r="787" spans="1:4" x14ac:dyDescent="0.25">
      <c r="A787" s="1" t="s">
        <v>1024</v>
      </c>
      <c r="B787" s="1">
        <v>72</v>
      </c>
      <c r="C787" s="1">
        <v>200</v>
      </c>
      <c r="D787" s="1">
        <v>25.6</v>
      </c>
    </row>
    <row r="788" spans="1:4" x14ac:dyDescent="0.25">
      <c r="A788" s="1" t="s">
        <v>1025</v>
      </c>
      <c r="B788" s="1">
        <v>72</v>
      </c>
      <c r="C788" s="1">
        <v>215</v>
      </c>
      <c r="D788" s="1">
        <v>27.23</v>
      </c>
    </row>
    <row r="789" spans="1:4" x14ac:dyDescent="0.25">
      <c r="A789" s="1" t="s">
        <v>1026</v>
      </c>
      <c r="B789" s="1">
        <v>74</v>
      </c>
      <c r="C789" s="1">
        <v>177</v>
      </c>
      <c r="D789" s="1">
        <v>25.74</v>
      </c>
    </row>
    <row r="790" spans="1:4" x14ac:dyDescent="0.25">
      <c r="A790" s="1" t="s">
        <v>1027</v>
      </c>
      <c r="B790" s="1">
        <v>76</v>
      </c>
      <c r="C790" s="1">
        <v>210</v>
      </c>
      <c r="D790" s="1">
        <v>30.29</v>
      </c>
    </row>
    <row r="791" spans="1:4" x14ac:dyDescent="0.25">
      <c r="A791" s="1" t="s">
        <v>1028</v>
      </c>
      <c r="B791" s="1">
        <v>73</v>
      </c>
      <c r="C791" s="1">
        <v>170</v>
      </c>
      <c r="D791" s="1">
        <v>26.72</v>
      </c>
    </row>
    <row r="792" spans="1:4" x14ac:dyDescent="0.25">
      <c r="A792" s="1" t="s">
        <v>1029</v>
      </c>
      <c r="B792" s="1">
        <v>76</v>
      </c>
      <c r="C792" s="1">
        <v>215</v>
      </c>
      <c r="D792" s="1">
        <v>33.9</v>
      </c>
    </row>
    <row r="793" spans="1:4" x14ac:dyDescent="0.25">
      <c r="A793" s="1" t="s">
        <v>1030</v>
      </c>
      <c r="B793" s="1">
        <v>75</v>
      </c>
      <c r="C793" s="1">
        <v>217</v>
      </c>
      <c r="D793" s="1">
        <v>29.86</v>
      </c>
    </row>
    <row r="794" spans="1:4" x14ac:dyDescent="0.25">
      <c r="A794" s="1" t="s">
        <v>1031</v>
      </c>
      <c r="B794" s="1">
        <v>70</v>
      </c>
      <c r="C794" s="1">
        <v>198</v>
      </c>
      <c r="D794" s="1">
        <v>36.130000000000003</v>
      </c>
    </row>
    <row r="795" spans="1:4" x14ac:dyDescent="0.25">
      <c r="A795" s="1" t="s">
        <v>1032</v>
      </c>
      <c r="B795" s="1">
        <v>71</v>
      </c>
      <c r="C795" s="1">
        <v>200</v>
      </c>
      <c r="D795" s="1">
        <v>27.54</v>
      </c>
    </row>
    <row r="796" spans="1:4" x14ac:dyDescent="0.25">
      <c r="A796" s="1" t="s">
        <v>1033</v>
      </c>
      <c r="B796" s="1">
        <v>74</v>
      </c>
      <c r="C796" s="1">
        <v>220</v>
      </c>
      <c r="D796" s="1">
        <v>31.49</v>
      </c>
    </row>
    <row r="797" spans="1:4" x14ac:dyDescent="0.25">
      <c r="A797" s="1" t="s">
        <v>1034</v>
      </c>
      <c r="B797" s="1">
        <v>72</v>
      </c>
      <c r="C797" s="1">
        <v>170</v>
      </c>
      <c r="D797" s="1">
        <v>28.1</v>
      </c>
    </row>
    <row r="798" spans="1:4" x14ac:dyDescent="0.25">
      <c r="A798" s="1" t="s">
        <v>1035</v>
      </c>
      <c r="B798" s="1">
        <v>73</v>
      </c>
      <c r="C798" s="1">
        <v>200</v>
      </c>
      <c r="D798" s="1">
        <v>34.07</v>
      </c>
    </row>
    <row r="799" spans="1:4" x14ac:dyDescent="0.25">
      <c r="A799" s="1" t="s">
        <v>1036</v>
      </c>
      <c r="B799" s="1">
        <v>76</v>
      </c>
      <c r="C799" s="1">
        <v>230</v>
      </c>
      <c r="D799" s="1">
        <v>27.28</v>
      </c>
    </row>
    <row r="800" spans="1:4" x14ac:dyDescent="0.25">
      <c r="A800" s="1" t="s">
        <v>1037</v>
      </c>
      <c r="B800" s="1">
        <v>76</v>
      </c>
      <c r="C800" s="1">
        <v>231</v>
      </c>
      <c r="D800" s="1">
        <v>30.8</v>
      </c>
    </row>
    <row r="801" spans="1:4" x14ac:dyDescent="0.25">
      <c r="A801" s="1" t="s">
        <v>1038</v>
      </c>
      <c r="B801" s="1">
        <v>73</v>
      </c>
      <c r="C801" s="1">
        <v>183</v>
      </c>
      <c r="D801" s="1">
        <v>28.2</v>
      </c>
    </row>
    <row r="802" spans="1:4" x14ac:dyDescent="0.25">
      <c r="A802" s="1" t="s">
        <v>1039</v>
      </c>
      <c r="B802" s="1">
        <v>71</v>
      </c>
      <c r="C802" s="1">
        <v>192</v>
      </c>
      <c r="D802" s="1">
        <v>27.9</v>
      </c>
    </row>
    <row r="803" spans="1:4" x14ac:dyDescent="0.25">
      <c r="A803" s="1" t="s">
        <v>1040</v>
      </c>
      <c r="B803" s="1">
        <v>68</v>
      </c>
      <c r="C803" s="1">
        <v>167</v>
      </c>
      <c r="D803" s="1">
        <v>28.26</v>
      </c>
    </row>
    <row r="804" spans="1:4" x14ac:dyDescent="0.25">
      <c r="A804" s="1" t="s">
        <v>1041</v>
      </c>
      <c r="B804" s="1">
        <v>71</v>
      </c>
      <c r="C804" s="1">
        <v>190</v>
      </c>
      <c r="D804" s="1">
        <v>30.96</v>
      </c>
    </row>
    <row r="805" spans="1:4" x14ac:dyDescent="0.25">
      <c r="A805" s="1" t="s">
        <v>1042</v>
      </c>
      <c r="B805" s="1">
        <v>71</v>
      </c>
      <c r="C805" s="1">
        <v>180</v>
      </c>
      <c r="D805" s="1">
        <v>24.18</v>
      </c>
    </row>
    <row r="806" spans="1:4" x14ac:dyDescent="0.25">
      <c r="A806" s="1" t="s">
        <v>1043</v>
      </c>
      <c r="B806" s="1">
        <v>74</v>
      </c>
      <c r="C806" s="1">
        <v>180</v>
      </c>
      <c r="D806" s="1">
        <v>27.52</v>
      </c>
    </row>
    <row r="807" spans="1:4" x14ac:dyDescent="0.25">
      <c r="A807" s="1" t="s">
        <v>1044</v>
      </c>
      <c r="B807" s="1">
        <v>77</v>
      </c>
      <c r="C807" s="1">
        <v>215</v>
      </c>
      <c r="D807" s="1">
        <v>27.78</v>
      </c>
    </row>
    <row r="808" spans="1:4" x14ac:dyDescent="0.25">
      <c r="A808" s="1" t="s">
        <v>1045</v>
      </c>
      <c r="B808" s="1">
        <v>69</v>
      </c>
      <c r="C808" s="1">
        <v>160</v>
      </c>
      <c r="D808" s="1">
        <v>26.25</v>
      </c>
    </row>
    <row r="809" spans="1:4" x14ac:dyDescent="0.25">
      <c r="A809" s="1" t="s">
        <v>1046</v>
      </c>
      <c r="B809" s="1">
        <v>72</v>
      </c>
      <c r="C809" s="1">
        <v>205</v>
      </c>
      <c r="D809" s="1">
        <v>29.5</v>
      </c>
    </row>
    <row r="810" spans="1:4" x14ac:dyDescent="0.25">
      <c r="A810" s="1" t="s">
        <v>1047</v>
      </c>
      <c r="B810" s="1">
        <v>76</v>
      </c>
      <c r="C810" s="1">
        <v>223</v>
      </c>
      <c r="D810" s="1">
        <v>30.39</v>
      </c>
    </row>
    <row r="811" spans="1:4" x14ac:dyDescent="0.25">
      <c r="A811" s="1" t="s">
        <v>1048</v>
      </c>
      <c r="B811" s="1">
        <v>73</v>
      </c>
      <c r="C811" s="1">
        <v>205</v>
      </c>
      <c r="D811" s="1">
        <v>28.66</v>
      </c>
    </row>
    <row r="812" spans="1:4" x14ac:dyDescent="0.25">
      <c r="A812" s="1" t="s">
        <v>1049</v>
      </c>
      <c r="B812" s="1">
        <v>75</v>
      </c>
      <c r="C812" s="1">
        <v>175</v>
      </c>
      <c r="D812" s="1">
        <v>23.18</v>
      </c>
    </row>
    <row r="813" spans="1:4" x14ac:dyDescent="0.25">
      <c r="A813" s="1" t="s">
        <v>1050</v>
      </c>
      <c r="B813" s="1">
        <v>76</v>
      </c>
      <c r="C813" s="1">
        <v>170</v>
      </c>
      <c r="D813" s="1">
        <v>25.81</v>
      </c>
    </row>
    <row r="814" spans="1:4" x14ac:dyDescent="0.25">
      <c r="A814" s="1" t="s">
        <v>1051</v>
      </c>
      <c r="B814" s="1">
        <v>75</v>
      </c>
      <c r="C814" s="1">
        <v>190</v>
      </c>
      <c r="D814" s="1">
        <v>23.01</v>
      </c>
    </row>
    <row r="815" spans="1:4" x14ac:dyDescent="0.25">
      <c r="A815" s="1" t="s">
        <v>1052</v>
      </c>
      <c r="B815" s="1">
        <v>76</v>
      </c>
      <c r="C815" s="1">
        <v>240</v>
      </c>
      <c r="D815" s="1">
        <v>31.72</v>
      </c>
    </row>
    <row r="816" spans="1:4" x14ac:dyDescent="0.25">
      <c r="A816" s="1" t="s">
        <v>1053</v>
      </c>
      <c r="B816" s="1">
        <v>72</v>
      </c>
      <c r="C816" s="1">
        <v>175</v>
      </c>
      <c r="D816" s="1">
        <v>44.28</v>
      </c>
    </row>
    <row r="817" spans="1:4" x14ac:dyDescent="0.25">
      <c r="A817" s="1" t="s">
        <v>1054</v>
      </c>
      <c r="B817" s="1">
        <v>74</v>
      </c>
      <c r="C817" s="1">
        <v>230</v>
      </c>
      <c r="D817" s="1">
        <v>36.909999999999997</v>
      </c>
    </row>
    <row r="818" spans="1:4" x14ac:dyDescent="0.25">
      <c r="A818" s="1" t="s">
        <v>1055</v>
      </c>
      <c r="B818" s="1">
        <v>76</v>
      </c>
      <c r="C818" s="1">
        <v>223</v>
      </c>
      <c r="D818" s="1">
        <v>26.54</v>
      </c>
    </row>
    <row r="819" spans="1:4" x14ac:dyDescent="0.25">
      <c r="A819" s="1" t="s">
        <v>1056</v>
      </c>
      <c r="B819" s="1">
        <v>74</v>
      </c>
      <c r="C819" s="1">
        <v>196</v>
      </c>
      <c r="D819" s="1">
        <v>29.27</v>
      </c>
    </row>
    <row r="820" spans="1:4" x14ac:dyDescent="0.25">
      <c r="A820" s="1" t="s">
        <v>1057</v>
      </c>
      <c r="B820" s="1">
        <v>72</v>
      </c>
      <c r="C820" s="1">
        <v>167</v>
      </c>
      <c r="D820" s="1">
        <v>30.51</v>
      </c>
    </row>
    <row r="821" spans="1:4" x14ac:dyDescent="0.25">
      <c r="A821" s="1" t="s">
        <v>1058</v>
      </c>
      <c r="B821" s="1">
        <v>75</v>
      </c>
      <c r="C821" s="1">
        <v>195</v>
      </c>
      <c r="D821" s="1">
        <v>31.28</v>
      </c>
    </row>
    <row r="822" spans="1:4" x14ac:dyDescent="0.25">
      <c r="A822" s="1" t="s">
        <v>1059</v>
      </c>
      <c r="B822" s="1">
        <v>78</v>
      </c>
      <c r="C822" s="1">
        <v>190</v>
      </c>
      <c r="D822" s="1">
        <v>26.51</v>
      </c>
    </row>
    <row r="823" spans="1:4" x14ac:dyDescent="0.25">
      <c r="A823" s="1" t="s">
        <v>1060</v>
      </c>
      <c r="B823" s="1">
        <v>77</v>
      </c>
      <c r="C823" s="1">
        <v>250</v>
      </c>
      <c r="D823" s="1">
        <v>34.869999999999997</v>
      </c>
    </row>
    <row r="824" spans="1:4" x14ac:dyDescent="0.25">
      <c r="A824" s="1" t="s">
        <v>1061</v>
      </c>
      <c r="B824" s="1">
        <v>70</v>
      </c>
      <c r="C824" s="1">
        <v>190</v>
      </c>
      <c r="D824" s="1">
        <v>39.28</v>
      </c>
    </row>
    <row r="825" spans="1:4" x14ac:dyDescent="0.25">
      <c r="A825" s="1" t="s">
        <v>1062</v>
      </c>
      <c r="B825" s="1">
        <v>72</v>
      </c>
      <c r="C825" s="1">
        <v>190</v>
      </c>
      <c r="D825" s="1">
        <v>28.56</v>
      </c>
    </row>
    <row r="826" spans="1:4" x14ac:dyDescent="0.25">
      <c r="A826" s="1" t="s">
        <v>1063</v>
      </c>
      <c r="B826" s="1">
        <v>79</v>
      </c>
      <c r="C826" s="1">
        <v>190</v>
      </c>
      <c r="D826" s="1">
        <v>27.82</v>
      </c>
    </row>
    <row r="827" spans="1:4" x14ac:dyDescent="0.25">
      <c r="A827" s="1" t="s">
        <v>1064</v>
      </c>
      <c r="B827" s="1">
        <v>74</v>
      </c>
      <c r="C827" s="1">
        <v>170</v>
      </c>
      <c r="D827" s="1">
        <v>25.94</v>
      </c>
    </row>
    <row r="828" spans="1:4" x14ac:dyDescent="0.25">
      <c r="A828" s="1" t="s">
        <v>1065</v>
      </c>
      <c r="B828" s="1">
        <v>71</v>
      </c>
      <c r="C828" s="1">
        <v>160</v>
      </c>
      <c r="D828" s="1">
        <v>28.53</v>
      </c>
    </row>
    <row r="829" spans="1:4" x14ac:dyDescent="0.25">
      <c r="A829" s="1" t="s">
        <v>1066</v>
      </c>
      <c r="B829" s="1">
        <v>68</v>
      </c>
      <c r="C829" s="1">
        <v>150</v>
      </c>
      <c r="D829" s="1">
        <v>22.11</v>
      </c>
    </row>
    <row r="830" spans="1:4" x14ac:dyDescent="0.25">
      <c r="A830" s="1" t="s">
        <v>1067</v>
      </c>
      <c r="B830" s="1">
        <v>77</v>
      </c>
      <c r="C830" s="1">
        <v>225</v>
      </c>
      <c r="D830" s="1">
        <v>27.71</v>
      </c>
    </row>
    <row r="831" spans="1:4" x14ac:dyDescent="0.25">
      <c r="A831" s="1" t="s">
        <v>1068</v>
      </c>
      <c r="B831" s="1">
        <v>75</v>
      </c>
      <c r="C831" s="1">
        <v>220</v>
      </c>
      <c r="D831" s="1">
        <v>37.380000000000003</v>
      </c>
    </row>
    <row r="832" spans="1:4" x14ac:dyDescent="0.25">
      <c r="A832" s="1" t="s">
        <v>1069</v>
      </c>
      <c r="B832" s="1">
        <v>71</v>
      </c>
      <c r="C832" s="1">
        <v>209</v>
      </c>
      <c r="D832" s="1">
        <v>30.67</v>
      </c>
    </row>
    <row r="833" spans="1:4" x14ac:dyDescent="0.25">
      <c r="A833" s="1" t="s">
        <v>1070</v>
      </c>
      <c r="B833" s="1">
        <v>72</v>
      </c>
      <c r="C833" s="1">
        <v>210</v>
      </c>
      <c r="D833" s="1">
        <v>30.48</v>
      </c>
    </row>
    <row r="834" spans="1:4" x14ac:dyDescent="0.25">
      <c r="A834" s="1" t="s">
        <v>1071</v>
      </c>
      <c r="B834" s="1">
        <v>70</v>
      </c>
      <c r="C834" s="1">
        <v>176</v>
      </c>
      <c r="D834" s="1">
        <v>27.12</v>
      </c>
    </row>
    <row r="835" spans="1:4" x14ac:dyDescent="0.25">
      <c r="A835" s="1" t="s">
        <v>1072</v>
      </c>
      <c r="B835" s="1">
        <v>72</v>
      </c>
      <c r="C835" s="1">
        <v>260</v>
      </c>
      <c r="D835" s="1">
        <v>22.81</v>
      </c>
    </row>
    <row r="836" spans="1:4" x14ac:dyDescent="0.25">
      <c r="A836" s="1" t="s">
        <v>1073</v>
      </c>
      <c r="B836" s="1">
        <v>72</v>
      </c>
      <c r="C836" s="1">
        <v>195</v>
      </c>
      <c r="D836" s="1">
        <v>24.46</v>
      </c>
    </row>
    <row r="837" spans="1:4" x14ac:dyDescent="0.25">
      <c r="A837" s="1" t="s">
        <v>1074</v>
      </c>
      <c r="B837" s="1">
        <v>73</v>
      </c>
      <c r="C837" s="1">
        <v>190</v>
      </c>
      <c r="D837" s="1">
        <v>34.729999999999997</v>
      </c>
    </row>
    <row r="838" spans="1:4" x14ac:dyDescent="0.25">
      <c r="A838" s="1" t="s">
        <v>1075</v>
      </c>
      <c r="B838" s="1">
        <v>72</v>
      </c>
      <c r="C838" s="1">
        <v>184</v>
      </c>
      <c r="D838" s="1">
        <v>36.53</v>
      </c>
    </row>
    <row r="839" spans="1:4" x14ac:dyDescent="0.25">
      <c r="A839" s="1" t="s">
        <v>1076</v>
      </c>
      <c r="B839" s="1">
        <v>74</v>
      </c>
      <c r="C839" s="1">
        <v>180</v>
      </c>
      <c r="D839" s="1">
        <v>24.53</v>
      </c>
    </row>
    <row r="840" spans="1:4" x14ac:dyDescent="0.25">
      <c r="A840" s="1" t="s">
        <v>1077</v>
      </c>
      <c r="B840" s="1">
        <v>72</v>
      </c>
      <c r="C840" s="1">
        <v>195</v>
      </c>
      <c r="D840" s="1">
        <v>27.17</v>
      </c>
    </row>
    <row r="841" spans="1:4" x14ac:dyDescent="0.25">
      <c r="A841" s="1" t="s">
        <v>1078</v>
      </c>
      <c r="B841" s="1">
        <v>72</v>
      </c>
      <c r="C841" s="1">
        <v>195</v>
      </c>
      <c r="D841" s="1">
        <v>26.9</v>
      </c>
    </row>
    <row r="842" spans="1:4" x14ac:dyDescent="0.25">
      <c r="A842" s="1" t="s">
        <v>1079</v>
      </c>
      <c r="B842" s="1">
        <v>75</v>
      </c>
      <c r="C842" s="1">
        <v>219</v>
      </c>
      <c r="D842" s="1">
        <v>33.67</v>
      </c>
    </row>
    <row r="843" spans="1:4" x14ac:dyDescent="0.25">
      <c r="A843" s="1" t="s">
        <v>1080</v>
      </c>
      <c r="B843" s="1">
        <v>72</v>
      </c>
      <c r="C843" s="1">
        <v>225</v>
      </c>
      <c r="D843" s="1">
        <v>29.14</v>
      </c>
    </row>
    <row r="844" spans="1:4" x14ac:dyDescent="0.25">
      <c r="A844" s="1" t="s">
        <v>1081</v>
      </c>
      <c r="B844" s="1">
        <v>73</v>
      </c>
      <c r="C844" s="1">
        <v>212</v>
      </c>
      <c r="D844" s="1">
        <v>32.61</v>
      </c>
    </row>
    <row r="845" spans="1:4" x14ac:dyDescent="0.25">
      <c r="A845" s="1" t="s">
        <v>1082</v>
      </c>
      <c r="B845" s="1">
        <v>74</v>
      </c>
      <c r="C845" s="1">
        <v>202</v>
      </c>
      <c r="D845" s="1">
        <v>33.869999999999997</v>
      </c>
    </row>
    <row r="846" spans="1:4" x14ac:dyDescent="0.25">
      <c r="A846" s="1" t="s">
        <v>1083</v>
      </c>
      <c r="B846" s="1">
        <v>72</v>
      </c>
      <c r="C846" s="1">
        <v>185</v>
      </c>
      <c r="D846" s="1">
        <v>24.41</v>
      </c>
    </row>
    <row r="847" spans="1:4" x14ac:dyDescent="0.25">
      <c r="A847" s="1" t="s">
        <v>1084</v>
      </c>
      <c r="B847" s="1">
        <v>78</v>
      </c>
      <c r="C847" s="1">
        <v>200</v>
      </c>
      <c r="D847" s="1">
        <v>24.94</v>
      </c>
    </row>
    <row r="848" spans="1:4" x14ac:dyDescent="0.25">
      <c r="A848" s="1" t="s">
        <v>1085</v>
      </c>
      <c r="B848" s="1">
        <v>75</v>
      </c>
      <c r="C848" s="1">
        <v>209</v>
      </c>
      <c r="D848" s="1">
        <v>27.36</v>
      </c>
    </row>
    <row r="849" spans="1:4" x14ac:dyDescent="0.25">
      <c r="A849" s="1" t="s">
        <v>1086</v>
      </c>
      <c r="B849" s="1">
        <v>72</v>
      </c>
      <c r="C849" s="1">
        <v>200</v>
      </c>
      <c r="D849" s="1">
        <v>26.33</v>
      </c>
    </row>
    <row r="850" spans="1:4" x14ac:dyDescent="0.25">
      <c r="A850" s="1" t="s">
        <v>1087</v>
      </c>
      <c r="B850" s="1">
        <v>74</v>
      </c>
      <c r="C850" s="1">
        <v>195</v>
      </c>
      <c r="D850" s="1">
        <v>25.72</v>
      </c>
    </row>
    <row r="851" spans="1:4" x14ac:dyDescent="0.25">
      <c r="A851" s="1" t="s">
        <v>1088</v>
      </c>
      <c r="B851" s="1">
        <v>75</v>
      </c>
      <c r="C851" s="1">
        <v>228</v>
      </c>
      <c r="D851" s="1">
        <v>28.7</v>
      </c>
    </row>
    <row r="852" spans="1:4" x14ac:dyDescent="0.25">
      <c r="A852" s="1" t="s">
        <v>1089</v>
      </c>
      <c r="B852" s="1">
        <v>75</v>
      </c>
      <c r="C852" s="1">
        <v>210</v>
      </c>
      <c r="D852" s="1">
        <v>28.53</v>
      </c>
    </row>
    <row r="853" spans="1:4" x14ac:dyDescent="0.25">
      <c r="A853" s="1" t="s">
        <v>1090</v>
      </c>
      <c r="B853" s="1">
        <v>76</v>
      </c>
      <c r="C853" s="1">
        <v>190</v>
      </c>
      <c r="D853" s="1">
        <v>26.07</v>
      </c>
    </row>
    <row r="854" spans="1:4" x14ac:dyDescent="0.25">
      <c r="A854" s="1" t="s">
        <v>1091</v>
      </c>
      <c r="B854" s="1">
        <v>74</v>
      </c>
      <c r="C854" s="1">
        <v>212</v>
      </c>
      <c r="D854" s="1">
        <v>27.31</v>
      </c>
    </row>
    <row r="855" spans="1:4" x14ac:dyDescent="0.25">
      <c r="A855" s="1" t="s">
        <v>1092</v>
      </c>
      <c r="B855" s="1">
        <v>74</v>
      </c>
      <c r="C855" s="1">
        <v>190</v>
      </c>
      <c r="D855" s="1">
        <v>23.26</v>
      </c>
    </row>
    <row r="856" spans="1:4" x14ac:dyDescent="0.25">
      <c r="A856" s="1" t="s">
        <v>1093</v>
      </c>
      <c r="B856" s="1">
        <v>73</v>
      </c>
      <c r="C856" s="1">
        <v>218</v>
      </c>
      <c r="D856" s="1">
        <v>28.62</v>
      </c>
    </row>
    <row r="857" spans="1:4" x14ac:dyDescent="0.25">
      <c r="A857" s="1" t="s">
        <v>1094</v>
      </c>
      <c r="B857" s="1">
        <v>74</v>
      </c>
      <c r="C857" s="1">
        <v>220</v>
      </c>
      <c r="D857" s="1">
        <v>32.159999999999997</v>
      </c>
    </row>
    <row r="858" spans="1:4" x14ac:dyDescent="0.25">
      <c r="A858" s="1" t="s">
        <v>1095</v>
      </c>
      <c r="B858" s="1">
        <v>71</v>
      </c>
      <c r="C858" s="1">
        <v>190</v>
      </c>
      <c r="D858" s="1">
        <v>38.43</v>
      </c>
    </row>
    <row r="859" spans="1:4" x14ac:dyDescent="0.25">
      <c r="A859" s="1" t="s">
        <v>1096</v>
      </c>
      <c r="B859" s="1">
        <v>74</v>
      </c>
      <c r="C859" s="1">
        <v>235</v>
      </c>
      <c r="D859" s="1">
        <v>31.81</v>
      </c>
    </row>
    <row r="860" spans="1:4" x14ac:dyDescent="0.25">
      <c r="A860" s="1" t="s">
        <v>1097</v>
      </c>
      <c r="B860" s="1">
        <v>75</v>
      </c>
      <c r="C860" s="1">
        <v>210</v>
      </c>
      <c r="D860" s="1">
        <v>29.1</v>
      </c>
    </row>
    <row r="861" spans="1:4" x14ac:dyDescent="0.25">
      <c r="A861" s="1" t="s">
        <v>1098</v>
      </c>
      <c r="B861" s="1">
        <v>76</v>
      </c>
      <c r="C861" s="1">
        <v>200</v>
      </c>
      <c r="D861" s="1">
        <v>31.28</v>
      </c>
    </row>
    <row r="862" spans="1:4" x14ac:dyDescent="0.25">
      <c r="A862" s="1" t="s">
        <v>1099</v>
      </c>
      <c r="B862" s="1">
        <v>74</v>
      </c>
      <c r="C862" s="1">
        <v>188</v>
      </c>
      <c r="D862" s="1">
        <v>29.17</v>
      </c>
    </row>
    <row r="863" spans="1:4" x14ac:dyDescent="0.25">
      <c r="A863" s="1" t="s">
        <v>1100</v>
      </c>
      <c r="B863" s="1">
        <v>76</v>
      </c>
      <c r="C863" s="1">
        <v>210</v>
      </c>
      <c r="D863" s="1">
        <v>25.89</v>
      </c>
    </row>
    <row r="864" spans="1:4" x14ac:dyDescent="0.25">
      <c r="A864" s="1" t="s">
        <v>1101</v>
      </c>
      <c r="B864" s="1">
        <v>76</v>
      </c>
      <c r="C864" s="1">
        <v>235</v>
      </c>
      <c r="D864" s="1">
        <v>26.13</v>
      </c>
    </row>
    <row r="865" spans="1:4" x14ac:dyDescent="0.25">
      <c r="A865" s="1" t="s">
        <v>1102</v>
      </c>
      <c r="B865" s="1">
        <v>73</v>
      </c>
      <c r="C865" s="1">
        <v>188</v>
      </c>
      <c r="D865" s="1">
        <v>29.13</v>
      </c>
    </row>
    <row r="866" spans="1:4" x14ac:dyDescent="0.25">
      <c r="A866" s="1" t="s">
        <v>1103</v>
      </c>
      <c r="B866" s="1">
        <v>75</v>
      </c>
      <c r="C866" s="1">
        <v>215</v>
      </c>
      <c r="D866" s="1">
        <v>28.92</v>
      </c>
    </row>
    <row r="867" spans="1:4" x14ac:dyDescent="0.25">
      <c r="A867" s="1" t="s">
        <v>1104</v>
      </c>
      <c r="B867" s="1">
        <v>75</v>
      </c>
      <c r="C867" s="1">
        <v>216</v>
      </c>
      <c r="D867" s="1">
        <v>26.01</v>
      </c>
    </row>
    <row r="868" spans="1:4" x14ac:dyDescent="0.25">
      <c r="A868" s="1" t="s">
        <v>1105</v>
      </c>
      <c r="B868" s="1">
        <v>74</v>
      </c>
      <c r="C868" s="1">
        <v>220</v>
      </c>
      <c r="D868" s="1">
        <v>24.81</v>
      </c>
    </row>
    <row r="869" spans="1:4" x14ac:dyDescent="0.25">
      <c r="A869" s="1" t="s">
        <v>1106</v>
      </c>
      <c r="B869" s="1">
        <v>68</v>
      </c>
      <c r="C869" s="1">
        <v>180</v>
      </c>
      <c r="D869" s="1">
        <v>28.79</v>
      </c>
    </row>
    <row r="870" spans="1:4" x14ac:dyDescent="0.25">
      <c r="A870" s="1" t="s">
        <v>1107</v>
      </c>
      <c r="B870" s="1">
        <v>72</v>
      </c>
      <c r="C870" s="1">
        <v>185</v>
      </c>
      <c r="D870" s="1">
        <v>33.770000000000003</v>
      </c>
    </row>
    <row r="871" spans="1:4" x14ac:dyDescent="0.25">
      <c r="A871" s="1" t="s">
        <v>1108</v>
      </c>
      <c r="B871" s="1">
        <v>75</v>
      </c>
      <c r="C871" s="1">
        <v>200</v>
      </c>
      <c r="D871" s="1">
        <v>33.85</v>
      </c>
    </row>
    <row r="872" spans="1:4" x14ac:dyDescent="0.25">
      <c r="A872" s="1" t="s">
        <v>1109</v>
      </c>
      <c r="B872" s="1">
        <v>71</v>
      </c>
      <c r="C872" s="1">
        <v>210</v>
      </c>
      <c r="D872" s="1">
        <v>27.36</v>
      </c>
    </row>
    <row r="873" spans="1:4" x14ac:dyDescent="0.25">
      <c r="A873" s="1" t="s">
        <v>1110</v>
      </c>
      <c r="B873" s="1">
        <v>70</v>
      </c>
      <c r="C873" s="1">
        <v>220</v>
      </c>
      <c r="D873" s="1">
        <v>26.01</v>
      </c>
    </row>
    <row r="874" spans="1:4" x14ac:dyDescent="0.25">
      <c r="A874" s="1" t="s">
        <v>1111</v>
      </c>
      <c r="B874" s="1">
        <v>72</v>
      </c>
      <c r="C874" s="1">
        <v>185</v>
      </c>
      <c r="D874" s="1">
        <v>29.95</v>
      </c>
    </row>
    <row r="875" spans="1:4" x14ac:dyDescent="0.25">
      <c r="A875" s="1" t="s">
        <v>1112</v>
      </c>
      <c r="B875" s="1">
        <v>73</v>
      </c>
      <c r="C875" s="1">
        <v>231</v>
      </c>
      <c r="D875" s="1">
        <v>28.12</v>
      </c>
    </row>
    <row r="876" spans="1:4" x14ac:dyDescent="0.25">
      <c r="A876" s="1" t="s">
        <v>1113</v>
      </c>
      <c r="B876" s="1">
        <v>72</v>
      </c>
      <c r="C876" s="1">
        <v>210</v>
      </c>
      <c r="D876" s="1">
        <v>32.869999999999997</v>
      </c>
    </row>
    <row r="877" spans="1:4" x14ac:dyDescent="0.25">
      <c r="A877" s="1" t="s">
        <v>1114</v>
      </c>
      <c r="B877" s="1">
        <v>75</v>
      </c>
      <c r="C877" s="1">
        <v>195</v>
      </c>
      <c r="D877" s="1">
        <v>31.2</v>
      </c>
    </row>
    <row r="878" spans="1:4" x14ac:dyDescent="0.25">
      <c r="A878" s="1" t="s">
        <v>1115</v>
      </c>
      <c r="B878" s="1">
        <v>74</v>
      </c>
      <c r="C878" s="1">
        <v>200</v>
      </c>
      <c r="D878" s="1">
        <v>34.14</v>
      </c>
    </row>
    <row r="879" spans="1:4" x14ac:dyDescent="0.25">
      <c r="A879" s="1" t="s">
        <v>1116</v>
      </c>
      <c r="B879" s="1">
        <v>70</v>
      </c>
      <c r="C879" s="1">
        <v>205</v>
      </c>
      <c r="D879" s="1">
        <v>36.11</v>
      </c>
    </row>
    <row r="880" spans="1:4" x14ac:dyDescent="0.25">
      <c r="A880" s="1" t="s">
        <v>1117</v>
      </c>
      <c r="B880" s="1">
        <v>73</v>
      </c>
      <c r="C880" s="1">
        <v>200</v>
      </c>
      <c r="D880" s="1">
        <v>25.6</v>
      </c>
    </row>
    <row r="881" spans="1:4" x14ac:dyDescent="0.25">
      <c r="A881" s="1" t="s">
        <v>1118</v>
      </c>
      <c r="B881" s="1">
        <v>76</v>
      </c>
      <c r="C881" s="1">
        <v>200</v>
      </c>
      <c r="D881" s="1">
        <v>26.31</v>
      </c>
    </row>
    <row r="882" spans="1:4" x14ac:dyDescent="0.25">
      <c r="A882" s="1" t="s">
        <v>1119</v>
      </c>
      <c r="B882" s="1">
        <v>71</v>
      </c>
      <c r="C882" s="1">
        <v>190</v>
      </c>
      <c r="D882" s="1">
        <v>27.5</v>
      </c>
    </row>
    <row r="883" spans="1:4" x14ac:dyDescent="0.25">
      <c r="A883" s="1" t="s">
        <v>806</v>
      </c>
      <c r="B883" s="1">
        <v>82</v>
      </c>
      <c r="C883" s="1">
        <v>250</v>
      </c>
      <c r="D883" s="1">
        <v>27.77</v>
      </c>
    </row>
    <row r="884" spans="1:4" x14ac:dyDescent="0.25">
      <c r="A884" s="1" t="s">
        <v>1120</v>
      </c>
      <c r="B884" s="1">
        <v>72</v>
      </c>
      <c r="C884" s="1">
        <v>185</v>
      </c>
      <c r="D884" s="1">
        <v>40.880000000000003</v>
      </c>
    </row>
    <row r="885" spans="1:4" x14ac:dyDescent="0.25">
      <c r="A885" s="1" t="s">
        <v>1121</v>
      </c>
      <c r="B885" s="1">
        <v>73</v>
      </c>
      <c r="C885" s="1">
        <v>180</v>
      </c>
      <c r="D885" s="1">
        <v>25.75</v>
      </c>
    </row>
    <row r="886" spans="1:4" x14ac:dyDescent="0.25">
      <c r="A886" s="1" t="s">
        <v>1122</v>
      </c>
      <c r="B886" s="1">
        <v>74</v>
      </c>
      <c r="C886" s="1">
        <v>170</v>
      </c>
      <c r="D886" s="1">
        <v>31.41</v>
      </c>
    </row>
    <row r="887" spans="1:4" x14ac:dyDescent="0.25">
      <c r="A887" s="1" t="s">
        <v>1123</v>
      </c>
      <c r="B887" s="1">
        <v>71</v>
      </c>
      <c r="C887" s="1">
        <v>180</v>
      </c>
      <c r="D887" s="1">
        <v>30.84</v>
      </c>
    </row>
    <row r="888" spans="1:4" x14ac:dyDescent="0.25">
      <c r="A888" s="1" t="s">
        <v>1124</v>
      </c>
      <c r="B888" s="1">
        <v>75</v>
      </c>
      <c r="C888" s="1">
        <v>208</v>
      </c>
      <c r="D888" s="1">
        <v>30.57</v>
      </c>
    </row>
    <row r="889" spans="1:4" x14ac:dyDescent="0.25">
      <c r="A889" s="1" t="s">
        <v>1125</v>
      </c>
      <c r="B889" s="1">
        <v>77</v>
      </c>
      <c r="C889" s="1">
        <v>235</v>
      </c>
      <c r="D889" s="1">
        <v>39.79</v>
      </c>
    </row>
    <row r="890" spans="1:4" x14ac:dyDescent="0.25">
      <c r="A890" s="1" t="s">
        <v>1126</v>
      </c>
      <c r="B890" s="1">
        <v>72</v>
      </c>
      <c r="C890" s="1">
        <v>215</v>
      </c>
      <c r="D890" s="1">
        <v>39.380000000000003</v>
      </c>
    </row>
    <row r="891" spans="1:4" x14ac:dyDescent="0.25">
      <c r="A891" s="1" t="s">
        <v>1127</v>
      </c>
      <c r="B891" s="1">
        <v>74</v>
      </c>
      <c r="C891" s="1">
        <v>244</v>
      </c>
      <c r="D891" s="1">
        <v>29.42</v>
      </c>
    </row>
    <row r="892" spans="1:4" x14ac:dyDescent="0.25">
      <c r="A892" s="1" t="s">
        <v>1128</v>
      </c>
      <c r="B892" s="1">
        <v>72</v>
      </c>
      <c r="C892" s="1">
        <v>220</v>
      </c>
      <c r="D892" s="1">
        <v>26.19</v>
      </c>
    </row>
    <row r="893" spans="1:4" x14ac:dyDescent="0.25">
      <c r="A893" s="1" t="s">
        <v>1129</v>
      </c>
      <c r="B893" s="1">
        <v>73</v>
      </c>
      <c r="C893" s="1">
        <v>185</v>
      </c>
      <c r="D893" s="1">
        <v>23.74</v>
      </c>
    </row>
    <row r="894" spans="1:4" x14ac:dyDescent="0.25">
      <c r="A894" s="1" t="s">
        <v>1130</v>
      </c>
      <c r="B894" s="1">
        <v>78</v>
      </c>
      <c r="C894" s="1">
        <v>230</v>
      </c>
      <c r="D894" s="1">
        <v>26.03</v>
      </c>
    </row>
    <row r="895" spans="1:4" x14ac:dyDescent="0.25">
      <c r="A895" s="1" t="s">
        <v>1131</v>
      </c>
      <c r="B895" s="1">
        <v>77</v>
      </c>
      <c r="C895" s="1">
        <v>190</v>
      </c>
      <c r="D895" s="1">
        <v>28.59</v>
      </c>
    </row>
    <row r="896" spans="1:4" x14ac:dyDescent="0.25">
      <c r="A896" s="1" t="s">
        <v>1132</v>
      </c>
      <c r="B896" s="1">
        <v>73</v>
      </c>
      <c r="C896" s="1">
        <v>200</v>
      </c>
      <c r="D896" s="1">
        <v>26.77</v>
      </c>
    </row>
    <row r="897" spans="1:4" x14ac:dyDescent="0.25">
      <c r="A897" s="1" t="s">
        <v>1133</v>
      </c>
      <c r="B897" s="1">
        <v>73</v>
      </c>
      <c r="C897" s="1">
        <v>180</v>
      </c>
      <c r="D897" s="1">
        <v>27.21</v>
      </c>
    </row>
    <row r="898" spans="1:4" x14ac:dyDescent="0.25">
      <c r="A898" s="1" t="s">
        <v>1134</v>
      </c>
      <c r="B898" s="1">
        <v>73</v>
      </c>
      <c r="C898" s="1">
        <v>190</v>
      </c>
      <c r="D898" s="1">
        <v>24.87</v>
      </c>
    </row>
    <row r="899" spans="1:4" x14ac:dyDescent="0.25">
      <c r="A899" s="1" t="s">
        <v>1135</v>
      </c>
      <c r="B899" s="1">
        <v>73</v>
      </c>
      <c r="C899" s="1">
        <v>196</v>
      </c>
      <c r="D899" s="1">
        <v>30.26</v>
      </c>
    </row>
    <row r="900" spans="1:4" x14ac:dyDescent="0.25">
      <c r="A900" s="1" t="s">
        <v>1136</v>
      </c>
      <c r="B900" s="1">
        <v>73</v>
      </c>
      <c r="C900" s="1">
        <v>180</v>
      </c>
      <c r="D900" s="1">
        <v>22.34</v>
      </c>
    </row>
    <row r="901" spans="1:4" x14ac:dyDescent="0.25">
      <c r="A901" s="1" t="s">
        <v>1137</v>
      </c>
      <c r="B901" s="1">
        <v>76</v>
      </c>
      <c r="C901" s="1">
        <v>230</v>
      </c>
      <c r="D901" s="1">
        <v>26.2</v>
      </c>
    </row>
    <row r="902" spans="1:4" x14ac:dyDescent="0.25">
      <c r="A902" s="1" t="s">
        <v>1138</v>
      </c>
      <c r="B902" s="1">
        <v>75</v>
      </c>
      <c r="C902" s="1">
        <v>224</v>
      </c>
      <c r="D902" s="1">
        <v>28.45</v>
      </c>
    </row>
    <row r="903" spans="1:4" x14ac:dyDescent="0.25">
      <c r="A903" s="1" t="s">
        <v>1139</v>
      </c>
      <c r="B903" s="1">
        <v>70</v>
      </c>
      <c r="C903" s="1">
        <v>160</v>
      </c>
      <c r="D903" s="1">
        <v>27.63</v>
      </c>
    </row>
    <row r="904" spans="1:4" x14ac:dyDescent="0.25">
      <c r="A904" s="1" t="s">
        <v>1140</v>
      </c>
      <c r="B904" s="1">
        <v>73</v>
      </c>
      <c r="C904" s="1">
        <v>178</v>
      </c>
      <c r="D904" s="1">
        <v>25.93</v>
      </c>
    </row>
    <row r="905" spans="1:4" x14ac:dyDescent="0.25">
      <c r="A905" s="1" t="s">
        <v>1141</v>
      </c>
      <c r="B905" s="1">
        <v>72</v>
      </c>
      <c r="C905" s="1">
        <v>205</v>
      </c>
      <c r="D905" s="1">
        <v>28.94</v>
      </c>
    </row>
    <row r="906" spans="1:4" x14ac:dyDescent="0.25">
      <c r="A906" s="1" t="s">
        <v>1142</v>
      </c>
      <c r="B906" s="1">
        <v>73</v>
      </c>
      <c r="C906" s="1">
        <v>185</v>
      </c>
      <c r="D906" s="1">
        <v>26.8</v>
      </c>
    </row>
    <row r="907" spans="1:4" x14ac:dyDescent="0.25">
      <c r="A907" s="1" t="s">
        <v>1143</v>
      </c>
      <c r="B907" s="1">
        <v>75</v>
      </c>
      <c r="C907" s="1">
        <v>210</v>
      </c>
      <c r="D907" s="1">
        <v>22.42</v>
      </c>
    </row>
    <row r="908" spans="1:4" x14ac:dyDescent="0.25">
      <c r="A908" s="1" t="s">
        <v>1144</v>
      </c>
      <c r="B908" s="1">
        <v>74</v>
      </c>
      <c r="C908" s="1">
        <v>180</v>
      </c>
      <c r="D908" s="1">
        <v>27.26</v>
      </c>
    </row>
    <row r="909" spans="1:4" x14ac:dyDescent="0.25">
      <c r="A909" s="1" t="s">
        <v>1145</v>
      </c>
      <c r="B909" s="1">
        <v>73</v>
      </c>
      <c r="C909" s="1">
        <v>190</v>
      </c>
      <c r="D909" s="1">
        <v>28.38</v>
      </c>
    </row>
    <row r="910" spans="1:4" x14ac:dyDescent="0.25">
      <c r="A910" s="1" t="s">
        <v>1146</v>
      </c>
      <c r="B910" s="1">
        <v>73</v>
      </c>
      <c r="C910" s="1">
        <v>200</v>
      </c>
      <c r="D910" s="1">
        <v>25.23</v>
      </c>
    </row>
    <row r="911" spans="1:4" x14ac:dyDescent="0.25">
      <c r="A911" s="1" t="s">
        <v>1147</v>
      </c>
      <c r="B911" s="1">
        <v>76</v>
      </c>
      <c r="C911" s="1">
        <v>257</v>
      </c>
      <c r="D911" s="1">
        <v>28.16</v>
      </c>
    </row>
    <row r="912" spans="1:4" x14ac:dyDescent="0.25">
      <c r="A912" s="1" t="s">
        <v>1148</v>
      </c>
      <c r="B912" s="1">
        <v>73</v>
      </c>
      <c r="C912" s="1">
        <v>190</v>
      </c>
      <c r="D912" s="1">
        <v>28.48</v>
      </c>
    </row>
    <row r="913" spans="1:4" x14ac:dyDescent="0.25">
      <c r="A913" s="1" t="s">
        <v>1149</v>
      </c>
      <c r="B913" s="1">
        <v>75</v>
      </c>
      <c r="C913" s="1">
        <v>220</v>
      </c>
      <c r="D913" s="1">
        <v>26.78</v>
      </c>
    </row>
    <row r="914" spans="1:4" x14ac:dyDescent="0.25">
      <c r="A914" s="1" t="s">
        <v>1150</v>
      </c>
      <c r="B914" s="1">
        <v>70</v>
      </c>
      <c r="C914" s="1">
        <v>165</v>
      </c>
      <c r="D914" s="1">
        <v>25.24</v>
      </c>
    </row>
    <row r="915" spans="1:4" x14ac:dyDescent="0.25">
      <c r="A915" s="1" t="s">
        <v>1151</v>
      </c>
      <c r="B915" s="1">
        <v>77</v>
      </c>
      <c r="C915" s="1">
        <v>205</v>
      </c>
      <c r="D915" s="1">
        <v>27.45</v>
      </c>
    </row>
    <row r="916" spans="1:4" x14ac:dyDescent="0.25">
      <c r="A916" s="1" t="s">
        <v>1152</v>
      </c>
      <c r="B916" s="1">
        <v>72</v>
      </c>
      <c r="C916" s="1">
        <v>200</v>
      </c>
      <c r="D916" s="1">
        <v>29.05</v>
      </c>
    </row>
    <row r="917" spans="1:4" x14ac:dyDescent="0.25">
      <c r="A917" s="1" t="s">
        <v>1153</v>
      </c>
      <c r="B917" s="1">
        <v>77</v>
      </c>
      <c r="C917" s="1">
        <v>208</v>
      </c>
      <c r="D917" s="1">
        <v>29.08</v>
      </c>
    </row>
    <row r="918" spans="1:4" x14ac:dyDescent="0.25">
      <c r="A918" s="1" t="s">
        <v>1154</v>
      </c>
      <c r="B918" s="1">
        <v>74</v>
      </c>
      <c r="C918" s="1">
        <v>185</v>
      </c>
      <c r="D918" s="1">
        <v>25.84</v>
      </c>
    </row>
    <row r="919" spans="1:4" x14ac:dyDescent="0.25">
      <c r="A919" s="1" t="s">
        <v>1155</v>
      </c>
      <c r="B919" s="1">
        <v>75</v>
      </c>
      <c r="C919" s="1">
        <v>215</v>
      </c>
      <c r="D919" s="1">
        <v>25.4</v>
      </c>
    </row>
    <row r="920" spans="1:4" x14ac:dyDescent="0.25">
      <c r="A920" s="1" t="s">
        <v>1156</v>
      </c>
      <c r="B920" s="1">
        <v>75</v>
      </c>
      <c r="C920" s="1">
        <v>170</v>
      </c>
      <c r="D920" s="1">
        <v>26.54</v>
      </c>
    </row>
    <row r="921" spans="1:4" x14ac:dyDescent="0.25">
      <c r="A921" s="1" t="s">
        <v>1157</v>
      </c>
      <c r="B921" s="1">
        <v>75</v>
      </c>
      <c r="C921" s="1">
        <v>235</v>
      </c>
      <c r="D921" s="1">
        <v>22.73</v>
      </c>
    </row>
    <row r="922" spans="1:4" x14ac:dyDescent="0.25">
      <c r="A922" s="1" t="s">
        <v>1158</v>
      </c>
      <c r="B922" s="1">
        <v>75</v>
      </c>
      <c r="C922" s="1">
        <v>210</v>
      </c>
      <c r="D922" s="1">
        <v>28.53</v>
      </c>
    </row>
    <row r="923" spans="1:4" x14ac:dyDescent="0.25">
      <c r="A923" s="1" t="s">
        <v>1159</v>
      </c>
      <c r="B923" s="1">
        <v>72</v>
      </c>
      <c r="C923" s="1">
        <v>170</v>
      </c>
      <c r="D923" s="1">
        <v>25.37</v>
      </c>
    </row>
    <row r="924" spans="1:4" x14ac:dyDescent="0.25">
      <c r="A924" s="1" t="s">
        <v>1160</v>
      </c>
      <c r="B924" s="1">
        <v>74</v>
      </c>
      <c r="C924" s="1">
        <v>180</v>
      </c>
      <c r="D924" s="1">
        <v>25.35</v>
      </c>
    </row>
    <row r="925" spans="1:4" x14ac:dyDescent="0.25">
      <c r="A925" s="1" t="s">
        <v>1161</v>
      </c>
      <c r="B925" s="1">
        <v>71</v>
      </c>
      <c r="C925" s="1">
        <v>170</v>
      </c>
      <c r="D925" s="1">
        <v>26.43</v>
      </c>
    </row>
    <row r="926" spans="1:4" x14ac:dyDescent="0.25">
      <c r="A926" s="1" t="s">
        <v>1162</v>
      </c>
      <c r="B926" s="1">
        <v>76</v>
      </c>
      <c r="C926" s="1">
        <v>190</v>
      </c>
      <c r="D926" s="1">
        <v>25.43</v>
      </c>
    </row>
    <row r="927" spans="1:4" x14ac:dyDescent="0.25">
      <c r="A927" s="1" t="s">
        <v>1163</v>
      </c>
      <c r="B927" s="1">
        <v>71</v>
      </c>
      <c r="C927" s="1">
        <v>150</v>
      </c>
      <c r="D927" s="1">
        <v>29.23</v>
      </c>
    </row>
    <row r="928" spans="1:4" x14ac:dyDescent="0.25">
      <c r="A928" s="1" t="s">
        <v>1164</v>
      </c>
      <c r="B928" s="1">
        <v>75</v>
      </c>
      <c r="C928" s="1">
        <v>230</v>
      </c>
      <c r="D928" s="1">
        <v>30.22</v>
      </c>
    </row>
    <row r="929" spans="1:4" x14ac:dyDescent="0.25">
      <c r="A929" s="1" t="s">
        <v>1165</v>
      </c>
      <c r="B929" s="1">
        <v>76</v>
      </c>
      <c r="C929" s="1">
        <v>203</v>
      </c>
      <c r="D929" s="1">
        <v>32.299999999999997</v>
      </c>
    </row>
    <row r="930" spans="1:4" x14ac:dyDescent="0.25">
      <c r="A930" s="1" t="s">
        <v>1166</v>
      </c>
      <c r="B930" s="1">
        <v>83</v>
      </c>
      <c r="C930" s="1">
        <v>260</v>
      </c>
      <c r="D930" s="1">
        <v>28.42</v>
      </c>
    </row>
    <row r="931" spans="1:4" x14ac:dyDescent="0.25">
      <c r="A931" s="1" t="s">
        <v>1167</v>
      </c>
      <c r="B931" s="1">
        <v>75</v>
      </c>
      <c r="C931" s="1">
        <v>246</v>
      </c>
      <c r="D931" s="1">
        <v>25.24</v>
      </c>
    </row>
    <row r="932" spans="1:4" x14ac:dyDescent="0.25">
      <c r="A932" s="1" t="s">
        <v>1168</v>
      </c>
      <c r="B932" s="1">
        <v>74</v>
      </c>
      <c r="C932" s="1">
        <v>186</v>
      </c>
      <c r="D932" s="1">
        <v>29.13</v>
      </c>
    </row>
    <row r="933" spans="1:4" x14ac:dyDescent="0.25">
      <c r="A933" s="1" t="s">
        <v>1169</v>
      </c>
      <c r="B933" s="1">
        <v>76</v>
      </c>
      <c r="C933" s="1">
        <v>210</v>
      </c>
      <c r="D933" s="1">
        <v>24.63</v>
      </c>
    </row>
    <row r="934" spans="1:4" x14ac:dyDescent="0.25">
      <c r="A934" s="1" t="s">
        <v>1170</v>
      </c>
      <c r="B934" s="1">
        <v>72</v>
      </c>
      <c r="C934" s="1">
        <v>198</v>
      </c>
      <c r="D934" s="1">
        <v>24.95</v>
      </c>
    </row>
    <row r="935" spans="1:4" x14ac:dyDescent="0.25">
      <c r="A935" s="1" t="s">
        <v>1171</v>
      </c>
      <c r="B935" s="1">
        <v>72</v>
      </c>
      <c r="C935" s="1">
        <v>210</v>
      </c>
      <c r="D935" s="1">
        <v>28.06</v>
      </c>
    </row>
    <row r="936" spans="1:4" x14ac:dyDescent="0.25">
      <c r="A936" s="1" t="s">
        <v>1172</v>
      </c>
      <c r="B936" s="1">
        <v>75</v>
      </c>
      <c r="C936" s="1">
        <v>215</v>
      </c>
      <c r="D936" s="1">
        <v>25.86</v>
      </c>
    </row>
    <row r="937" spans="1:4" x14ac:dyDescent="0.25">
      <c r="A937" s="1" t="s">
        <v>1173</v>
      </c>
      <c r="B937" s="1">
        <v>75</v>
      </c>
      <c r="C937" s="1">
        <v>180</v>
      </c>
      <c r="D937" s="1">
        <v>27.32</v>
      </c>
    </row>
    <row r="938" spans="1:4" x14ac:dyDescent="0.25">
      <c r="A938" s="1" t="s">
        <v>1174</v>
      </c>
      <c r="B938" s="1">
        <v>72</v>
      </c>
      <c r="C938" s="1">
        <v>200</v>
      </c>
      <c r="D938" s="1">
        <v>25.91</v>
      </c>
    </row>
    <row r="939" spans="1:4" x14ac:dyDescent="0.25">
      <c r="A939" s="1" t="s">
        <v>1175</v>
      </c>
      <c r="B939" s="1">
        <v>77</v>
      </c>
      <c r="C939" s="1">
        <v>245</v>
      </c>
      <c r="D939" s="1">
        <v>26.63</v>
      </c>
    </row>
    <row r="940" spans="1:4" x14ac:dyDescent="0.25">
      <c r="A940" s="1" t="s">
        <v>1176</v>
      </c>
      <c r="B940" s="1">
        <v>73</v>
      </c>
      <c r="C940" s="1">
        <v>200</v>
      </c>
      <c r="D940" s="1">
        <v>25.95</v>
      </c>
    </row>
    <row r="941" spans="1:4" x14ac:dyDescent="0.25">
      <c r="A941" s="1" t="s">
        <v>1177</v>
      </c>
      <c r="B941" s="1">
        <v>72</v>
      </c>
      <c r="C941" s="1">
        <v>192</v>
      </c>
      <c r="D941" s="1">
        <v>29.17</v>
      </c>
    </row>
    <row r="942" spans="1:4" x14ac:dyDescent="0.25">
      <c r="A942" s="1" t="s">
        <v>1178</v>
      </c>
      <c r="B942" s="1">
        <v>70</v>
      </c>
      <c r="C942" s="1">
        <v>192</v>
      </c>
      <c r="D942" s="1">
        <v>29.19</v>
      </c>
    </row>
    <row r="943" spans="1:4" x14ac:dyDescent="0.25">
      <c r="A943" s="1" t="s">
        <v>1179</v>
      </c>
      <c r="B943" s="1">
        <v>74</v>
      </c>
      <c r="C943" s="1">
        <v>200</v>
      </c>
      <c r="D943" s="1">
        <v>28.44</v>
      </c>
    </row>
    <row r="944" spans="1:4" x14ac:dyDescent="0.25">
      <c r="A944" s="1" t="s">
        <v>1180</v>
      </c>
      <c r="B944" s="1">
        <v>72</v>
      </c>
      <c r="C944" s="1">
        <v>192</v>
      </c>
      <c r="D944" s="1">
        <v>26.36</v>
      </c>
    </row>
    <row r="945" spans="1:4" x14ac:dyDescent="0.25">
      <c r="A945" s="1" t="s">
        <v>1181</v>
      </c>
      <c r="B945" s="1">
        <v>74</v>
      </c>
      <c r="C945" s="1">
        <v>205</v>
      </c>
      <c r="D945" s="1">
        <v>28.29</v>
      </c>
    </row>
    <row r="946" spans="1:4" x14ac:dyDescent="0.25">
      <c r="A946" s="1" t="s">
        <v>1182</v>
      </c>
      <c r="B946" s="1">
        <v>72</v>
      </c>
      <c r="C946" s="1">
        <v>190</v>
      </c>
      <c r="D946" s="1">
        <v>29.45</v>
      </c>
    </row>
    <row r="947" spans="1:4" x14ac:dyDescent="0.25">
      <c r="A947" s="1" t="s">
        <v>1183</v>
      </c>
      <c r="B947" s="1">
        <v>71</v>
      </c>
      <c r="C947" s="1">
        <v>186</v>
      </c>
      <c r="D947" s="1">
        <v>25.34</v>
      </c>
    </row>
    <row r="948" spans="1:4" x14ac:dyDescent="0.25">
      <c r="A948" s="1" t="s">
        <v>1184</v>
      </c>
      <c r="B948" s="1">
        <v>70</v>
      </c>
      <c r="C948" s="1">
        <v>170</v>
      </c>
      <c r="D948" s="1">
        <v>26.86</v>
      </c>
    </row>
    <row r="949" spans="1:4" x14ac:dyDescent="0.25">
      <c r="A949" s="1" t="s">
        <v>1185</v>
      </c>
      <c r="B949" s="1">
        <v>71</v>
      </c>
      <c r="C949" s="1">
        <v>197</v>
      </c>
      <c r="D949" s="1">
        <v>26.36</v>
      </c>
    </row>
    <row r="950" spans="1:4" x14ac:dyDescent="0.25">
      <c r="A950" s="1" t="s">
        <v>1186</v>
      </c>
      <c r="B950" s="1">
        <v>76</v>
      </c>
      <c r="C950" s="1">
        <v>219</v>
      </c>
      <c r="D950" s="1">
        <v>27.39</v>
      </c>
    </row>
    <row r="951" spans="1:4" x14ac:dyDescent="0.25">
      <c r="A951" s="1" t="s">
        <v>1187</v>
      </c>
      <c r="B951" s="1">
        <v>74</v>
      </c>
      <c r="C951" s="1">
        <v>200</v>
      </c>
      <c r="D951" s="1">
        <v>25.84</v>
      </c>
    </row>
    <row r="952" spans="1:4" x14ac:dyDescent="0.25">
      <c r="A952" s="1" t="s">
        <v>1188</v>
      </c>
      <c r="B952" s="1">
        <v>76</v>
      </c>
      <c r="C952" s="1">
        <v>220</v>
      </c>
      <c r="D952" s="1">
        <v>25.08</v>
      </c>
    </row>
    <row r="953" spans="1:4" x14ac:dyDescent="0.25">
      <c r="A953" s="1" t="s">
        <v>1189</v>
      </c>
      <c r="B953" s="1">
        <v>74</v>
      </c>
      <c r="C953" s="1">
        <v>207</v>
      </c>
      <c r="D953" s="1">
        <v>23.87</v>
      </c>
    </row>
    <row r="954" spans="1:4" x14ac:dyDescent="0.25">
      <c r="A954" s="1" t="s">
        <v>1190</v>
      </c>
      <c r="B954" s="1">
        <v>74</v>
      </c>
      <c r="C954" s="1">
        <v>225</v>
      </c>
      <c r="D954" s="1">
        <v>24.68</v>
      </c>
    </row>
    <row r="955" spans="1:4" x14ac:dyDescent="0.25">
      <c r="A955" s="1" t="s">
        <v>1191</v>
      </c>
      <c r="B955" s="1">
        <v>74</v>
      </c>
      <c r="C955" s="1">
        <v>207</v>
      </c>
      <c r="D955" s="1">
        <v>24.64</v>
      </c>
    </row>
    <row r="956" spans="1:4" x14ac:dyDescent="0.25">
      <c r="A956" s="1" t="s">
        <v>1192</v>
      </c>
      <c r="B956" s="1">
        <v>75</v>
      </c>
      <c r="C956" s="1">
        <v>212</v>
      </c>
      <c r="D956" s="1">
        <v>29.19</v>
      </c>
    </row>
    <row r="957" spans="1:4" x14ac:dyDescent="0.25">
      <c r="A957" s="1" t="s">
        <v>1193</v>
      </c>
      <c r="B957" s="1">
        <v>75</v>
      </c>
      <c r="C957" s="1">
        <v>225</v>
      </c>
      <c r="D957" s="1">
        <v>28.84</v>
      </c>
    </row>
    <row r="958" spans="1:4" x14ac:dyDescent="0.25">
      <c r="A958" s="1" t="s">
        <v>1194</v>
      </c>
      <c r="B958" s="1">
        <v>71</v>
      </c>
      <c r="C958" s="1">
        <v>170</v>
      </c>
      <c r="D958" s="1">
        <v>25.33</v>
      </c>
    </row>
    <row r="959" spans="1:4" x14ac:dyDescent="0.25">
      <c r="A959" s="1" t="s">
        <v>1195</v>
      </c>
      <c r="B959" s="1">
        <v>71</v>
      </c>
      <c r="C959" s="1">
        <v>190</v>
      </c>
      <c r="D959" s="1">
        <v>24.45</v>
      </c>
    </row>
    <row r="960" spans="1:4" x14ac:dyDescent="0.25">
      <c r="A960" s="1" t="s">
        <v>1196</v>
      </c>
      <c r="B960" s="1">
        <v>74</v>
      </c>
      <c r="C960" s="1">
        <v>210</v>
      </c>
      <c r="D960" s="1">
        <v>28.32</v>
      </c>
    </row>
    <row r="961" spans="1:4" x14ac:dyDescent="0.25">
      <c r="A961" s="1" t="s">
        <v>1197</v>
      </c>
      <c r="B961" s="1">
        <v>77</v>
      </c>
      <c r="C961" s="1">
        <v>230</v>
      </c>
      <c r="D961" s="1">
        <v>32.340000000000003</v>
      </c>
    </row>
    <row r="962" spans="1:4" x14ac:dyDescent="0.25">
      <c r="A962" s="1" t="s">
        <v>1198</v>
      </c>
      <c r="B962" s="1">
        <v>71</v>
      </c>
      <c r="C962" s="1">
        <v>210</v>
      </c>
      <c r="D962" s="1">
        <v>34.97</v>
      </c>
    </row>
    <row r="963" spans="1:4" x14ac:dyDescent="0.25">
      <c r="A963" s="1" t="s">
        <v>1199</v>
      </c>
      <c r="B963" s="1">
        <v>74</v>
      </c>
      <c r="C963" s="1">
        <v>200</v>
      </c>
      <c r="D963" s="1">
        <v>32.04</v>
      </c>
    </row>
    <row r="964" spans="1:4" x14ac:dyDescent="0.25">
      <c r="A964" s="1" t="s">
        <v>1200</v>
      </c>
      <c r="B964" s="1">
        <v>75</v>
      </c>
      <c r="C964" s="1">
        <v>238</v>
      </c>
      <c r="D964" s="1">
        <v>23.49</v>
      </c>
    </row>
    <row r="965" spans="1:4" x14ac:dyDescent="0.25">
      <c r="A965" s="1" t="s">
        <v>1201</v>
      </c>
      <c r="B965" s="1">
        <v>77</v>
      </c>
      <c r="C965" s="1">
        <v>234</v>
      </c>
      <c r="D965" s="1">
        <v>26.09</v>
      </c>
    </row>
    <row r="966" spans="1:4" x14ac:dyDescent="0.25">
      <c r="A966" s="1" t="s">
        <v>1202</v>
      </c>
      <c r="B966" s="1">
        <v>76</v>
      </c>
      <c r="C966" s="1">
        <v>222</v>
      </c>
      <c r="D966" s="1">
        <v>26.41</v>
      </c>
    </row>
    <row r="967" spans="1:4" x14ac:dyDescent="0.25">
      <c r="A967" s="1" t="s">
        <v>1203</v>
      </c>
      <c r="B967" s="1">
        <v>74</v>
      </c>
      <c r="C967" s="1">
        <v>200</v>
      </c>
      <c r="D967" s="1">
        <v>26.55</v>
      </c>
    </row>
    <row r="968" spans="1:4" x14ac:dyDescent="0.25">
      <c r="A968" s="1" t="s">
        <v>1204</v>
      </c>
      <c r="B968" s="1">
        <v>76</v>
      </c>
      <c r="C968" s="1">
        <v>190</v>
      </c>
      <c r="D968" s="1">
        <v>24.62</v>
      </c>
    </row>
    <row r="969" spans="1:4" x14ac:dyDescent="0.25">
      <c r="A969" s="1" t="s">
        <v>1205</v>
      </c>
      <c r="B969" s="1">
        <v>72</v>
      </c>
      <c r="C969" s="1">
        <v>170</v>
      </c>
      <c r="D969" s="1">
        <v>28.49</v>
      </c>
    </row>
    <row r="970" spans="1:4" x14ac:dyDescent="0.25">
      <c r="A970" s="1" t="s">
        <v>1206</v>
      </c>
      <c r="B970" s="1">
        <v>71</v>
      </c>
      <c r="C970" s="1">
        <v>220</v>
      </c>
      <c r="D970" s="1">
        <v>32.61</v>
      </c>
    </row>
    <row r="971" spans="1:4" x14ac:dyDescent="0.25">
      <c r="A971" s="1" t="s">
        <v>1207</v>
      </c>
      <c r="B971" s="1">
        <v>72</v>
      </c>
      <c r="C971" s="1">
        <v>223</v>
      </c>
      <c r="D971" s="1">
        <v>28.06</v>
      </c>
    </row>
    <row r="972" spans="1:4" x14ac:dyDescent="0.25">
      <c r="A972" s="1" t="s">
        <v>1208</v>
      </c>
      <c r="B972" s="1">
        <v>75</v>
      </c>
      <c r="C972" s="1">
        <v>210</v>
      </c>
      <c r="D972" s="1">
        <v>28.08</v>
      </c>
    </row>
    <row r="973" spans="1:4" x14ac:dyDescent="0.25">
      <c r="A973" s="1" t="s">
        <v>1209</v>
      </c>
      <c r="B973" s="1">
        <v>73</v>
      </c>
      <c r="C973" s="1">
        <v>215</v>
      </c>
      <c r="D973" s="1">
        <v>37.340000000000003</v>
      </c>
    </row>
    <row r="974" spans="1:4" x14ac:dyDescent="0.25">
      <c r="A974" s="1" t="s">
        <v>1210</v>
      </c>
      <c r="B974" s="1">
        <v>68</v>
      </c>
      <c r="C974" s="1">
        <v>196</v>
      </c>
      <c r="D974" s="1">
        <v>35.25</v>
      </c>
    </row>
    <row r="975" spans="1:4" x14ac:dyDescent="0.25">
      <c r="A975" s="1" t="s">
        <v>1211</v>
      </c>
      <c r="B975" s="1">
        <v>72</v>
      </c>
      <c r="C975" s="1">
        <v>175</v>
      </c>
      <c r="D975" s="1">
        <v>24.77</v>
      </c>
    </row>
    <row r="976" spans="1:4" x14ac:dyDescent="0.25">
      <c r="A976" s="1" t="s">
        <v>1212</v>
      </c>
      <c r="B976" s="1">
        <v>69</v>
      </c>
      <c r="C976" s="1">
        <v>175</v>
      </c>
      <c r="D976" s="1">
        <v>39.85</v>
      </c>
    </row>
    <row r="977" spans="1:4" x14ac:dyDescent="0.25">
      <c r="A977" s="1" t="s">
        <v>1213</v>
      </c>
      <c r="B977" s="1">
        <v>73</v>
      </c>
      <c r="C977" s="1">
        <v>189</v>
      </c>
      <c r="D977" s="1">
        <v>35.49</v>
      </c>
    </row>
    <row r="978" spans="1:4" x14ac:dyDescent="0.25">
      <c r="A978" s="1" t="s">
        <v>1214</v>
      </c>
      <c r="B978" s="1">
        <v>73</v>
      </c>
      <c r="C978" s="1">
        <v>205</v>
      </c>
      <c r="D978" s="1">
        <v>31.84</v>
      </c>
    </row>
    <row r="979" spans="1:4" x14ac:dyDescent="0.25">
      <c r="A979" s="1" t="s">
        <v>1215</v>
      </c>
      <c r="B979" s="1">
        <v>75</v>
      </c>
      <c r="C979" s="1">
        <v>210</v>
      </c>
      <c r="D979" s="1">
        <v>26.67</v>
      </c>
    </row>
    <row r="980" spans="1:4" x14ac:dyDescent="0.25">
      <c r="A980" s="1" t="s">
        <v>1216</v>
      </c>
      <c r="B980" s="1">
        <v>70</v>
      </c>
      <c r="C980" s="1">
        <v>180</v>
      </c>
      <c r="D980" s="1">
        <v>34.75</v>
      </c>
    </row>
    <row r="981" spans="1:4" x14ac:dyDescent="0.25">
      <c r="A981" s="1" t="s">
        <v>1217</v>
      </c>
      <c r="B981" s="1">
        <v>70</v>
      </c>
      <c r="C981" s="1">
        <v>180</v>
      </c>
      <c r="D981" s="1">
        <v>28.91</v>
      </c>
    </row>
    <row r="982" spans="1:4" x14ac:dyDescent="0.25">
      <c r="A982" s="1" t="s">
        <v>1218</v>
      </c>
      <c r="B982" s="1">
        <v>74</v>
      </c>
      <c r="C982" s="1">
        <v>197</v>
      </c>
      <c r="D982" s="1">
        <v>32.729999999999997</v>
      </c>
    </row>
    <row r="983" spans="1:4" x14ac:dyDescent="0.25">
      <c r="A983" s="1" t="s">
        <v>1219</v>
      </c>
      <c r="B983" s="1">
        <v>75</v>
      </c>
      <c r="C983" s="1">
        <v>220</v>
      </c>
      <c r="D983" s="1">
        <v>35.72</v>
      </c>
    </row>
    <row r="984" spans="1:4" x14ac:dyDescent="0.25">
      <c r="A984" s="1" t="s">
        <v>1220</v>
      </c>
      <c r="B984" s="1">
        <v>74</v>
      </c>
      <c r="C984" s="1">
        <v>228</v>
      </c>
      <c r="D984" s="1">
        <v>42.6</v>
      </c>
    </row>
    <row r="985" spans="1:4" x14ac:dyDescent="0.25">
      <c r="A985" s="1" t="s">
        <v>1221</v>
      </c>
      <c r="B985" s="1">
        <v>74</v>
      </c>
      <c r="C985" s="1">
        <v>190</v>
      </c>
      <c r="D985" s="1">
        <v>26.22</v>
      </c>
    </row>
    <row r="986" spans="1:4" x14ac:dyDescent="0.25">
      <c r="A986" s="1" t="s">
        <v>1222</v>
      </c>
      <c r="B986" s="1">
        <v>73</v>
      </c>
      <c r="C986" s="1">
        <v>204</v>
      </c>
      <c r="D986" s="1">
        <v>21.85</v>
      </c>
    </row>
    <row r="987" spans="1:4" x14ac:dyDescent="0.25">
      <c r="A987" s="1" t="s">
        <v>1223</v>
      </c>
      <c r="B987" s="1">
        <v>74</v>
      </c>
      <c r="C987" s="1">
        <v>165</v>
      </c>
      <c r="D987" s="1">
        <v>24.28</v>
      </c>
    </row>
    <row r="988" spans="1:4" x14ac:dyDescent="0.25">
      <c r="A988" s="1" t="s">
        <v>1224</v>
      </c>
      <c r="B988" s="1">
        <v>75</v>
      </c>
      <c r="C988" s="1">
        <v>216</v>
      </c>
      <c r="D988" s="1">
        <v>22.41</v>
      </c>
    </row>
    <row r="989" spans="1:4" x14ac:dyDescent="0.25">
      <c r="A989" s="1" t="s">
        <v>1225</v>
      </c>
      <c r="B989" s="1">
        <v>77</v>
      </c>
      <c r="C989" s="1">
        <v>220</v>
      </c>
      <c r="D989" s="1">
        <v>32.56</v>
      </c>
    </row>
    <row r="990" spans="1:4" x14ac:dyDescent="0.25">
      <c r="A990" s="1" t="s">
        <v>1226</v>
      </c>
      <c r="B990" s="1">
        <v>73</v>
      </c>
      <c r="C990" s="1">
        <v>208</v>
      </c>
      <c r="D990" s="1">
        <v>32.74</v>
      </c>
    </row>
    <row r="991" spans="1:4" x14ac:dyDescent="0.25">
      <c r="A991" s="1" t="s">
        <v>1227</v>
      </c>
      <c r="B991" s="1">
        <v>74</v>
      </c>
      <c r="C991" s="1">
        <v>210</v>
      </c>
      <c r="D991" s="1">
        <v>26.39</v>
      </c>
    </row>
    <row r="992" spans="1:4" x14ac:dyDescent="0.25">
      <c r="A992" s="1" t="s">
        <v>1228</v>
      </c>
      <c r="B992" s="1">
        <v>76</v>
      </c>
      <c r="C992" s="1">
        <v>215</v>
      </c>
      <c r="D992" s="1">
        <v>28.8</v>
      </c>
    </row>
    <row r="993" spans="1:4" x14ac:dyDescent="0.25">
      <c r="A993" s="1" t="s">
        <v>1229</v>
      </c>
      <c r="B993" s="1">
        <v>74</v>
      </c>
      <c r="C993" s="1">
        <v>195</v>
      </c>
      <c r="D993" s="1">
        <v>28.2</v>
      </c>
    </row>
    <row r="994" spans="1:4" x14ac:dyDescent="0.25">
      <c r="A994" s="1" t="s">
        <v>1230</v>
      </c>
      <c r="B994" s="1">
        <v>75</v>
      </c>
      <c r="C994" s="1">
        <v>200</v>
      </c>
      <c r="D994" s="1">
        <v>26.52</v>
      </c>
    </row>
    <row r="995" spans="1:4" x14ac:dyDescent="0.25">
      <c r="A995" s="1" t="s">
        <v>1231</v>
      </c>
      <c r="B995" s="1">
        <v>73</v>
      </c>
      <c r="C995" s="1">
        <v>215</v>
      </c>
      <c r="D995" s="1">
        <v>34.520000000000003</v>
      </c>
    </row>
    <row r="996" spans="1:4" x14ac:dyDescent="0.25">
      <c r="A996" s="1" t="s">
        <v>1232</v>
      </c>
      <c r="B996" s="1">
        <v>76</v>
      </c>
      <c r="C996" s="1">
        <v>229</v>
      </c>
      <c r="D996" s="1">
        <v>34.32</v>
      </c>
    </row>
    <row r="997" spans="1:4" x14ac:dyDescent="0.25">
      <c r="A997" s="1" t="s">
        <v>1233</v>
      </c>
      <c r="B997" s="1">
        <v>78</v>
      </c>
      <c r="C997" s="1">
        <v>240</v>
      </c>
      <c r="D997" s="1">
        <v>26.98</v>
      </c>
    </row>
    <row r="998" spans="1:4" x14ac:dyDescent="0.25">
      <c r="A998" s="1" t="s">
        <v>1234</v>
      </c>
      <c r="B998" s="1">
        <v>75</v>
      </c>
      <c r="C998" s="1">
        <v>207</v>
      </c>
      <c r="D998" s="1">
        <v>28.86</v>
      </c>
    </row>
    <row r="999" spans="1:4" x14ac:dyDescent="0.25">
      <c r="A999" s="1" t="s">
        <v>1235</v>
      </c>
      <c r="B999" s="1">
        <v>73</v>
      </c>
      <c r="C999" s="1">
        <v>205</v>
      </c>
      <c r="D999" s="1">
        <v>24.96</v>
      </c>
    </row>
    <row r="1000" spans="1:4" x14ac:dyDescent="0.25">
      <c r="A1000" s="1" t="s">
        <v>1236</v>
      </c>
      <c r="B1000" s="1">
        <v>77</v>
      </c>
      <c r="C1000" s="1">
        <v>208</v>
      </c>
      <c r="D1000" s="1">
        <v>25.3</v>
      </c>
    </row>
    <row r="1001" spans="1:4" x14ac:dyDescent="0.25">
      <c r="A1001" s="1" t="s">
        <v>1237</v>
      </c>
      <c r="B1001" s="1">
        <v>74</v>
      </c>
      <c r="C1001" s="1">
        <v>185</v>
      </c>
      <c r="D1001" s="1">
        <v>27.06</v>
      </c>
    </row>
    <row r="1002" spans="1:4" x14ac:dyDescent="0.25">
      <c r="A1002" s="1" t="s">
        <v>1238</v>
      </c>
      <c r="B1002" s="1">
        <v>72</v>
      </c>
      <c r="C1002" s="1">
        <v>190</v>
      </c>
      <c r="D1002" s="1">
        <v>25.44</v>
      </c>
    </row>
    <row r="1003" spans="1:4" x14ac:dyDescent="0.25">
      <c r="A1003" s="1" t="s">
        <v>1239</v>
      </c>
      <c r="B1003" s="1">
        <v>74</v>
      </c>
      <c r="C1003" s="1">
        <v>170</v>
      </c>
      <c r="D1003" s="1">
        <v>25.53</v>
      </c>
    </row>
    <row r="1004" spans="1:4" x14ac:dyDescent="0.25">
      <c r="A1004" s="1" t="s">
        <v>1240</v>
      </c>
      <c r="B1004" s="1">
        <v>72</v>
      </c>
      <c r="C1004" s="1">
        <v>208</v>
      </c>
      <c r="D1004" s="1">
        <v>34.869999999999997</v>
      </c>
    </row>
    <row r="1005" spans="1:4" x14ac:dyDescent="0.25">
      <c r="A1005" s="1" t="s">
        <v>1241</v>
      </c>
      <c r="B1005" s="1">
        <v>71</v>
      </c>
      <c r="C1005" s="1">
        <v>225</v>
      </c>
      <c r="D1005" s="1">
        <v>24.63</v>
      </c>
    </row>
    <row r="1006" spans="1:4" x14ac:dyDescent="0.25">
      <c r="A1006" s="1" t="s">
        <v>1242</v>
      </c>
      <c r="B1006" s="1">
        <v>73</v>
      </c>
      <c r="C1006" s="1">
        <v>190</v>
      </c>
      <c r="D1006" s="1">
        <v>27.99</v>
      </c>
    </row>
    <row r="1007" spans="1:4" x14ac:dyDescent="0.25">
      <c r="A1007" s="1" t="s">
        <v>1243</v>
      </c>
      <c r="B1007" s="1">
        <v>75</v>
      </c>
      <c r="C1007" s="1">
        <v>225</v>
      </c>
      <c r="D1007" s="1">
        <v>27.12</v>
      </c>
    </row>
    <row r="1008" spans="1:4" x14ac:dyDescent="0.25">
      <c r="A1008" s="1" t="s">
        <v>1244</v>
      </c>
      <c r="B1008" s="1">
        <v>73</v>
      </c>
      <c r="C1008" s="1">
        <v>185</v>
      </c>
      <c r="D1008" s="1">
        <v>31.14</v>
      </c>
    </row>
    <row r="1009" spans="1:4" x14ac:dyDescent="0.25">
      <c r="A1009" s="1" t="s">
        <v>1245</v>
      </c>
      <c r="B1009" s="1">
        <v>67</v>
      </c>
      <c r="C1009" s="1">
        <v>180</v>
      </c>
      <c r="D1009" s="1">
        <v>30.21</v>
      </c>
    </row>
    <row r="1010" spans="1:4" x14ac:dyDescent="0.25">
      <c r="A1010" s="1" t="s">
        <v>1246</v>
      </c>
      <c r="B1010" s="1">
        <v>67</v>
      </c>
      <c r="C1010" s="1">
        <v>165</v>
      </c>
      <c r="D1010" s="1">
        <v>32.11</v>
      </c>
    </row>
    <row r="1011" spans="1:4" x14ac:dyDescent="0.25">
      <c r="A1011" s="1" t="s">
        <v>1247</v>
      </c>
      <c r="B1011" s="1">
        <v>76</v>
      </c>
      <c r="C1011" s="1">
        <v>240</v>
      </c>
      <c r="D1011" s="1">
        <v>31.91</v>
      </c>
    </row>
    <row r="1012" spans="1:4" x14ac:dyDescent="0.25">
      <c r="A1012" s="1" t="s">
        <v>1248</v>
      </c>
      <c r="B1012" s="1">
        <v>74</v>
      </c>
      <c r="C1012" s="1">
        <v>220</v>
      </c>
      <c r="D1012" s="1">
        <v>34.44</v>
      </c>
    </row>
    <row r="1013" spans="1:4" x14ac:dyDescent="0.25">
      <c r="A1013" s="1" t="s">
        <v>1249</v>
      </c>
      <c r="B1013" s="1">
        <v>73</v>
      </c>
      <c r="C1013" s="1">
        <v>212</v>
      </c>
      <c r="D1013" s="1">
        <v>36.68</v>
      </c>
    </row>
    <row r="1014" spans="1:4" x14ac:dyDescent="0.25">
      <c r="A1014" s="1" t="s">
        <v>1250</v>
      </c>
      <c r="B1014" s="1">
        <v>70</v>
      </c>
      <c r="C1014" s="1">
        <v>163</v>
      </c>
      <c r="D1014" s="1">
        <v>37.659999999999997</v>
      </c>
    </row>
    <row r="1015" spans="1:4" x14ac:dyDescent="0.25">
      <c r="A1015" s="1" t="s">
        <v>1251</v>
      </c>
      <c r="B1015" s="1">
        <v>75</v>
      </c>
      <c r="C1015" s="1">
        <v>215</v>
      </c>
      <c r="D1015" s="1">
        <v>30.98</v>
      </c>
    </row>
    <row r="1016" spans="1:4" x14ac:dyDescent="0.25">
      <c r="A1016" s="1" t="s">
        <v>1252</v>
      </c>
      <c r="B1016" s="1">
        <v>70</v>
      </c>
      <c r="C1016" s="1">
        <v>175</v>
      </c>
      <c r="D1016" s="1">
        <v>27.07</v>
      </c>
    </row>
    <row r="1017" spans="1:4" x14ac:dyDescent="0.25">
      <c r="A1017" s="1" t="s">
        <v>1253</v>
      </c>
      <c r="B1017" s="1">
        <v>72</v>
      </c>
      <c r="C1017" s="1">
        <v>205</v>
      </c>
      <c r="D1017" s="1">
        <v>29.11</v>
      </c>
    </row>
    <row r="1018" spans="1:4" x14ac:dyDescent="0.25">
      <c r="A1018" s="1" t="s">
        <v>1254</v>
      </c>
      <c r="B1018" s="1">
        <v>77</v>
      </c>
      <c r="C1018" s="1">
        <v>210</v>
      </c>
      <c r="D1018" s="1">
        <v>25.82</v>
      </c>
    </row>
    <row r="1019" spans="1:4" x14ac:dyDescent="0.25">
      <c r="A1019" s="1" t="s">
        <v>1255</v>
      </c>
      <c r="B1019" s="1">
        <v>79</v>
      </c>
      <c r="C1019" s="1">
        <v>205</v>
      </c>
      <c r="D1019" s="1">
        <v>25.5</v>
      </c>
    </row>
    <row r="1020" spans="1:4" x14ac:dyDescent="0.25">
      <c r="A1020" s="1" t="s">
        <v>1256</v>
      </c>
      <c r="B1020" s="1">
        <v>78</v>
      </c>
      <c r="C1020" s="1">
        <v>208</v>
      </c>
      <c r="D1020" s="1">
        <v>29.57</v>
      </c>
    </row>
    <row r="1021" spans="1:4" x14ac:dyDescent="0.25">
      <c r="A1021" s="1" t="s">
        <v>1257</v>
      </c>
      <c r="B1021" s="1">
        <v>74</v>
      </c>
      <c r="C1021" s="1">
        <v>215</v>
      </c>
      <c r="D1021" s="1">
        <v>25.37</v>
      </c>
    </row>
    <row r="1022" spans="1:4" x14ac:dyDescent="0.25">
      <c r="A1022" s="1" t="s">
        <v>1258</v>
      </c>
      <c r="B1022" s="1">
        <v>75</v>
      </c>
      <c r="C1022" s="1">
        <v>180</v>
      </c>
      <c r="D1022" s="1">
        <v>33.99</v>
      </c>
    </row>
    <row r="1023" spans="1:4" x14ac:dyDescent="0.25">
      <c r="A1023" s="1" t="s">
        <v>1259</v>
      </c>
      <c r="B1023" s="1">
        <v>75</v>
      </c>
      <c r="C1023" s="1">
        <v>200</v>
      </c>
      <c r="D1023" s="1">
        <v>29.86</v>
      </c>
    </row>
    <row r="1024" spans="1:4" x14ac:dyDescent="0.25">
      <c r="A1024" s="1" t="s">
        <v>1260</v>
      </c>
      <c r="B1024" s="1">
        <v>78</v>
      </c>
      <c r="C1024" s="1">
        <v>230</v>
      </c>
      <c r="D1024" s="1">
        <v>31.84</v>
      </c>
    </row>
    <row r="1025" spans="1:4" x14ac:dyDescent="0.25">
      <c r="A1025" s="1" t="s">
        <v>1261</v>
      </c>
      <c r="B1025" s="1">
        <v>76</v>
      </c>
      <c r="C1025" s="1">
        <v>211</v>
      </c>
      <c r="D1025" s="1">
        <v>38.31</v>
      </c>
    </row>
    <row r="1026" spans="1:4" x14ac:dyDescent="0.25">
      <c r="A1026" s="1" t="s">
        <v>1262</v>
      </c>
      <c r="B1026" s="1">
        <v>75</v>
      </c>
      <c r="C1026" s="1">
        <v>230</v>
      </c>
      <c r="D1026" s="1">
        <v>34.479999999999997</v>
      </c>
    </row>
    <row r="1027" spans="1:4" x14ac:dyDescent="0.25">
      <c r="A1027" s="1" t="s">
        <v>1263</v>
      </c>
      <c r="B1027" s="1">
        <v>69</v>
      </c>
      <c r="C1027" s="1">
        <v>190</v>
      </c>
      <c r="D1027" s="1">
        <v>36.880000000000003</v>
      </c>
    </row>
    <row r="1028" spans="1:4" x14ac:dyDescent="0.25">
      <c r="A1028" s="1" t="s">
        <v>1264</v>
      </c>
      <c r="B1028" s="1">
        <v>75</v>
      </c>
      <c r="C1028" s="1">
        <v>220</v>
      </c>
      <c r="D1028" s="1">
        <v>32.340000000000003</v>
      </c>
    </row>
    <row r="1029" spans="1:4" x14ac:dyDescent="0.25">
      <c r="A1029" s="1" t="s">
        <v>1265</v>
      </c>
      <c r="B1029" s="1">
        <v>72</v>
      </c>
      <c r="C1029" s="1">
        <v>180</v>
      </c>
      <c r="D1029" s="1">
        <v>31.58</v>
      </c>
    </row>
    <row r="1030" spans="1:4" x14ac:dyDescent="0.25">
      <c r="A1030" s="1" t="s">
        <v>1266</v>
      </c>
      <c r="B1030" s="1">
        <v>75</v>
      </c>
      <c r="C1030" s="1">
        <v>205</v>
      </c>
      <c r="D1030" s="1">
        <v>28.89</v>
      </c>
    </row>
    <row r="1031" spans="1:4" x14ac:dyDescent="0.25">
      <c r="A1031" s="1" t="s">
        <v>1267</v>
      </c>
      <c r="B1031" s="1">
        <v>73</v>
      </c>
      <c r="C1031" s="1">
        <v>190</v>
      </c>
      <c r="D1031" s="1">
        <v>25.08</v>
      </c>
    </row>
    <row r="1032" spans="1:4" x14ac:dyDescent="0.25">
      <c r="A1032" s="1" t="s">
        <v>1268</v>
      </c>
      <c r="B1032" s="1">
        <v>74</v>
      </c>
      <c r="C1032" s="1">
        <v>180</v>
      </c>
      <c r="D1032" s="1">
        <v>25.73</v>
      </c>
    </row>
    <row r="1033" spans="1:4" x14ac:dyDescent="0.25">
      <c r="A1033" s="1" t="s">
        <v>1269</v>
      </c>
      <c r="B1033" s="1">
        <v>75</v>
      </c>
      <c r="C1033" s="1">
        <v>205</v>
      </c>
      <c r="D1033" s="1">
        <v>25.19</v>
      </c>
    </row>
    <row r="1034" spans="1:4" x14ac:dyDescent="0.25">
      <c r="A1034" s="1" t="s">
        <v>1270</v>
      </c>
      <c r="B1034" s="1">
        <v>75</v>
      </c>
      <c r="C1034" s="1">
        <v>190</v>
      </c>
      <c r="D1034" s="1">
        <v>31.01</v>
      </c>
    </row>
    <row r="1035" spans="1:4" x14ac:dyDescent="0.25">
      <c r="A1035" s="1" t="s">
        <v>1271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5" tint="0.59999389629810485"/>
  </sheetPr>
  <dimension ref="A1:D254"/>
  <sheetViews>
    <sheetView showGridLines="0" workbookViewId="0">
      <selection activeCell="L27" sqref="L27"/>
    </sheetView>
  </sheetViews>
  <sheetFormatPr defaultRowHeight="15" x14ac:dyDescent="0.25"/>
  <cols>
    <col min="1" max="1" width="11.42578125" style="17" customWidth="1"/>
    <col min="2" max="2" width="10.7109375" style="16" customWidth="1"/>
    <col min="3" max="3" width="12.85546875" style="16" customWidth="1"/>
  </cols>
  <sheetData>
    <row r="1" spans="1:4" x14ac:dyDescent="0.25">
      <c r="A1" s="30" t="s">
        <v>95</v>
      </c>
      <c r="B1" s="15" t="s">
        <v>1272</v>
      </c>
      <c r="C1" s="15" t="s">
        <v>1273</v>
      </c>
      <c r="D1" s="66"/>
    </row>
    <row r="2" spans="1:4" x14ac:dyDescent="0.25">
      <c r="A2" s="17">
        <v>42159</v>
      </c>
      <c r="B2" s="16">
        <v>555.29</v>
      </c>
      <c r="C2" s="16">
        <v>436.59</v>
      </c>
      <c r="D2" s="66"/>
    </row>
    <row r="3" spans="1:4" x14ac:dyDescent="0.25">
      <c r="A3" s="17">
        <v>42160</v>
      </c>
      <c r="B3" s="16">
        <v>551.69000000000005</v>
      </c>
      <c r="C3" s="16">
        <v>430.78</v>
      </c>
      <c r="D3" s="66"/>
    </row>
    <row r="4" spans="1:4" x14ac:dyDescent="0.25">
      <c r="A4" s="17">
        <v>42163</v>
      </c>
      <c r="B4" s="16">
        <v>549.53</v>
      </c>
      <c r="C4" s="16">
        <v>426.95</v>
      </c>
      <c r="D4" s="66"/>
    </row>
    <row r="5" spans="1:4" x14ac:dyDescent="0.25">
      <c r="A5" s="17">
        <v>42164</v>
      </c>
      <c r="B5" s="16">
        <v>543.48</v>
      </c>
      <c r="C5" s="16">
        <v>423.5</v>
      </c>
      <c r="D5" s="66"/>
    </row>
    <row r="6" spans="1:4" x14ac:dyDescent="0.25">
      <c r="A6" s="17">
        <v>42165</v>
      </c>
      <c r="B6" s="16">
        <v>542.16</v>
      </c>
      <c r="C6" s="16">
        <v>425.48</v>
      </c>
      <c r="D6" s="66"/>
    </row>
    <row r="7" spans="1:4" x14ac:dyDescent="0.25">
      <c r="A7" s="17">
        <v>42166</v>
      </c>
      <c r="B7" s="16">
        <v>552.6</v>
      </c>
      <c r="C7" s="16">
        <v>430.77</v>
      </c>
      <c r="D7" s="66"/>
    </row>
    <row r="8" spans="1:4" x14ac:dyDescent="0.25">
      <c r="A8" s="17">
        <v>42167</v>
      </c>
      <c r="B8" s="16">
        <v>550.04</v>
      </c>
      <c r="C8" s="16">
        <v>432.97</v>
      </c>
      <c r="D8" s="66"/>
    </row>
    <row r="9" spans="1:4" x14ac:dyDescent="0.25">
      <c r="A9" s="17">
        <v>42170</v>
      </c>
      <c r="B9" s="16">
        <v>547.47</v>
      </c>
      <c r="C9" s="16">
        <v>429.92</v>
      </c>
      <c r="D9" s="66"/>
    </row>
    <row r="10" spans="1:4" x14ac:dyDescent="0.25">
      <c r="A10" s="17">
        <v>42171</v>
      </c>
      <c r="B10" s="16">
        <v>543</v>
      </c>
      <c r="C10" s="16">
        <v>423.67</v>
      </c>
      <c r="D10" s="66"/>
    </row>
    <row r="11" spans="1:4" x14ac:dyDescent="0.25">
      <c r="A11" s="17">
        <v>42172</v>
      </c>
      <c r="B11" s="16">
        <v>544.87</v>
      </c>
      <c r="C11" s="16">
        <v>427.26</v>
      </c>
      <c r="D11" s="66"/>
    </row>
    <row r="12" spans="1:4" x14ac:dyDescent="0.25">
      <c r="A12" s="17">
        <v>42173</v>
      </c>
      <c r="B12" s="16">
        <v>546.6</v>
      </c>
      <c r="C12" s="16">
        <v>427.81</v>
      </c>
      <c r="D12" s="66"/>
    </row>
    <row r="13" spans="1:4" x14ac:dyDescent="0.25">
      <c r="A13" s="17">
        <v>42174</v>
      </c>
      <c r="B13" s="16">
        <v>556.17999999999995</v>
      </c>
      <c r="C13" s="16">
        <v>439.7</v>
      </c>
      <c r="D13" s="66"/>
    </row>
    <row r="14" spans="1:4" x14ac:dyDescent="0.25">
      <c r="A14" s="17">
        <v>42177</v>
      </c>
      <c r="B14" s="16">
        <v>557.52</v>
      </c>
      <c r="C14" s="16">
        <v>434.92</v>
      </c>
      <c r="D14" s="66"/>
    </row>
    <row r="15" spans="1:4" x14ac:dyDescent="0.25">
      <c r="A15" s="17">
        <v>42178</v>
      </c>
      <c r="B15" s="16">
        <v>559.67999999999995</v>
      </c>
      <c r="C15" s="16">
        <v>436.29</v>
      </c>
      <c r="D15" s="66"/>
    </row>
    <row r="16" spans="1:4" x14ac:dyDescent="0.25">
      <c r="A16" s="17">
        <v>42179</v>
      </c>
      <c r="B16" s="16">
        <v>563.39</v>
      </c>
      <c r="C16" s="16">
        <v>445.99</v>
      </c>
      <c r="D16" s="66"/>
    </row>
    <row r="17" spans="1:4" x14ac:dyDescent="0.25">
      <c r="A17" s="17">
        <v>42180</v>
      </c>
      <c r="B17" s="16">
        <v>558.57000000000005</v>
      </c>
      <c r="C17" s="16">
        <v>440.84</v>
      </c>
      <c r="D17" s="66"/>
    </row>
    <row r="18" spans="1:4" x14ac:dyDescent="0.25">
      <c r="A18" s="17">
        <v>42181</v>
      </c>
      <c r="B18" s="16">
        <v>557.95000000000005</v>
      </c>
      <c r="C18" s="16">
        <v>440.1</v>
      </c>
      <c r="D18" s="66"/>
    </row>
    <row r="19" spans="1:4" x14ac:dyDescent="0.25">
      <c r="A19" s="17">
        <v>42184</v>
      </c>
      <c r="B19" s="16">
        <v>553.05999999999995</v>
      </c>
      <c r="C19" s="16">
        <v>438.57</v>
      </c>
      <c r="D19" s="66"/>
    </row>
    <row r="20" spans="1:4" x14ac:dyDescent="0.25">
      <c r="A20" s="17">
        <v>42185</v>
      </c>
      <c r="B20" s="16">
        <v>541.25</v>
      </c>
      <c r="C20" s="16">
        <v>429.86</v>
      </c>
      <c r="D20" s="66"/>
    </row>
    <row r="21" spans="1:4" x14ac:dyDescent="0.25">
      <c r="A21" s="17">
        <v>42186</v>
      </c>
      <c r="B21" s="16">
        <v>540.04</v>
      </c>
      <c r="C21" s="16">
        <v>434.09</v>
      </c>
      <c r="D21" s="66"/>
    </row>
    <row r="22" spans="1:4" x14ac:dyDescent="0.25">
      <c r="A22" s="17">
        <v>42187</v>
      </c>
      <c r="B22" s="16">
        <v>543.29999999999995</v>
      </c>
      <c r="C22" s="16">
        <v>437.39</v>
      </c>
      <c r="D22" s="66"/>
    </row>
    <row r="23" spans="1:4" x14ac:dyDescent="0.25">
      <c r="A23" s="17">
        <v>42191</v>
      </c>
      <c r="B23" s="16">
        <v>547.34</v>
      </c>
      <c r="C23" s="16">
        <v>437.71</v>
      </c>
      <c r="D23" s="66"/>
    </row>
    <row r="24" spans="1:4" x14ac:dyDescent="0.25">
      <c r="A24" s="17">
        <v>42192</v>
      </c>
      <c r="B24" s="16">
        <v>545.62</v>
      </c>
      <c r="C24" s="16">
        <v>436.04</v>
      </c>
    </row>
    <row r="25" spans="1:4" x14ac:dyDescent="0.25">
      <c r="A25" s="17">
        <v>42193</v>
      </c>
      <c r="B25" s="16">
        <v>550.03</v>
      </c>
      <c r="C25" s="16">
        <v>436.72</v>
      </c>
    </row>
    <row r="26" spans="1:4" x14ac:dyDescent="0.25">
      <c r="A26" s="17">
        <v>42194</v>
      </c>
      <c r="B26" s="16">
        <v>541.70000000000005</v>
      </c>
      <c r="C26" s="16">
        <v>429.7</v>
      </c>
    </row>
    <row r="27" spans="1:4" x14ac:dyDescent="0.25">
      <c r="A27" s="17">
        <v>42195</v>
      </c>
      <c r="B27" s="16">
        <v>544.65</v>
      </c>
      <c r="C27" s="16">
        <v>434.39</v>
      </c>
    </row>
    <row r="28" spans="1:4" x14ac:dyDescent="0.25">
      <c r="A28" s="17">
        <v>42198</v>
      </c>
      <c r="B28" s="16">
        <v>556.11</v>
      </c>
      <c r="C28" s="16">
        <v>443.51</v>
      </c>
    </row>
    <row r="29" spans="1:4" x14ac:dyDescent="0.25">
      <c r="A29" s="17">
        <v>42199</v>
      </c>
      <c r="B29" s="16">
        <v>584.17999999999995</v>
      </c>
      <c r="C29" s="16">
        <v>465.57</v>
      </c>
    </row>
    <row r="30" spans="1:4" x14ac:dyDescent="0.25">
      <c r="A30" s="17">
        <v>42200</v>
      </c>
      <c r="B30" s="16">
        <v>583.96</v>
      </c>
      <c r="C30" s="16">
        <v>461.19</v>
      </c>
    </row>
    <row r="31" spans="1:4" x14ac:dyDescent="0.25">
      <c r="A31" s="17">
        <v>42201</v>
      </c>
      <c r="B31" s="16">
        <v>601.78</v>
      </c>
      <c r="C31" s="16">
        <v>475.48</v>
      </c>
    </row>
    <row r="32" spans="1:4" x14ac:dyDescent="0.25">
      <c r="A32" s="17">
        <v>42202</v>
      </c>
      <c r="B32" s="16">
        <v>699.62</v>
      </c>
      <c r="C32" s="16">
        <v>483.01</v>
      </c>
    </row>
    <row r="33" spans="1:3" x14ac:dyDescent="0.25">
      <c r="A33" s="17">
        <v>42205</v>
      </c>
      <c r="B33" s="16">
        <v>692.84</v>
      </c>
      <c r="C33" s="16">
        <v>488.1</v>
      </c>
    </row>
    <row r="34" spans="1:3" x14ac:dyDescent="0.25">
      <c r="A34" s="17">
        <v>42206</v>
      </c>
      <c r="B34" s="16">
        <v>695.35</v>
      </c>
      <c r="C34" s="16">
        <v>488</v>
      </c>
    </row>
    <row r="35" spans="1:3" x14ac:dyDescent="0.25">
      <c r="A35" s="17">
        <v>42207</v>
      </c>
      <c r="B35" s="16">
        <v>695.1</v>
      </c>
      <c r="C35" s="16">
        <v>488.27</v>
      </c>
    </row>
    <row r="36" spans="1:3" x14ac:dyDescent="0.25">
      <c r="A36" s="17">
        <v>42208</v>
      </c>
      <c r="B36" s="16">
        <v>674.73</v>
      </c>
      <c r="C36" s="16">
        <v>482.18</v>
      </c>
    </row>
    <row r="37" spans="1:3" x14ac:dyDescent="0.25">
      <c r="A37" s="17">
        <v>42209</v>
      </c>
      <c r="B37" s="16">
        <v>654.77</v>
      </c>
      <c r="C37" s="16">
        <v>530.5</v>
      </c>
    </row>
    <row r="38" spans="1:3" x14ac:dyDescent="0.25">
      <c r="A38" s="17">
        <v>42212</v>
      </c>
      <c r="B38" s="16">
        <v>658.27</v>
      </c>
      <c r="C38" s="16">
        <v>531.41</v>
      </c>
    </row>
    <row r="39" spans="1:3" x14ac:dyDescent="0.25">
      <c r="A39" s="17">
        <v>42213</v>
      </c>
      <c r="B39" s="16">
        <v>659.66</v>
      </c>
      <c r="C39" s="16">
        <v>526.03</v>
      </c>
    </row>
    <row r="40" spans="1:3" x14ac:dyDescent="0.25">
      <c r="A40" s="17">
        <v>42214</v>
      </c>
      <c r="B40" s="16">
        <v>661.43</v>
      </c>
      <c r="C40" s="16">
        <v>529</v>
      </c>
    </row>
    <row r="41" spans="1:3" x14ac:dyDescent="0.25">
      <c r="A41" s="17">
        <v>42215</v>
      </c>
      <c r="B41" s="16">
        <v>664.56</v>
      </c>
      <c r="C41" s="16">
        <v>536.76</v>
      </c>
    </row>
    <row r="42" spans="1:3" x14ac:dyDescent="0.25">
      <c r="A42" s="17">
        <v>42216</v>
      </c>
      <c r="B42" s="16">
        <v>657.5</v>
      </c>
      <c r="C42" s="16">
        <v>536.35</v>
      </c>
    </row>
    <row r="43" spans="1:3" x14ac:dyDescent="0.25">
      <c r="A43" s="17">
        <v>42219</v>
      </c>
      <c r="B43" s="16">
        <v>664.72</v>
      </c>
      <c r="C43" s="16">
        <v>534.59</v>
      </c>
    </row>
    <row r="44" spans="1:3" x14ac:dyDescent="0.25">
      <c r="A44" s="17">
        <v>42220</v>
      </c>
      <c r="B44" s="16">
        <v>661.28</v>
      </c>
      <c r="C44" s="16">
        <v>531.9</v>
      </c>
    </row>
    <row r="45" spans="1:3" x14ac:dyDescent="0.25">
      <c r="A45" s="17">
        <v>42221</v>
      </c>
      <c r="B45" s="16">
        <v>673.29</v>
      </c>
      <c r="C45" s="16">
        <v>537.01</v>
      </c>
    </row>
    <row r="46" spans="1:3" x14ac:dyDescent="0.25">
      <c r="A46" s="17">
        <v>42222</v>
      </c>
      <c r="B46" s="16">
        <v>670.15</v>
      </c>
      <c r="C46" s="16">
        <v>529.46</v>
      </c>
    </row>
    <row r="47" spans="1:3" x14ac:dyDescent="0.25">
      <c r="A47" s="17">
        <v>42223</v>
      </c>
      <c r="B47" s="16">
        <v>664.39</v>
      </c>
      <c r="C47" s="16">
        <v>522.62</v>
      </c>
    </row>
    <row r="48" spans="1:3" x14ac:dyDescent="0.25">
      <c r="A48" s="17">
        <v>42226</v>
      </c>
      <c r="B48" s="16">
        <v>663.14</v>
      </c>
      <c r="C48" s="16">
        <v>524</v>
      </c>
    </row>
    <row r="49" spans="1:3" x14ac:dyDescent="0.25">
      <c r="A49" s="17">
        <v>42227</v>
      </c>
      <c r="B49" s="16">
        <v>690.3</v>
      </c>
      <c r="C49" s="16">
        <v>527.46</v>
      </c>
    </row>
    <row r="50" spans="1:3" x14ac:dyDescent="0.25">
      <c r="A50" s="17">
        <v>42228</v>
      </c>
      <c r="B50" s="16">
        <v>691.47</v>
      </c>
      <c r="C50" s="16">
        <v>525.91</v>
      </c>
    </row>
    <row r="51" spans="1:3" x14ac:dyDescent="0.25">
      <c r="A51" s="17">
        <v>42229</v>
      </c>
      <c r="B51" s="16">
        <v>686.51</v>
      </c>
      <c r="C51" s="16">
        <v>529.66</v>
      </c>
    </row>
    <row r="52" spans="1:3" x14ac:dyDescent="0.25">
      <c r="A52" s="17">
        <v>42230</v>
      </c>
      <c r="B52" s="16">
        <v>689.37</v>
      </c>
      <c r="C52" s="16">
        <v>531.52</v>
      </c>
    </row>
    <row r="53" spans="1:3" x14ac:dyDescent="0.25">
      <c r="A53" s="17">
        <v>42233</v>
      </c>
      <c r="B53" s="16">
        <v>694.11</v>
      </c>
      <c r="C53" s="16">
        <v>535.22</v>
      </c>
    </row>
    <row r="54" spans="1:3" x14ac:dyDescent="0.25">
      <c r="A54" s="17">
        <v>42234</v>
      </c>
      <c r="B54" s="16">
        <v>688.73</v>
      </c>
      <c r="C54" s="16">
        <v>535.02</v>
      </c>
    </row>
    <row r="55" spans="1:3" x14ac:dyDescent="0.25">
      <c r="A55" s="17">
        <v>42235</v>
      </c>
      <c r="B55" s="16">
        <v>694.04</v>
      </c>
      <c r="C55" s="16">
        <v>532.91999999999996</v>
      </c>
    </row>
    <row r="56" spans="1:3" x14ac:dyDescent="0.25">
      <c r="A56" s="17">
        <v>42236</v>
      </c>
      <c r="B56" s="16">
        <v>679.48</v>
      </c>
      <c r="C56" s="16">
        <v>515.78</v>
      </c>
    </row>
    <row r="57" spans="1:3" x14ac:dyDescent="0.25">
      <c r="A57" s="17">
        <v>42237</v>
      </c>
      <c r="B57" s="16">
        <v>645.87</v>
      </c>
      <c r="C57" s="16">
        <v>496.38</v>
      </c>
    </row>
    <row r="58" spans="1:3" x14ac:dyDescent="0.25">
      <c r="A58" s="17">
        <v>42240</v>
      </c>
      <c r="B58" s="16">
        <v>620.58000000000004</v>
      </c>
      <c r="C58" s="16">
        <v>465.78</v>
      </c>
    </row>
    <row r="59" spans="1:3" x14ac:dyDescent="0.25">
      <c r="A59" s="17">
        <v>42241</v>
      </c>
      <c r="B59" s="16">
        <v>626.37</v>
      </c>
      <c r="C59" s="16">
        <v>474</v>
      </c>
    </row>
    <row r="60" spans="1:3" x14ac:dyDescent="0.25">
      <c r="A60" s="17">
        <v>42242</v>
      </c>
      <c r="B60" s="16">
        <v>659.74</v>
      </c>
      <c r="C60" s="16">
        <v>501.19</v>
      </c>
    </row>
    <row r="61" spans="1:3" x14ac:dyDescent="0.25">
      <c r="A61" s="17">
        <v>42243</v>
      </c>
      <c r="B61" s="16">
        <v>667.96</v>
      </c>
      <c r="C61" s="16">
        <v>518.37</v>
      </c>
    </row>
    <row r="62" spans="1:3" x14ac:dyDescent="0.25">
      <c r="A62" s="17">
        <v>42244</v>
      </c>
      <c r="B62" s="16">
        <v>659.69</v>
      </c>
      <c r="C62" s="16">
        <v>518.01</v>
      </c>
    </row>
    <row r="63" spans="1:3" x14ac:dyDescent="0.25">
      <c r="A63" s="17">
        <v>42247</v>
      </c>
      <c r="B63" s="16">
        <v>647.82000000000005</v>
      </c>
      <c r="C63" s="16">
        <v>512.89</v>
      </c>
    </row>
    <row r="64" spans="1:3" x14ac:dyDescent="0.25">
      <c r="A64" s="17">
        <v>42248</v>
      </c>
      <c r="B64" s="16">
        <v>629.55999999999995</v>
      </c>
      <c r="C64" s="16">
        <v>496.54</v>
      </c>
    </row>
    <row r="65" spans="1:3" x14ac:dyDescent="0.25">
      <c r="A65" s="17">
        <v>42249</v>
      </c>
      <c r="B65" s="16">
        <v>644.91</v>
      </c>
      <c r="C65" s="16">
        <v>510.55</v>
      </c>
    </row>
    <row r="66" spans="1:3" x14ac:dyDescent="0.25">
      <c r="A66" s="17">
        <v>42250</v>
      </c>
      <c r="B66" s="16">
        <v>637.04999999999995</v>
      </c>
      <c r="C66" s="16">
        <v>504.72</v>
      </c>
    </row>
    <row r="67" spans="1:3" x14ac:dyDescent="0.25">
      <c r="A67" s="17">
        <v>42251</v>
      </c>
      <c r="B67" s="16">
        <v>628.96</v>
      </c>
      <c r="C67" s="16">
        <v>499</v>
      </c>
    </row>
    <row r="68" spans="1:3" x14ac:dyDescent="0.25">
      <c r="A68" s="17">
        <v>42255</v>
      </c>
      <c r="B68" s="16">
        <v>643.88</v>
      </c>
      <c r="C68" s="16">
        <v>517.54</v>
      </c>
    </row>
    <row r="69" spans="1:3" x14ac:dyDescent="0.25">
      <c r="A69" s="17">
        <v>42256</v>
      </c>
      <c r="B69" s="16">
        <v>643.41</v>
      </c>
      <c r="C69" s="16">
        <v>516.89</v>
      </c>
    </row>
    <row r="70" spans="1:3" x14ac:dyDescent="0.25">
      <c r="A70" s="17">
        <v>42257</v>
      </c>
      <c r="B70" s="16">
        <v>651.08000000000004</v>
      </c>
      <c r="C70" s="16">
        <v>522.24</v>
      </c>
    </row>
    <row r="71" spans="1:3" x14ac:dyDescent="0.25">
      <c r="A71" s="17">
        <v>42258</v>
      </c>
      <c r="B71" s="16">
        <v>655.29999999999995</v>
      </c>
      <c r="C71" s="16">
        <v>529.44000000000005</v>
      </c>
    </row>
    <row r="72" spans="1:3" x14ac:dyDescent="0.25">
      <c r="A72" s="17">
        <v>42261</v>
      </c>
      <c r="B72" s="16">
        <v>652.47</v>
      </c>
      <c r="C72" s="16">
        <v>521.38</v>
      </c>
    </row>
    <row r="73" spans="1:3" x14ac:dyDescent="0.25">
      <c r="A73" s="17">
        <v>42262</v>
      </c>
      <c r="B73" s="16">
        <v>665.07</v>
      </c>
      <c r="C73" s="16">
        <v>522.37</v>
      </c>
    </row>
    <row r="74" spans="1:3" x14ac:dyDescent="0.25">
      <c r="A74" s="17">
        <v>42263</v>
      </c>
      <c r="B74" s="16">
        <v>665.52</v>
      </c>
      <c r="C74" s="16">
        <v>527.24</v>
      </c>
    </row>
    <row r="75" spans="1:3" x14ac:dyDescent="0.25">
      <c r="A75" s="17">
        <v>42264</v>
      </c>
      <c r="B75" s="16">
        <v>671.67</v>
      </c>
      <c r="C75" s="16">
        <v>538.87</v>
      </c>
    </row>
    <row r="76" spans="1:3" x14ac:dyDescent="0.25">
      <c r="A76" s="17">
        <v>42265</v>
      </c>
      <c r="B76" s="16">
        <v>660.92</v>
      </c>
      <c r="C76" s="16">
        <v>540.26</v>
      </c>
    </row>
    <row r="77" spans="1:3" x14ac:dyDescent="0.25">
      <c r="A77" s="17">
        <v>42268</v>
      </c>
      <c r="B77" s="16">
        <v>666.98</v>
      </c>
      <c r="C77" s="16">
        <v>548.39</v>
      </c>
    </row>
    <row r="78" spans="1:3" x14ac:dyDescent="0.25">
      <c r="A78" s="17">
        <v>42269</v>
      </c>
      <c r="B78" s="16">
        <v>653.20000000000005</v>
      </c>
      <c r="C78" s="16">
        <v>538.4</v>
      </c>
    </row>
    <row r="79" spans="1:3" x14ac:dyDescent="0.25">
      <c r="A79" s="17">
        <v>42270</v>
      </c>
      <c r="B79" s="16">
        <v>653.29</v>
      </c>
      <c r="C79" s="16">
        <v>536.07000000000005</v>
      </c>
    </row>
    <row r="80" spans="1:3" x14ac:dyDescent="0.25">
      <c r="A80" s="17">
        <v>42271</v>
      </c>
      <c r="B80" s="16">
        <v>654.91</v>
      </c>
      <c r="C80" s="16">
        <v>533.75</v>
      </c>
    </row>
    <row r="81" spans="1:3" x14ac:dyDescent="0.25">
      <c r="A81" s="17">
        <v>42272</v>
      </c>
      <c r="B81" s="16">
        <v>640.15</v>
      </c>
      <c r="C81" s="16">
        <v>524.25</v>
      </c>
    </row>
    <row r="82" spans="1:3" x14ac:dyDescent="0.25">
      <c r="A82" s="17">
        <v>42275</v>
      </c>
      <c r="B82" s="16">
        <v>624.25</v>
      </c>
      <c r="C82" s="16">
        <v>504.06</v>
      </c>
    </row>
    <row r="83" spans="1:3" x14ac:dyDescent="0.25">
      <c r="A83" s="17">
        <v>42276</v>
      </c>
      <c r="B83" s="16">
        <v>622.61</v>
      </c>
      <c r="C83" s="16">
        <v>496.07</v>
      </c>
    </row>
    <row r="84" spans="1:3" x14ac:dyDescent="0.25">
      <c r="A84" s="17">
        <v>42277</v>
      </c>
      <c r="B84" s="16">
        <v>637.20000000000005</v>
      </c>
      <c r="C84" s="16">
        <v>511.67</v>
      </c>
    </row>
    <row r="85" spans="1:3" x14ac:dyDescent="0.25">
      <c r="A85" s="17">
        <v>42278</v>
      </c>
      <c r="B85" s="16">
        <v>642</v>
      </c>
      <c r="C85" s="16">
        <v>520.72</v>
      </c>
    </row>
    <row r="86" spans="1:3" x14ac:dyDescent="0.25">
      <c r="A86" s="17">
        <v>42279</v>
      </c>
      <c r="B86" s="16">
        <v>656.99</v>
      </c>
      <c r="C86" s="16">
        <v>532.54</v>
      </c>
    </row>
    <row r="87" spans="1:3" x14ac:dyDescent="0.25">
      <c r="A87" s="17">
        <v>42282</v>
      </c>
      <c r="B87" s="16">
        <v>671.68</v>
      </c>
      <c r="C87" s="16">
        <v>543.67999999999995</v>
      </c>
    </row>
    <row r="88" spans="1:3" x14ac:dyDescent="0.25">
      <c r="A88" s="17">
        <v>42283</v>
      </c>
      <c r="B88" s="16">
        <v>671.64</v>
      </c>
      <c r="C88" s="16">
        <v>537.48</v>
      </c>
    </row>
    <row r="89" spans="1:3" x14ac:dyDescent="0.25">
      <c r="A89" s="17">
        <v>42284</v>
      </c>
      <c r="B89" s="16">
        <v>670</v>
      </c>
      <c r="C89" s="16">
        <v>541.66</v>
      </c>
    </row>
    <row r="90" spans="1:3" x14ac:dyDescent="0.25">
      <c r="A90" s="17">
        <v>42285</v>
      </c>
      <c r="B90" s="16">
        <v>667</v>
      </c>
      <c r="C90" s="16">
        <v>533.16</v>
      </c>
    </row>
    <row r="91" spans="1:3" x14ac:dyDescent="0.25">
      <c r="A91" s="17">
        <v>42286</v>
      </c>
      <c r="B91" s="16">
        <v>671.24</v>
      </c>
      <c r="C91" s="16">
        <v>539.79999999999995</v>
      </c>
    </row>
    <row r="92" spans="1:3" x14ac:dyDescent="0.25">
      <c r="A92" s="17">
        <v>42289</v>
      </c>
      <c r="B92" s="16">
        <v>676.43</v>
      </c>
      <c r="C92" s="16">
        <v>550.19000000000005</v>
      </c>
    </row>
    <row r="93" spans="1:3" x14ac:dyDescent="0.25">
      <c r="A93" s="17">
        <v>42290</v>
      </c>
      <c r="B93" s="16">
        <v>683.17</v>
      </c>
      <c r="C93" s="16">
        <v>548.9</v>
      </c>
    </row>
    <row r="94" spans="1:3" x14ac:dyDescent="0.25">
      <c r="A94" s="17">
        <v>42291</v>
      </c>
      <c r="B94" s="16">
        <v>680.41</v>
      </c>
      <c r="C94" s="16">
        <v>544.83000000000004</v>
      </c>
    </row>
    <row r="95" spans="1:3" x14ac:dyDescent="0.25">
      <c r="A95" s="17">
        <v>42292</v>
      </c>
      <c r="B95" s="16">
        <v>693.17</v>
      </c>
      <c r="C95" s="16">
        <v>562.36</v>
      </c>
    </row>
    <row r="96" spans="1:3" x14ac:dyDescent="0.25">
      <c r="A96" s="17">
        <v>42293</v>
      </c>
      <c r="B96" s="16">
        <v>695.32</v>
      </c>
      <c r="C96" s="16">
        <v>570.73</v>
      </c>
    </row>
    <row r="97" spans="1:3" x14ac:dyDescent="0.25">
      <c r="A97" s="17">
        <v>42296</v>
      </c>
      <c r="B97" s="16">
        <v>699.95</v>
      </c>
      <c r="C97" s="16">
        <v>573.15</v>
      </c>
    </row>
    <row r="98" spans="1:3" x14ac:dyDescent="0.25">
      <c r="A98" s="17">
        <v>42297</v>
      </c>
      <c r="B98" s="16">
        <v>680</v>
      </c>
      <c r="C98" s="16">
        <v>560.81010000000003</v>
      </c>
    </row>
    <row r="99" spans="1:3" x14ac:dyDescent="0.25">
      <c r="A99" s="17">
        <v>42298</v>
      </c>
      <c r="B99" s="16">
        <v>671.8</v>
      </c>
      <c r="C99" s="16">
        <v>555.77</v>
      </c>
    </row>
    <row r="100" spans="1:3" x14ac:dyDescent="0.25">
      <c r="A100" s="17">
        <v>42299</v>
      </c>
      <c r="B100" s="16">
        <v>681.14</v>
      </c>
      <c r="C100" s="16">
        <v>563.91</v>
      </c>
    </row>
    <row r="101" spans="1:3" x14ac:dyDescent="0.25">
      <c r="A101" s="17">
        <v>42300</v>
      </c>
      <c r="B101" s="16">
        <v>719.33</v>
      </c>
      <c r="C101" s="16">
        <v>599.03</v>
      </c>
    </row>
    <row r="102" spans="1:3" x14ac:dyDescent="0.25">
      <c r="A102" s="17">
        <v>42303</v>
      </c>
      <c r="B102" s="16">
        <v>731.12</v>
      </c>
      <c r="C102" s="16">
        <v>608.61</v>
      </c>
    </row>
    <row r="103" spans="1:3" x14ac:dyDescent="0.25">
      <c r="A103" s="17">
        <v>42304</v>
      </c>
      <c r="B103" s="16">
        <v>732.82</v>
      </c>
      <c r="C103" s="16">
        <v>610.48</v>
      </c>
    </row>
    <row r="104" spans="1:3" x14ac:dyDescent="0.25">
      <c r="A104" s="17">
        <v>42305</v>
      </c>
      <c r="B104" s="16">
        <v>736.92</v>
      </c>
      <c r="C104" s="16">
        <v>617.1</v>
      </c>
    </row>
    <row r="105" spans="1:3" x14ac:dyDescent="0.25">
      <c r="A105" s="17">
        <v>42306</v>
      </c>
      <c r="B105" s="16">
        <v>744.85</v>
      </c>
      <c r="C105" s="16">
        <v>626.54999999999995</v>
      </c>
    </row>
    <row r="106" spans="1:3" x14ac:dyDescent="0.25">
      <c r="A106" s="17">
        <v>42307</v>
      </c>
      <c r="B106" s="16">
        <v>737.39</v>
      </c>
      <c r="C106" s="16">
        <v>625.9</v>
      </c>
    </row>
    <row r="107" spans="1:3" x14ac:dyDescent="0.25">
      <c r="A107" s="17">
        <v>42310</v>
      </c>
      <c r="B107" s="16">
        <v>747.74</v>
      </c>
      <c r="C107" s="16">
        <v>628.35</v>
      </c>
    </row>
    <row r="108" spans="1:3" x14ac:dyDescent="0.25">
      <c r="A108" s="17">
        <v>42311</v>
      </c>
      <c r="B108" s="16">
        <v>748.82</v>
      </c>
      <c r="C108" s="16">
        <v>625.30999999999995</v>
      </c>
    </row>
    <row r="109" spans="1:3" x14ac:dyDescent="0.25">
      <c r="A109" s="17">
        <v>42312</v>
      </c>
      <c r="B109" s="16">
        <v>755.28</v>
      </c>
      <c r="C109" s="16">
        <v>640.95000000000005</v>
      </c>
    </row>
    <row r="110" spans="1:3" x14ac:dyDescent="0.25">
      <c r="A110" s="17">
        <v>42313</v>
      </c>
      <c r="B110" s="16">
        <v>760.67</v>
      </c>
      <c r="C110" s="16">
        <v>655.65</v>
      </c>
    </row>
    <row r="111" spans="1:3" x14ac:dyDescent="0.25">
      <c r="A111" s="17">
        <v>42314</v>
      </c>
      <c r="B111" s="16">
        <v>761.6</v>
      </c>
      <c r="C111" s="16">
        <v>659.37</v>
      </c>
    </row>
    <row r="112" spans="1:3" x14ac:dyDescent="0.25">
      <c r="A112" s="17">
        <v>42317</v>
      </c>
      <c r="B112" s="16">
        <v>754.77</v>
      </c>
      <c r="C112" s="16">
        <v>655.49</v>
      </c>
    </row>
    <row r="113" spans="1:3" x14ac:dyDescent="0.25">
      <c r="A113" s="17">
        <v>42318</v>
      </c>
      <c r="B113" s="16">
        <v>758.26</v>
      </c>
      <c r="C113" s="16">
        <v>659.68</v>
      </c>
    </row>
    <row r="114" spans="1:3" x14ac:dyDescent="0.25">
      <c r="A114" s="17">
        <v>42319</v>
      </c>
      <c r="B114" s="16">
        <v>765.25</v>
      </c>
      <c r="C114" s="16">
        <v>673.86</v>
      </c>
    </row>
    <row r="115" spans="1:3" x14ac:dyDescent="0.25">
      <c r="A115" s="17">
        <v>42320</v>
      </c>
      <c r="B115" s="16">
        <v>756.37</v>
      </c>
      <c r="C115" s="16">
        <v>665.6</v>
      </c>
    </row>
    <row r="116" spans="1:3" x14ac:dyDescent="0.25">
      <c r="A116" s="17">
        <v>42321</v>
      </c>
      <c r="B116" s="16">
        <v>740.07</v>
      </c>
      <c r="C116" s="16">
        <v>642.35</v>
      </c>
    </row>
    <row r="117" spans="1:3" x14ac:dyDescent="0.25">
      <c r="A117" s="17">
        <v>42324</v>
      </c>
      <c r="B117" s="16">
        <v>750.42</v>
      </c>
      <c r="C117" s="16">
        <v>647.80999999999995</v>
      </c>
    </row>
    <row r="118" spans="1:3" x14ac:dyDescent="0.25">
      <c r="A118" s="17">
        <v>42325</v>
      </c>
      <c r="B118" s="16">
        <v>745.98</v>
      </c>
      <c r="C118" s="16">
        <v>643.29999999999995</v>
      </c>
    </row>
    <row r="119" spans="1:3" x14ac:dyDescent="0.25">
      <c r="A119" s="17">
        <v>42326</v>
      </c>
      <c r="B119" s="16">
        <v>760.01</v>
      </c>
      <c r="C119" s="16">
        <v>663.54</v>
      </c>
    </row>
    <row r="120" spans="1:3" x14ac:dyDescent="0.25">
      <c r="A120" s="17">
        <v>42327</v>
      </c>
      <c r="B120" s="16">
        <v>759.52</v>
      </c>
      <c r="C120" s="16">
        <v>661.27</v>
      </c>
    </row>
    <row r="121" spans="1:3" x14ac:dyDescent="0.25">
      <c r="A121" s="17">
        <v>42328</v>
      </c>
      <c r="B121" s="16">
        <v>777</v>
      </c>
      <c r="C121" s="16">
        <v>668.45</v>
      </c>
    </row>
    <row r="122" spans="1:3" x14ac:dyDescent="0.25">
      <c r="A122" s="17">
        <v>42331</v>
      </c>
      <c r="B122" s="16">
        <v>776.7</v>
      </c>
      <c r="C122" s="16">
        <v>678.99</v>
      </c>
    </row>
    <row r="123" spans="1:3" x14ac:dyDescent="0.25">
      <c r="A123" s="17">
        <v>42332</v>
      </c>
      <c r="B123" s="16">
        <v>769.63</v>
      </c>
      <c r="C123" s="16">
        <v>671.15</v>
      </c>
    </row>
    <row r="124" spans="1:3" x14ac:dyDescent="0.25">
      <c r="A124" s="17">
        <v>42333</v>
      </c>
      <c r="B124" s="16">
        <v>769.26</v>
      </c>
      <c r="C124" s="16">
        <v>675.34</v>
      </c>
    </row>
    <row r="125" spans="1:3" x14ac:dyDescent="0.25">
      <c r="A125" s="17">
        <v>42335</v>
      </c>
      <c r="B125" s="16">
        <v>771.97</v>
      </c>
      <c r="C125" s="16">
        <v>673.26</v>
      </c>
    </row>
    <row r="126" spans="1:3" x14ac:dyDescent="0.25">
      <c r="A126" s="17">
        <v>42338</v>
      </c>
      <c r="B126" s="16">
        <v>762.85</v>
      </c>
      <c r="C126" s="16">
        <v>664.8</v>
      </c>
    </row>
    <row r="127" spans="1:3" x14ac:dyDescent="0.25">
      <c r="A127" s="17">
        <v>42339</v>
      </c>
      <c r="B127" s="16">
        <v>783.79</v>
      </c>
      <c r="C127" s="16">
        <v>679.06</v>
      </c>
    </row>
    <row r="128" spans="1:3" x14ac:dyDescent="0.25">
      <c r="A128" s="17">
        <v>42340</v>
      </c>
      <c r="B128" s="16">
        <v>777.85</v>
      </c>
      <c r="C128" s="16">
        <v>676.01</v>
      </c>
    </row>
    <row r="129" spans="1:3" x14ac:dyDescent="0.25">
      <c r="A129" s="17">
        <v>42341</v>
      </c>
      <c r="B129" s="16">
        <v>768.2</v>
      </c>
      <c r="C129" s="16">
        <v>666.25</v>
      </c>
    </row>
    <row r="130" spans="1:3" x14ac:dyDescent="0.25">
      <c r="A130" s="17">
        <v>42342</v>
      </c>
      <c r="B130" s="16">
        <v>779.21</v>
      </c>
      <c r="C130" s="16">
        <v>672.64</v>
      </c>
    </row>
    <row r="131" spans="1:3" x14ac:dyDescent="0.25">
      <c r="A131" s="17">
        <v>42345</v>
      </c>
      <c r="B131" s="16">
        <v>772.99</v>
      </c>
      <c r="C131" s="16">
        <v>669.83</v>
      </c>
    </row>
    <row r="132" spans="1:3" x14ac:dyDescent="0.25">
      <c r="A132" s="17">
        <v>42346</v>
      </c>
      <c r="B132" s="16">
        <v>775.14</v>
      </c>
      <c r="C132" s="16">
        <v>677.33</v>
      </c>
    </row>
    <row r="133" spans="1:3" x14ac:dyDescent="0.25">
      <c r="A133" s="17">
        <v>42347</v>
      </c>
      <c r="B133" s="16">
        <v>762.55</v>
      </c>
      <c r="C133" s="16">
        <v>664.79</v>
      </c>
    </row>
    <row r="134" spans="1:3" x14ac:dyDescent="0.25">
      <c r="A134" s="17">
        <v>42348</v>
      </c>
      <c r="B134" s="16">
        <v>760.04</v>
      </c>
      <c r="C134" s="16">
        <v>662.32</v>
      </c>
    </row>
    <row r="135" spans="1:3" x14ac:dyDescent="0.25">
      <c r="A135" s="17">
        <v>42349</v>
      </c>
      <c r="B135" s="16">
        <v>750.42</v>
      </c>
      <c r="C135" s="16">
        <v>640.15</v>
      </c>
    </row>
    <row r="136" spans="1:3" x14ac:dyDescent="0.25">
      <c r="A136" s="17">
        <v>42352</v>
      </c>
      <c r="B136" s="16">
        <v>762.54</v>
      </c>
      <c r="C136" s="16">
        <v>657.91</v>
      </c>
    </row>
    <row r="137" spans="1:3" x14ac:dyDescent="0.25">
      <c r="A137" s="17">
        <v>42353</v>
      </c>
      <c r="B137" s="16">
        <v>760.09</v>
      </c>
      <c r="C137" s="16">
        <v>658.64</v>
      </c>
    </row>
    <row r="138" spans="1:3" x14ac:dyDescent="0.25">
      <c r="A138" s="17">
        <v>42354</v>
      </c>
      <c r="B138" s="16">
        <v>776.59</v>
      </c>
      <c r="C138" s="16">
        <v>675.77</v>
      </c>
    </row>
    <row r="139" spans="1:3" x14ac:dyDescent="0.25">
      <c r="A139" s="17">
        <v>42355</v>
      </c>
      <c r="B139" s="16">
        <v>769.83</v>
      </c>
      <c r="C139" s="16">
        <v>670.65</v>
      </c>
    </row>
    <row r="140" spans="1:3" x14ac:dyDescent="0.25">
      <c r="A140" s="17">
        <v>42356</v>
      </c>
      <c r="B140" s="16">
        <v>756.85</v>
      </c>
      <c r="C140" s="16">
        <v>664.74</v>
      </c>
    </row>
    <row r="141" spans="1:3" x14ac:dyDescent="0.25">
      <c r="A141" s="17">
        <v>42359</v>
      </c>
      <c r="B141" s="16">
        <v>760.8</v>
      </c>
      <c r="C141" s="16">
        <v>664.51</v>
      </c>
    </row>
    <row r="142" spans="1:3" x14ac:dyDescent="0.25">
      <c r="A142" s="17">
        <v>42360</v>
      </c>
      <c r="B142" s="16">
        <v>767.13</v>
      </c>
      <c r="C142" s="16">
        <v>663.15</v>
      </c>
    </row>
    <row r="143" spans="1:3" x14ac:dyDescent="0.25">
      <c r="A143" s="17">
        <v>42361</v>
      </c>
      <c r="B143" s="16">
        <v>768.51</v>
      </c>
      <c r="C143" s="16">
        <v>663.54</v>
      </c>
    </row>
    <row r="144" spans="1:3" x14ac:dyDescent="0.25">
      <c r="A144" s="17">
        <v>42362</v>
      </c>
      <c r="B144" s="16">
        <v>765.84</v>
      </c>
      <c r="C144" s="16">
        <v>662.79</v>
      </c>
    </row>
    <row r="145" spans="1:3" x14ac:dyDescent="0.25">
      <c r="A145" s="17">
        <v>42366</v>
      </c>
      <c r="B145" s="16">
        <v>782.24</v>
      </c>
      <c r="C145" s="16">
        <v>675.25</v>
      </c>
    </row>
    <row r="146" spans="1:3" x14ac:dyDescent="0.25">
      <c r="A146" s="17">
        <v>42367</v>
      </c>
      <c r="B146" s="16">
        <v>793.96</v>
      </c>
      <c r="C146" s="16">
        <v>693.97</v>
      </c>
    </row>
    <row r="147" spans="1:3" x14ac:dyDescent="0.25">
      <c r="A147" s="17">
        <v>42368</v>
      </c>
      <c r="B147" s="16">
        <v>790.3</v>
      </c>
      <c r="C147" s="16">
        <v>689.07</v>
      </c>
    </row>
    <row r="148" spans="1:3" x14ac:dyDescent="0.25">
      <c r="A148" s="17">
        <v>42369</v>
      </c>
      <c r="B148" s="16">
        <v>778.01</v>
      </c>
      <c r="C148" s="16">
        <v>675.89</v>
      </c>
    </row>
    <row r="149" spans="1:3" x14ac:dyDescent="0.25">
      <c r="A149" s="17">
        <v>42373</v>
      </c>
      <c r="B149" s="16">
        <v>758.03369999999995</v>
      </c>
      <c r="C149" s="16">
        <v>636.25</v>
      </c>
    </row>
    <row r="150" spans="1:3" x14ac:dyDescent="0.25">
      <c r="A150" s="17">
        <v>42374</v>
      </c>
      <c r="B150" s="16">
        <v>761.53</v>
      </c>
      <c r="C150" s="16">
        <v>633.79</v>
      </c>
    </row>
    <row r="151" spans="1:3" x14ac:dyDescent="0.25">
      <c r="A151" s="17">
        <v>42375</v>
      </c>
      <c r="B151" s="16">
        <v>759.33</v>
      </c>
      <c r="C151" s="16">
        <v>632.65</v>
      </c>
    </row>
    <row r="152" spans="1:3" x14ac:dyDescent="0.25">
      <c r="A152" s="17">
        <v>42376</v>
      </c>
      <c r="B152" s="16">
        <v>741</v>
      </c>
      <c r="C152" s="16">
        <v>607.94000000000005</v>
      </c>
    </row>
    <row r="153" spans="1:3" x14ac:dyDescent="0.25">
      <c r="A153" s="17">
        <v>42377</v>
      </c>
      <c r="B153" s="16">
        <v>730.91</v>
      </c>
      <c r="C153" s="16">
        <v>607.04999999999995</v>
      </c>
    </row>
    <row r="154" spans="1:3" x14ac:dyDescent="0.25">
      <c r="A154" s="17">
        <v>42380</v>
      </c>
      <c r="B154" s="16">
        <v>733.07</v>
      </c>
      <c r="C154" s="16">
        <v>617.74</v>
      </c>
    </row>
    <row r="155" spans="1:3" x14ac:dyDescent="0.25">
      <c r="A155" s="17">
        <v>42381</v>
      </c>
      <c r="B155" s="16">
        <v>745.34</v>
      </c>
      <c r="C155" s="16">
        <v>617.89</v>
      </c>
    </row>
    <row r="156" spans="1:3" x14ac:dyDescent="0.25">
      <c r="A156" s="17">
        <v>42382</v>
      </c>
      <c r="B156" s="16">
        <v>719.57</v>
      </c>
      <c r="C156" s="16">
        <v>581.80999999999995</v>
      </c>
    </row>
    <row r="157" spans="1:3" x14ac:dyDescent="0.25">
      <c r="A157" s="17">
        <v>42383</v>
      </c>
      <c r="B157" s="16">
        <v>731.39</v>
      </c>
      <c r="C157" s="16">
        <v>593</v>
      </c>
    </row>
    <row r="158" spans="1:3" x14ac:dyDescent="0.25">
      <c r="A158" s="17">
        <v>42384</v>
      </c>
      <c r="B158" s="16">
        <v>711.18</v>
      </c>
      <c r="C158" s="16">
        <v>569.71</v>
      </c>
    </row>
    <row r="159" spans="1:3" x14ac:dyDescent="0.25">
      <c r="A159" s="17">
        <v>42388</v>
      </c>
      <c r="B159" s="16">
        <v>719.08</v>
      </c>
      <c r="C159" s="16">
        <v>574.48</v>
      </c>
    </row>
    <row r="160" spans="1:3" x14ac:dyDescent="0.25">
      <c r="A160" s="17">
        <v>42389</v>
      </c>
      <c r="B160" s="16">
        <v>718.56</v>
      </c>
      <c r="C160" s="16">
        <v>571.77</v>
      </c>
    </row>
    <row r="161" spans="1:3" x14ac:dyDescent="0.25">
      <c r="A161" s="17">
        <v>42390</v>
      </c>
      <c r="B161" s="16">
        <v>726.67</v>
      </c>
      <c r="C161" s="16">
        <v>575.02</v>
      </c>
    </row>
    <row r="162" spans="1:3" x14ac:dyDescent="0.25">
      <c r="A162" s="17">
        <v>42391</v>
      </c>
      <c r="B162" s="16">
        <v>745.46</v>
      </c>
      <c r="C162" s="16">
        <v>596.38</v>
      </c>
    </row>
    <row r="163" spans="1:3" x14ac:dyDescent="0.25">
      <c r="A163" s="17">
        <v>42394</v>
      </c>
      <c r="B163" s="16">
        <v>733.62</v>
      </c>
      <c r="C163" s="16">
        <v>596.53</v>
      </c>
    </row>
    <row r="164" spans="1:3" x14ac:dyDescent="0.25">
      <c r="A164" s="17">
        <v>42395</v>
      </c>
      <c r="B164" s="16">
        <v>733.79</v>
      </c>
      <c r="C164" s="16">
        <v>601.25</v>
      </c>
    </row>
    <row r="165" spans="1:3" x14ac:dyDescent="0.25">
      <c r="A165" s="17">
        <v>42396</v>
      </c>
      <c r="B165" s="16">
        <v>717.58</v>
      </c>
      <c r="C165" s="16">
        <v>583.35</v>
      </c>
    </row>
    <row r="166" spans="1:3" x14ac:dyDescent="0.25">
      <c r="A166" s="17">
        <v>42397</v>
      </c>
      <c r="B166" s="16">
        <v>748.3</v>
      </c>
      <c r="C166" s="16">
        <v>635.35</v>
      </c>
    </row>
    <row r="167" spans="1:3" x14ac:dyDescent="0.25">
      <c r="A167" s="17">
        <v>42398</v>
      </c>
      <c r="B167" s="16">
        <v>761.35</v>
      </c>
      <c r="C167" s="16">
        <v>587</v>
      </c>
    </row>
    <row r="168" spans="1:3" x14ac:dyDescent="0.25">
      <c r="A168" s="17">
        <v>42401</v>
      </c>
      <c r="B168" s="16">
        <v>770.77</v>
      </c>
      <c r="C168" s="16">
        <v>574.80999999999995</v>
      </c>
    </row>
    <row r="169" spans="1:3" x14ac:dyDescent="0.25">
      <c r="A169" s="17">
        <v>42402</v>
      </c>
      <c r="B169" s="16">
        <v>780.91</v>
      </c>
      <c r="C169" s="16">
        <v>552.1</v>
      </c>
    </row>
    <row r="170" spans="1:3" x14ac:dyDescent="0.25">
      <c r="A170" s="17">
        <v>42403</v>
      </c>
      <c r="B170" s="16">
        <v>749.38</v>
      </c>
      <c r="C170" s="16">
        <v>531.07000000000005</v>
      </c>
    </row>
    <row r="171" spans="1:3" x14ac:dyDescent="0.25">
      <c r="A171" s="17">
        <v>42404</v>
      </c>
      <c r="B171" s="16">
        <v>730.03</v>
      </c>
      <c r="C171" s="16">
        <v>536.26</v>
      </c>
    </row>
    <row r="172" spans="1:3" x14ac:dyDescent="0.25">
      <c r="A172" s="17">
        <v>42405</v>
      </c>
      <c r="B172" s="16">
        <v>703.76</v>
      </c>
      <c r="C172" s="16">
        <v>502.13</v>
      </c>
    </row>
    <row r="173" spans="1:3" x14ac:dyDescent="0.25">
      <c r="A173" s="17">
        <v>42408</v>
      </c>
      <c r="B173" s="16">
        <v>704.16</v>
      </c>
      <c r="C173" s="16">
        <v>488.1</v>
      </c>
    </row>
    <row r="174" spans="1:3" x14ac:dyDescent="0.25">
      <c r="A174" s="17">
        <v>42409</v>
      </c>
      <c r="B174" s="16">
        <v>701.02</v>
      </c>
      <c r="C174" s="16">
        <v>482.07</v>
      </c>
    </row>
    <row r="175" spans="1:3" x14ac:dyDescent="0.25">
      <c r="A175" s="17">
        <v>42410</v>
      </c>
      <c r="B175" s="16">
        <v>706.85</v>
      </c>
      <c r="C175" s="16">
        <v>490.48</v>
      </c>
    </row>
    <row r="176" spans="1:3" x14ac:dyDescent="0.25">
      <c r="A176" s="17">
        <v>42411</v>
      </c>
      <c r="B176" s="16">
        <v>706.36</v>
      </c>
      <c r="C176" s="16">
        <v>503.82</v>
      </c>
    </row>
    <row r="177" spans="1:3" x14ac:dyDescent="0.25">
      <c r="A177" s="17">
        <v>42412</v>
      </c>
      <c r="B177" s="16">
        <v>706.89</v>
      </c>
      <c r="C177" s="16">
        <v>507.08</v>
      </c>
    </row>
    <row r="178" spans="1:3" x14ac:dyDescent="0.25">
      <c r="A178" s="17">
        <v>42416</v>
      </c>
      <c r="B178" s="16">
        <v>717.64</v>
      </c>
      <c r="C178" s="16">
        <v>521.1</v>
      </c>
    </row>
    <row r="179" spans="1:3" x14ac:dyDescent="0.25">
      <c r="A179" s="17">
        <v>42417</v>
      </c>
      <c r="B179" s="16">
        <v>731.97</v>
      </c>
      <c r="C179" s="16">
        <v>534.1</v>
      </c>
    </row>
    <row r="180" spans="1:3" x14ac:dyDescent="0.25">
      <c r="A180" s="17">
        <v>42418</v>
      </c>
      <c r="B180" s="16">
        <v>717.51</v>
      </c>
      <c r="C180" s="16">
        <v>525</v>
      </c>
    </row>
    <row r="181" spans="1:3" x14ac:dyDescent="0.25">
      <c r="A181" s="17">
        <v>42419</v>
      </c>
      <c r="B181" s="16">
        <v>722.11</v>
      </c>
      <c r="C181" s="16">
        <v>534.9</v>
      </c>
    </row>
    <row r="182" spans="1:3" x14ac:dyDescent="0.25">
      <c r="A182" s="17">
        <v>42422</v>
      </c>
      <c r="B182" s="16">
        <v>729.05</v>
      </c>
      <c r="C182" s="16">
        <v>559.5</v>
      </c>
    </row>
    <row r="183" spans="1:3" x14ac:dyDescent="0.25">
      <c r="A183" s="17">
        <v>42423</v>
      </c>
      <c r="B183" s="16">
        <v>717.29</v>
      </c>
      <c r="C183" s="16">
        <v>552.94000000000005</v>
      </c>
    </row>
    <row r="184" spans="1:3" x14ac:dyDescent="0.25">
      <c r="A184" s="17">
        <v>42424</v>
      </c>
      <c r="B184" s="16">
        <v>720.9</v>
      </c>
      <c r="C184" s="16">
        <v>554.04</v>
      </c>
    </row>
    <row r="185" spans="1:3" x14ac:dyDescent="0.25">
      <c r="A185" s="17">
        <v>42425</v>
      </c>
      <c r="B185" s="16">
        <v>729.12</v>
      </c>
      <c r="C185" s="16">
        <v>555.29999999999995</v>
      </c>
    </row>
    <row r="186" spans="1:3" x14ac:dyDescent="0.25">
      <c r="A186" s="17">
        <v>42426</v>
      </c>
      <c r="B186" s="16">
        <v>724.86</v>
      </c>
      <c r="C186" s="16">
        <v>555.23</v>
      </c>
    </row>
    <row r="187" spans="1:3" x14ac:dyDescent="0.25">
      <c r="A187" s="17">
        <v>42429</v>
      </c>
      <c r="B187" s="16">
        <v>717.22</v>
      </c>
      <c r="C187" s="16">
        <v>552.52</v>
      </c>
    </row>
    <row r="188" spans="1:3" x14ac:dyDescent="0.25">
      <c r="A188" s="17">
        <v>42430</v>
      </c>
      <c r="B188" s="16">
        <v>742.17</v>
      </c>
      <c r="C188" s="16">
        <v>579.04</v>
      </c>
    </row>
    <row r="189" spans="1:3" x14ac:dyDescent="0.25">
      <c r="A189" s="17">
        <v>42431</v>
      </c>
      <c r="B189" s="16">
        <v>739.48</v>
      </c>
      <c r="C189" s="16">
        <v>580.21</v>
      </c>
    </row>
    <row r="190" spans="1:3" x14ac:dyDescent="0.25">
      <c r="A190" s="17">
        <v>42432</v>
      </c>
      <c r="B190" s="16">
        <v>731.59</v>
      </c>
      <c r="C190" s="16">
        <v>577.49</v>
      </c>
    </row>
    <row r="191" spans="1:3" x14ac:dyDescent="0.25">
      <c r="A191" s="17">
        <v>42433</v>
      </c>
      <c r="B191" s="16">
        <v>730.22</v>
      </c>
      <c r="C191" s="16">
        <v>575.14</v>
      </c>
    </row>
    <row r="192" spans="1:3" x14ac:dyDescent="0.25">
      <c r="A192" s="17">
        <v>42436</v>
      </c>
      <c r="B192" s="16">
        <v>712.8</v>
      </c>
      <c r="C192" s="16">
        <v>562.79999999999995</v>
      </c>
    </row>
    <row r="193" spans="1:3" x14ac:dyDescent="0.25">
      <c r="A193" s="17">
        <v>42437</v>
      </c>
      <c r="B193" s="16">
        <v>713.53</v>
      </c>
      <c r="C193" s="16">
        <v>560.26</v>
      </c>
    </row>
    <row r="194" spans="1:3" x14ac:dyDescent="0.25">
      <c r="A194" s="17">
        <v>42438</v>
      </c>
      <c r="B194" s="16">
        <v>725.41</v>
      </c>
      <c r="C194" s="16">
        <v>559.47</v>
      </c>
    </row>
    <row r="195" spans="1:3" x14ac:dyDescent="0.25">
      <c r="A195" s="17">
        <v>42439</v>
      </c>
      <c r="B195" s="16">
        <v>732.17</v>
      </c>
      <c r="C195" s="16">
        <v>558.92999999999995</v>
      </c>
    </row>
    <row r="196" spans="1:3" x14ac:dyDescent="0.25">
      <c r="A196" s="17">
        <v>42440</v>
      </c>
      <c r="B196" s="16">
        <v>744.87</v>
      </c>
      <c r="C196" s="16">
        <v>569.61</v>
      </c>
    </row>
    <row r="197" spans="1:3" x14ac:dyDescent="0.25">
      <c r="A197" s="17">
        <v>42443</v>
      </c>
      <c r="B197" s="16">
        <v>750.24</v>
      </c>
      <c r="C197" s="16">
        <v>573.37</v>
      </c>
    </row>
    <row r="198" spans="1:3" x14ac:dyDescent="0.25">
      <c r="A198" s="17">
        <v>42444</v>
      </c>
      <c r="B198" s="16">
        <v>750.57</v>
      </c>
      <c r="C198" s="16">
        <v>577.02</v>
      </c>
    </row>
    <row r="199" spans="1:3" x14ac:dyDescent="0.25">
      <c r="A199" s="17">
        <v>42445</v>
      </c>
      <c r="B199" s="16">
        <v>757.36</v>
      </c>
      <c r="C199" s="16">
        <v>574.27</v>
      </c>
    </row>
    <row r="200" spans="1:3" x14ac:dyDescent="0.25">
      <c r="A200" s="17">
        <v>42446</v>
      </c>
      <c r="B200" s="16">
        <v>758.48</v>
      </c>
      <c r="C200" s="16">
        <v>559.44000000000005</v>
      </c>
    </row>
    <row r="201" spans="1:3" x14ac:dyDescent="0.25">
      <c r="A201" s="17">
        <v>42447</v>
      </c>
      <c r="B201" s="16">
        <v>755.41</v>
      </c>
      <c r="C201" s="16">
        <v>552.08000000000004</v>
      </c>
    </row>
    <row r="202" spans="1:3" x14ac:dyDescent="0.25">
      <c r="A202" s="17">
        <v>42450</v>
      </c>
      <c r="B202" s="16">
        <v>762.16</v>
      </c>
      <c r="C202" s="16">
        <v>553.98</v>
      </c>
    </row>
    <row r="203" spans="1:3" x14ac:dyDescent="0.25">
      <c r="A203" s="17">
        <v>42451</v>
      </c>
      <c r="B203" s="16">
        <v>760.05</v>
      </c>
      <c r="C203" s="16">
        <v>560.48</v>
      </c>
    </row>
    <row r="204" spans="1:3" x14ac:dyDescent="0.25">
      <c r="A204" s="17">
        <v>42452</v>
      </c>
      <c r="B204" s="16">
        <v>757.56</v>
      </c>
      <c r="C204" s="16">
        <v>569.63</v>
      </c>
    </row>
    <row r="205" spans="1:3" x14ac:dyDescent="0.25">
      <c r="A205" s="17">
        <v>42453</v>
      </c>
      <c r="B205" s="16">
        <v>754.84</v>
      </c>
      <c r="C205" s="16">
        <v>582.95000000000005</v>
      </c>
    </row>
    <row r="206" spans="1:3" x14ac:dyDescent="0.25">
      <c r="A206" s="17">
        <v>42457</v>
      </c>
      <c r="B206" s="16">
        <v>753.28</v>
      </c>
      <c r="C206" s="16">
        <v>579.87</v>
      </c>
    </row>
    <row r="207" spans="1:3" x14ac:dyDescent="0.25">
      <c r="A207" s="17">
        <v>42458</v>
      </c>
      <c r="B207" s="16">
        <v>765.89</v>
      </c>
      <c r="C207" s="16">
        <v>593.86</v>
      </c>
    </row>
    <row r="208" spans="1:3" x14ac:dyDescent="0.25">
      <c r="A208" s="17">
        <v>42459</v>
      </c>
      <c r="B208" s="16">
        <v>768.34</v>
      </c>
      <c r="C208" s="16">
        <v>598.69000000000005</v>
      </c>
    </row>
    <row r="209" spans="1:3" x14ac:dyDescent="0.25">
      <c r="A209" s="17">
        <v>42460</v>
      </c>
      <c r="B209" s="16">
        <v>762.9</v>
      </c>
      <c r="C209" s="16">
        <v>593.64</v>
      </c>
    </row>
    <row r="210" spans="1:3" x14ac:dyDescent="0.25">
      <c r="A210" s="17">
        <v>42461</v>
      </c>
      <c r="B210" s="16">
        <v>769.67</v>
      </c>
      <c r="C210" s="16">
        <v>598.5</v>
      </c>
    </row>
    <row r="211" spans="1:3" x14ac:dyDescent="0.25">
      <c r="A211" s="17">
        <v>42464</v>
      </c>
      <c r="B211" s="16">
        <v>765.12</v>
      </c>
      <c r="C211" s="16">
        <v>593.19000000000005</v>
      </c>
    </row>
    <row r="212" spans="1:3" x14ac:dyDescent="0.25">
      <c r="A212" s="17">
        <v>42465</v>
      </c>
      <c r="B212" s="16">
        <v>758.57</v>
      </c>
      <c r="C212" s="16">
        <v>586.14</v>
      </c>
    </row>
    <row r="213" spans="1:3" x14ac:dyDescent="0.25">
      <c r="A213" s="17">
        <v>42466</v>
      </c>
      <c r="B213" s="16">
        <v>768.07</v>
      </c>
      <c r="C213" s="16">
        <v>602.08000000000004</v>
      </c>
    </row>
    <row r="214" spans="1:3" x14ac:dyDescent="0.25">
      <c r="A214" s="17">
        <v>42467</v>
      </c>
      <c r="B214" s="16">
        <v>760.12</v>
      </c>
      <c r="C214" s="16">
        <v>591.42999999999995</v>
      </c>
    </row>
    <row r="215" spans="1:3" x14ac:dyDescent="0.25">
      <c r="A215" s="17">
        <v>42468</v>
      </c>
      <c r="B215" s="16">
        <v>759.47</v>
      </c>
      <c r="C215" s="16">
        <v>594.6</v>
      </c>
    </row>
    <row r="216" spans="1:3" x14ac:dyDescent="0.25">
      <c r="A216" s="17">
        <v>42471</v>
      </c>
      <c r="B216" s="16">
        <v>757.54</v>
      </c>
      <c r="C216" s="16">
        <v>595.92999999999995</v>
      </c>
    </row>
    <row r="217" spans="1:3" x14ac:dyDescent="0.25">
      <c r="A217" s="17">
        <v>42472</v>
      </c>
      <c r="B217" s="16">
        <v>764.32</v>
      </c>
      <c r="C217" s="16">
        <v>603.16999999999996</v>
      </c>
    </row>
    <row r="218" spans="1:3" x14ac:dyDescent="0.25">
      <c r="A218" s="17">
        <v>42473</v>
      </c>
      <c r="B218" s="16">
        <v>771.91</v>
      </c>
      <c r="C218" s="16">
        <v>614.82000000000005</v>
      </c>
    </row>
    <row r="219" spans="1:3" x14ac:dyDescent="0.25">
      <c r="A219" s="17">
        <v>42474</v>
      </c>
      <c r="B219" s="16">
        <v>775.39</v>
      </c>
      <c r="C219" s="16">
        <v>620.75</v>
      </c>
    </row>
    <row r="220" spans="1:3" x14ac:dyDescent="0.25">
      <c r="A220" s="17">
        <v>42475</v>
      </c>
      <c r="B220" s="16">
        <v>780</v>
      </c>
      <c r="C220" s="16">
        <v>625.89</v>
      </c>
    </row>
    <row r="221" spans="1:3" x14ac:dyDescent="0.25">
      <c r="A221" s="17">
        <v>42478</v>
      </c>
      <c r="B221" s="16">
        <v>787.68</v>
      </c>
      <c r="C221" s="16">
        <v>635.35</v>
      </c>
    </row>
    <row r="222" spans="1:3" x14ac:dyDescent="0.25">
      <c r="A222" s="17">
        <v>42479</v>
      </c>
      <c r="B222" s="16">
        <v>776.25</v>
      </c>
      <c r="C222" s="16">
        <v>627.9</v>
      </c>
    </row>
    <row r="223" spans="1:3" x14ac:dyDescent="0.25">
      <c r="A223" s="17">
        <v>42480</v>
      </c>
      <c r="B223" s="16">
        <v>774.92</v>
      </c>
      <c r="C223" s="16">
        <v>632.99</v>
      </c>
    </row>
    <row r="224" spans="1:3" x14ac:dyDescent="0.25">
      <c r="A224" s="17">
        <v>42481</v>
      </c>
      <c r="B224" s="16">
        <v>780</v>
      </c>
      <c r="C224" s="16">
        <v>631</v>
      </c>
    </row>
    <row r="225" spans="1:3" x14ac:dyDescent="0.25">
      <c r="A225" s="17">
        <v>42482</v>
      </c>
      <c r="B225" s="16">
        <v>737.42</v>
      </c>
      <c r="C225" s="16">
        <v>620.5</v>
      </c>
    </row>
    <row r="226" spans="1:3" x14ac:dyDescent="0.25">
      <c r="A226" s="17">
        <v>42485</v>
      </c>
      <c r="B226" s="16">
        <v>742.21</v>
      </c>
      <c r="C226" s="16">
        <v>626.20000000000005</v>
      </c>
    </row>
    <row r="227" spans="1:3" x14ac:dyDescent="0.25">
      <c r="A227" s="17">
        <v>42486</v>
      </c>
      <c r="B227" s="16">
        <v>725.37</v>
      </c>
      <c r="C227" s="16">
        <v>616.88</v>
      </c>
    </row>
    <row r="228" spans="1:3" x14ac:dyDescent="0.25">
      <c r="A228" s="17">
        <v>42487</v>
      </c>
      <c r="B228" s="16">
        <v>721.46</v>
      </c>
      <c r="C228" s="16">
        <v>606.57000000000005</v>
      </c>
    </row>
    <row r="229" spans="1:3" x14ac:dyDescent="0.25">
      <c r="A229" s="17">
        <v>42488</v>
      </c>
      <c r="B229" s="16">
        <v>705.06</v>
      </c>
      <c r="C229" s="16">
        <v>602</v>
      </c>
    </row>
    <row r="230" spans="1:3" x14ac:dyDescent="0.25">
      <c r="A230" s="17">
        <v>42489</v>
      </c>
      <c r="B230" s="16">
        <v>707.88</v>
      </c>
      <c r="C230" s="16">
        <v>659.59</v>
      </c>
    </row>
    <row r="231" spans="1:3" x14ac:dyDescent="0.25">
      <c r="A231" s="17">
        <v>42492</v>
      </c>
      <c r="B231" s="16">
        <v>714.41</v>
      </c>
      <c r="C231" s="16">
        <v>683.85</v>
      </c>
    </row>
    <row r="232" spans="1:3" x14ac:dyDescent="0.25">
      <c r="A232" s="17">
        <v>42493</v>
      </c>
      <c r="B232" s="16">
        <v>708.39</v>
      </c>
      <c r="C232" s="16">
        <v>671.32</v>
      </c>
    </row>
    <row r="233" spans="1:3" x14ac:dyDescent="0.25">
      <c r="A233" s="17">
        <v>42494</v>
      </c>
      <c r="B233" s="16">
        <v>711.37</v>
      </c>
      <c r="C233" s="16">
        <v>670.9</v>
      </c>
    </row>
    <row r="234" spans="1:3" x14ac:dyDescent="0.25">
      <c r="A234" s="17">
        <v>42495</v>
      </c>
      <c r="B234" s="16">
        <v>714.71</v>
      </c>
      <c r="C234" s="16">
        <v>659.09</v>
      </c>
    </row>
    <row r="235" spans="1:3" x14ac:dyDescent="0.25">
      <c r="A235" s="17">
        <v>42496</v>
      </c>
      <c r="B235" s="16">
        <v>725.18</v>
      </c>
      <c r="C235" s="16">
        <v>673.95</v>
      </c>
    </row>
    <row r="236" spans="1:3" x14ac:dyDescent="0.25">
      <c r="A236" s="17">
        <v>42499</v>
      </c>
      <c r="B236" s="16">
        <v>729.13</v>
      </c>
      <c r="C236" s="16">
        <v>679.75</v>
      </c>
    </row>
    <row r="237" spans="1:3" x14ac:dyDescent="0.25">
      <c r="A237" s="17">
        <v>42500</v>
      </c>
      <c r="B237" s="16">
        <v>739.38</v>
      </c>
      <c r="C237" s="16">
        <v>703.245</v>
      </c>
    </row>
    <row r="238" spans="1:3" x14ac:dyDescent="0.25">
      <c r="A238" s="17">
        <v>42501</v>
      </c>
      <c r="B238" s="16">
        <v>730.55</v>
      </c>
      <c r="C238" s="16">
        <v>713.23</v>
      </c>
    </row>
    <row r="239" spans="1:3" x14ac:dyDescent="0.25">
      <c r="A239" s="17">
        <v>42502</v>
      </c>
      <c r="B239" s="16">
        <v>728.07</v>
      </c>
      <c r="C239" s="16">
        <v>717.93</v>
      </c>
    </row>
    <row r="240" spans="1:3" x14ac:dyDescent="0.25">
      <c r="A240" s="17">
        <v>42503</v>
      </c>
      <c r="B240" s="16">
        <v>724.83</v>
      </c>
      <c r="C240" s="16">
        <v>710.22</v>
      </c>
    </row>
    <row r="241" spans="1:3" x14ac:dyDescent="0.25">
      <c r="A241" s="17">
        <v>42506</v>
      </c>
      <c r="B241" s="16">
        <v>730.3</v>
      </c>
      <c r="C241" s="16">
        <v>710.66</v>
      </c>
    </row>
    <row r="242" spans="1:3" x14ac:dyDescent="0.25">
      <c r="A242" s="17">
        <v>42507</v>
      </c>
      <c r="B242" s="16">
        <v>720.19</v>
      </c>
      <c r="C242" s="16">
        <v>695.27</v>
      </c>
    </row>
    <row r="243" spans="1:3" x14ac:dyDescent="0.25">
      <c r="A243" s="17">
        <v>42508</v>
      </c>
      <c r="B243" s="16">
        <v>721.78</v>
      </c>
      <c r="C243" s="16">
        <v>697.45</v>
      </c>
    </row>
    <row r="244" spans="1:3" x14ac:dyDescent="0.25">
      <c r="A244" s="17">
        <v>42509</v>
      </c>
      <c r="B244" s="16">
        <v>715.31</v>
      </c>
      <c r="C244" s="16">
        <v>698.52</v>
      </c>
    </row>
    <row r="245" spans="1:3" x14ac:dyDescent="0.25">
      <c r="A245" s="17">
        <v>42510</v>
      </c>
      <c r="B245" s="16">
        <v>721.71</v>
      </c>
      <c r="C245" s="16">
        <v>702.8</v>
      </c>
    </row>
    <row r="246" spans="1:3" x14ac:dyDescent="0.25">
      <c r="A246" s="17">
        <v>42513</v>
      </c>
      <c r="B246" s="16">
        <v>717.24</v>
      </c>
      <c r="C246" s="16">
        <v>696.75</v>
      </c>
    </row>
    <row r="247" spans="1:3" x14ac:dyDescent="0.25">
      <c r="A247" s="17">
        <v>42514</v>
      </c>
      <c r="B247" s="16">
        <v>733.03</v>
      </c>
      <c r="C247" s="16">
        <v>704.2</v>
      </c>
    </row>
    <row r="248" spans="1:3" x14ac:dyDescent="0.25">
      <c r="A248" s="17">
        <v>42515</v>
      </c>
      <c r="B248" s="16">
        <v>738.1</v>
      </c>
      <c r="C248" s="16">
        <v>708.35</v>
      </c>
    </row>
    <row r="249" spans="1:3" x14ac:dyDescent="0.25">
      <c r="A249" s="17">
        <v>42516</v>
      </c>
      <c r="B249" s="16">
        <v>736.93</v>
      </c>
      <c r="C249" s="16">
        <v>714.91</v>
      </c>
    </row>
    <row r="250" spans="1:3" x14ac:dyDescent="0.25">
      <c r="A250" s="17">
        <v>42517</v>
      </c>
      <c r="B250" s="16">
        <v>747.6</v>
      </c>
      <c r="C250" s="16">
        <v>712.24</v>
      </c>
    </row>
    <row r="251" spans="1:3" x14ac:dyDescent="0.25">
      <c r="A251" s="17">
        <v>42521</v>
      </c>
      <c r="B251" s="16">
        <v>748.85</v>
      </c>
      <c r="C251" s="16">
        <v>722.79</v>
      </c>
    </row>
    <row r="252" spans="1:3" x14ac:dyDescent="0.25">
      <c r="A252" s="17">
        <v>42522</v>
      </c>
      <c r="B252" s="16">
        <v>748.46</v>
      </c>
      <c r="C252" s="16">
        <v>719.44</v>
      </c>
    </row>
    <row r="253" spans="1:3" x14ac:dyDescent="0.25">
      <c r="A253" s="17">
        <v>42523</v>
      </c>
      <c r="B253" s="16">
        <v>744.27</v>
      </c>
      <c r="C253" s="16">
        <v>728.24</v>
      </c>
    </row>
    <row r="254" spans="1:3" x14ac:dyDescent="0.25">
      <c r="A254" s="17">
        <v>42524</v>
      </c>
      <c r="B254" s="16">
        <v>735.86</v>
      </c>
      <c r="C254" s="16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5" tint="0.59999389629810485"/>
  </sheetPr>
  <dimension ref="A1:V25"/>
  <sheetViews>
    <sheetView showGridLines="0" workbookViewId="0">
      <selection activeCell="P7" sqref="P7"/>
    </sheetView>
  </sheetViews>
  <sheetFormatPr defaultRowHeight="15" x14ac:dyDescent="0.25"/>
  <cols>
    <col min="1" max="1" width="14" style="1" customWidth="1"/>
    <col min="2" max="5" width="12" style="16" customWidth="1"/>
    <col min="11" max="11" width="9.7109375" customWidth="1"/>
    <col min="12" max="12" width="10.42578125" customWidth="1"/>
    <col min="13" max="13" width="11.28515625" customWidth="1"/>
  </cols>
  <sheetData>
    <row r="1" spans="1:22" x14ac:dyDescent="0.25">
      <c r="B1" s="62" t="s">
        <v>39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"/>
    </row>
    <row r="2" spans="1:22" x14ac:dyDescent="0.25">
      <c r="A2" s="2" t="s">
        <v>38</v>
      </c>
      <c r="B2" s="21" t="s">
        <v>23</v>
      </c>
      <c r="C2" s="21" t="s">
        <v>24</v>
      </c>
      <c r="D2" s="21" t="s">
        <v>25</v>
      </c>
      <c r="E2" s="21" t="s">
        <v>26</v>
      </c>
      <c r="F2" s="21" t="s">
        <v>6</v>
      </c>
      <c r="G2" s="21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L2" s="21" t="s">
        <v>32</v>
      </c>
      <c r="M2" s="21" t="s">
        <v>33</v>
      </c>
      <c r="N2" s="54" t="s">
        <v>40</v>
      </c>
    </row>
    <row r="3" spans="1:22" x14ac:dyDescent="0.25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53">
        <f>SUM(B3:M3)</f>
        <v>421099</v>
      </c>
    </row>
    <row r="4" spans="1:22" x14ac:dyDescent="0.25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53">
        <f>SUM(B4:M4)</f>
        <v>350354</v>
      </c>
    </row>
    <row r="5" spans="1:22" x14ac:dyDescent="0.25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53">
        <f>SUM(B5:M5)</f>
        <v>91033</v>
      </c>
    </row>
    <row r="6" spans="1:22" x14ac:dyDescent="0.25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53">
        <f>SUM(B6:M6)</f>
        <v>164050</v>
      </c>
    </row>
    <row r="7" spans="1:22" x14ac:dyDescent="0.25">
      <c r="A7" s="52" t="s">
        <v>40</v>
      </c>
      <c r="B7" s="53">
        <f>SUM(B3:B6)</f>
        <v>86170</v>
      </c>
      <c r="C7" s="53">
        <f t="shared" ref="C7:M7" si="0">SUM(C3:C6)</f>
        <v>88618</v>
      </c>
      <c r="D7" s="53">
        <f t="shared" si="0"/>
        <v>75067</v>
      </c>
      <c r="E7" s="53">
        <f t="shared" si="0"/>
        <v>77805</v>
      </c>
      <c r="F7" s="53">
        <f t="shared" si="0"/>
        <v>77260</v>
      </c>
      <c r="G7" s="53">
        <f t="shared" si="0"/>
        <v>84694</v>
      </c>
      <c r="H7" s="53">
        <f t="shared" si="0"/>
        <v>83986</v>
      </c>
      <c r="I7" s="53">
        <f t="shared" si="0"/>
        <v>95006</v>
      </c>
      <c r="J7" s="53">
        <f t="shared" si="0"/>
        <v>95384</v>
      </c>
      <c r="K7" s="53">
        <f t="shared" si="0"/>
        <v>92403</v>
      </c>
      <c r="L7" s="53">
        <f t="shared" si="0"/>
        <v>86309</v>
      </c>
      <c r="M7" s="53">
        <f t="shared" si="0"/>
        <v>83834</v>
      </c>
      <c r="N7" s="1"/>
    </row>
    <row r="9" spans="1:22" x14ac:dyDescent="0.25">
      <c r="A9" s="71"/>
      <c r="B9" s="72"/>
      <c r="C9" s="72"/>
      <c r="D9" s="72"/>
      <c r="E9" s="72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x14ac:dyDescent="0.25">
      <c r="A10" s="71"/>
      <c r="B10" s="72"/>
      <c r="C10" s="72"/>
      <c r="D10" s="72"/>
      <c r="E10" s="72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x14ac:dyDescent="0.25">
      <c r="F11" s="66"/>
      <c r="N11" s="66"/>
    </row>
    <row r="12" spans="1:22" x14ac:dyDescent="0.25">
      <c r="F12" s="66"/>
      <c r="N12" s="66"/>
    </row>
    <row r="13" spans="1:22" x14ac:dyDescent="0.25">
      <c r="F13" s="66"/>
      <c r="N13" s="66"/>
    </row>
    <row r="14" spans="1:22" x14ac:dyDescent="0.25">
      <c r="F14" s="66"/>
      <c r="N14" s="66"/>
    </row>
    <row r="15" spans="1:22" x14ac:dyDescent="0.25">
      <c r="F15" s="66"/>
      <c r="N15" s="66"/>
    </row>
    <row r="16" spans="1:22" x14ac:dyDescent="0.25">
      <c r="F16" s="66"/>
      <c r="N16" s="66"/>
    </row>
    <row r="17" spans="6:14" x14ac:dyDescent="0.25">
      <c r="F17" s="66"/>
      <c r="N17" s="66"/>
    </row>
    <row r="18" spans="6:14" x14ac:dyDescent="0.25">
      <c r="F18" s="66"/>
      <c r="N18" s="66"/>
    </row>
    <row r="19" spans="6:14" x14ac:dyDescent="0.25">
      <c r="F19" s="66"/>
      <c r="N19" s="66"/>
    </row>
    <row r="20" spans="6:14" x14ac:dyDescent="0.25">
      <c r="F20" s="66"/>
      <c r="N20" s="66"/>
    </row>
    <row r="21" spans="6:14" x14ac:dyDescent="0.25">
      <c r="F21" s="66"/>
      <c r="N21" s="66"/>
    </row>
    <row r="22" spans="6:14" x14ac:dyDescent="0.25">
      <c r="F22" s="66"/>
      <c r="N22" s="66"/>
    </row>
    <row r="23" spans="6:14" x14ac:dyDescent="0.25">
      <c r="F23" s="66"/>
      <c r="N23" s="66"/>
    </row>
    <row r="24" spans="6:14" x14ac:dyDescent="0.25">
      <c r="F24" s="66"/>
      <c r="N24" s="66"/>
    </row>
    <row r="25" spans="6:14" x14ac:dyDescent="0.25">
      <c r="F25" s="70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5" tint="0.59999389629810485"/>
  </sheetPr>
  <dimension ref="A1:M22"/>
  <sheetViews>
    <sheetView showGridLines="0" workbookViewId="0">
      <selection activeCell="E22" sqref="E22"/>
    </sheetView>
  </sheetViews>
  <sheetFormatPr defaultRowHeight="15" x14ac:dyDescent="0.25"/>
  <cols>
    <col min="1" max="1" width="15.28515625" customWidth="1"/>
    <col min="2" max="2" width="10.140625" customWidth="1"/>
    <col min="3" max="3" width="10.28515625" customWidth="1"/>
    <col min="4" max="4" width="10.42578125" customWidth="1"/>
    <col min="5" max="5" width="12.140625" customWidth="1"/>
    <col min="6" max="6" width="11.28515625" style="1" customWidth="1"/>
    <col min="13" max="13" width="3" customWidth="1"/>
  </cols>
  <sheetData>
    <row r="1" spans="1:13" x14ac:dyDescent="0.25">
      <c r="A1" s="13" t="s">
        <v>229</v>
      </c>
      <c r="B1" s="13" t="s">
        <v>1274</v>
      </c>
      <c r="C1" s="13" t="s">
        <v>228</v>
      </c>
      <c r="D1" s="13" t="s">
        <v>1333</v>
      </c>
      <c r="E1" s="13" t="s">
        <v>1334</v>
      </c>
      <c r="F1" s="13" t="s">
        <v>1328</v>
      </c>
    </row>
    <row r="2" spans="1:13" x14ac:dyDescent="0.25">
      <c r="A2" s="1" t="s">
        <v>230</v>
      </c>
      <c r="B2" s="16">
        <v>35000</v>
      </c>
      <c r="C2" s="16">
        <v>118000</v>
      </c>
      <c r="D2" s="16">
        <f>E2-C2</f>
        <v>72000</v>
      </c>
      <c r="E2" s="16">
        <v>190000</v>
      </c>
      <c r="F2" s="20">
        <f>C2/E2</f>
        <v>0.62105263157894741</v>
      </c>
    </row>
    <row r="3" spans="1:13" x14ac:dyDescent="0.25">
      <c r="A3" s="1" t="s">
        <v>231</v>
      </c>
      <c r="B3" s="16">
        <v>24500</v>
      </c>
      <c r="C3" s="16">
        <v>120000</v>
      </c>
      <c r="D3" s="16">
        <f>E3-C3</f>
        <v>10000</v>
      </c>
      <c r="E3" s="16">
        <v>130000</v>
      </c>
      <c r="F3" s="20">
        <f>C3/E3</f>
        <v>0.92307692307692313</v>
      </c>
    </row>
    <row r="4" spans="1:13" x14ac:dyDescent="0.25">
      <c r="A4" s="1" t="s">
        <v>232</v>
      </c>
      <c r="B4" s="16">
        <v>20000</v>
      </c>
      <c r="C4" s="16">
        <v>75000</v>
      </c>
      <c r="D4" s="16">
        <f>E4-C4</f>
        <v>150000</v>
      </c>
      <c r="E4" s="16">
        <v>225000</v>
      </c>
      <c r="F4" s="20">
        <f>C4/E4</f>
        <v>0.33333333333333331</v>
      </c>
    </row>
    <row r="5" spans="1:13" x14ac:dyDescent="0.25">
      <c r="A5" s="1" t="s">
        <v>233</v>
      </c>
      <c r="B5" s="16">
        <v>12000</v>
      </c>
      <c r="C5" s="16">
        <v>62000</v>
      </c>
      <c r="D5" s="16">
        <f>E5-C5</f>
        <v>38000</v>
      </c>
      <c r="E5" s="16">
        <v>100000</v>
      </c>
      <c r="F5" s="20">
        <f>C5/E5</f>
        <v>0.62</v>
      </c>
    </row>
    <row r="7" spans="1:13" x14ac:dyDescent="0.25">
      <c r="E7" s="73"/>
      <c r="M7" s="73"/>
    </row>
    <row r="8" spans="1:13" x14ac:dyDescent="0.25">
      <c r="E8" s="73"/>
      <c r="M8" s="73"/>
    </row>
    <row r="9" spans="1:13" x14ac:dyDescent="0.25">
      <c r="A9" s="1"/>
      <c r="B9" s="1"/>
      <c r="C9" s="1"/>
      <c r="E9" s="73"/>
      <c r="M9" s="73"/>
    </row>
    <row r="10" spans="1:13" x14ac:dyDescent="0.25">
      <c r="E10" s="73"/>
      <c r="M10" s="73"/>
    </row>
    <row r="11" spans="1:13" x14ac:dyDescent="0.25">
      <c r="B11" s="16"/>
      <c r="C11" s="16"/>
      <c r="E11" s="73"/>
      <c r="M11" s="73"/>
    </row>
    <row r="12" spans="1:13" x14ac:dyDescent="0.25">
      <c r="E12" s="73"/>
      <c r="M12" s="73"/>
    </row>
    <row r="13" spans="1:13" x14ac:dyDescent="0.25">
      <c r="E13" s="73"/>
      <c r="M13" s="73"/>
    </row>
    <row r="14" spans="1:13" x14ac:dyDescent="0.25">
      <c r="E14" s="73"/>
      <c r="M14" s="73"/>
    </row>
    <row r="15" spans="1:13" x14ac:dyDescent="0.25">
      <c r="E15" s="73"/>
      <c r="M15" s="73"/>
    </row>
    <row r="16" spans="1:13" x14ac:dyDescent="0.25">
      <c r="E16" s="73"/>
      <c r="M16" s="73"/>
    </row>
    <row r="17" spans="1:13" x14ac:dyDescent="0.25">
      <c r="E17" s="73"/>
      <c r="M17" s="73"/>
    </row>
    <row r="18" spans="1:13" x14ac:dyDescent="0.25">
      <c r="E18" s="73"/>
      <c r="M18" s="73"/>
    </row>
    <row r="19" spans="1:13" x14ac:dyDescent="0.25">
      <c r="E19" s="73"/>
      <c r="M19" s="73"/>
    </row>
    <row r="20" spans="1:13" x14ac:dyDescent="0.25">
      <c r="A20" s="1"/>
      <c r="E20" s="73"/>
      <c r="M20" s="73"/>
    </row>
    <row r="21" spans="1:13" x14ac:dyDescent="0.25">
      <c r="A21" s="1"/>
    </row>
    <row r="22" spans="1:13" x14ac:dyDescent="0.25">
      <c r="A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5" tint="0.59999389629810485"/>
  </sheetPr>
  <dimension ref="A1:X481"/>
  <sheetViews>
    <sheetView showGridLines="0" zoomScaleNormal="100" workbookViewId="0">
      <pane xSplit="1" ySplit="1" topLeftCell="H17" activePane="bottomRight" state="frozen"/>
      <selection pane="topRight" activeCell="B1" sqref="B1"/>
      <selection pane="bottomLeft" activeCell="A2" sqref="A2"/>
      <selection pane="bottomRight" activeCell="R35" sqref="R35"/>
    </sheetView>
  </sheetViews>
  <sheetFormatPr defaultRowHeight="15" x14ac:dyDescent="0.25"/>
  <cols>
    <col min="1" max="1" width="10.5703125" style="1" customWidth="1"/>
    <col min="2" max="2" width="21.42578125" style="1" customWidth="1"/>
    <col min="3" max="3" width="10.85546875" style="1" customWidth="1"/>
    <col min="4" max="4" width="10" style="1" customWidth="1"/>
    <col min="5" max="6" width="8.85546875" style="1"/>
    <col min="7" max="7" width="12.85546875" style="1" customWidth="1"/>
    <col min="8" max="12" width="8.85546875" style="1"/>
    <col min="13" max="13" width="15.42578125" style="16" customWidth="1"/>
    <col min="15" max="15" width="4.28515625" customWidth="1"/>
  </cols>
  <sheetData>
    <row r="1" spans="1:24" x14ac:dyDescent="0.25">
      <c r="A1" s="13" t="s">
        <v>97</v>
      </c>
      <c r="B1" s="13" t="s">
        <v>147</v>
      </c>
      <c r="C1" s="13" t="s">
        <v>227</v>
      </c>
      <c r="D1" s="13" t="s">
        <v>148</v>
      </c>
      <c r="E1" s="13" t="s">
        <v>224</v>
      </c>
      <c r="F1" s="13" t="s">
        <v>99</v>
      </c>
      <c r="G1" s="13" t="s">
        <v>226</v>
      </c>
      <c r="H1" s="13" t="s">
        <v>186</v>
      </c>
      <c r="I1" s="13" t="s">
        <v>225</v>
      </c>
      <c r="J1" s="13" t="s">
        <v>183</v>
      </c>
      <c r="K1" s="13" t="s">
        <v>184</v>
      </c>
      <c r="L1" s="13" t="s">
        <v>185</v>
      </c>
      <c r="M1" s="15" t="s">
        <v>149</v>
      </c>
    </row>
    <row r="2" spans="1:24" x14ac:dyDescent="0.25">
      <c r="A2" s="1">
        <v>2000</v>
      </c>
      <c r="B2" s="1" t="s">
        <v>205</v>
      </c>
      <c r="C2" s="1" t="s">
        <v>169</v>
      </c>
      <c r="D2" s="1" t="s">
        <v>151</v>
      </c>
      <c r="E2" s="1" t="s">
        <v>134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6">
        <v>16519500</v>
      </c>
      <c r="O2" s="73"/>
      <c r="X2" s="73"/>
    </row>
    <row r="3" spans="1:24" x14ac:dyDescent="0.25">
      <c r="A3" s="1">
        <v>2000</v>
      </c>
      <c r="B3" s="1" t="s">
        <v>200</v>
      </c>
      <c r="C3" s="1" t="s">
        <v>181</v>
      </c>
      <c r="D3" s="1" t="s">
        <v>155</v>
      </c>
      <c r="E3" s="1" t="s">
        <v>190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6">
        <v>19872000</v>
      </c>
      <c r="O3" s="73"/>
      <c r="X3" s="73"/>
    </row>
    <row r="4" spans="1:24" x14ac:dyDescent="0.25">
      <c r="A4" s="1">
        <v>2000</v>
      </c>
      <c r="B4" s="1" t="s">
        <v>202</v>
      </c>
      <c r="C4" s="1" t="s">
        <v>172</v>
      </c>
      <c r="D4" s="1" t="s">
        <v>151</v>
      </c>
      <c r="E4" s="1" t="s">
        <v>134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6">
        <v>23433000</v>
      </c>
      <c r="O4" s="73"/>
      <c r="X4" s="73"/>
    </row>
    <row r="5" spans="1:24" x14ac:dyDescent="0.25">
      <c r="A5" s="1">
        <v>2000</v>
      </c>
      <c r="B5" s="1" t="s">
        <v>212</v>
      </c>
      <c r="C5" s="1" t="s">
        <v>168</v>
      </c>
      <c r="D5" s="1" t="s">
        <v>155</v>
      </c>
      <c r="E5" s="1" t="s">
        <v>134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6">
        <v>28928334</v>
      </c>
      <c r="O5" s="73"/>
      <c r="X5" s="73"/>
    </row>
    <row r="6" spans="1:24" x14ac:dyDescent="0.25">
      <c r="A6" s="1">
        <v>2000</v>
      </c>
      <c r="B6" s="1" t="s">
        <v>194</v>
      </c>
      <c r="C6" s="1" t="s">
        <v>150</v>
      </c>
      <c r="D6" s="1" t="s">
        <v>151</v>
      </c>
      <c r="E6" s="1" t="s">
        <v>134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6">
        <v>31133500</v>
      </c>
      <c r="O6" s="73"/>
      <c r="X6" s="73"/>
    </row>
    <row r="7" spans="1:24" x14ac:dyDescent="0.25">
      <c r="A7" s="1">
        <v>2000</v>
      </c>
      <c r="B7" s="1" t="s">
        <v>210</v>
      </c>
      <c r="C7" s="1" t="s">
        <v>164</v>
      </c>
      <c r="D7" s="1" t="s">
        <v>151</v>
      </c>
      <c r="E7" s="1" t="s">
        <v>184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6">
        <v>31971333</v>
      </c>
      <c r="O7" s="73"/>
      <c r="X7" s="73"/>
    </row>
    <row r="8" spans="1:24" x14ac:dyDescent="0.25">
      <c r="A8" s="1">
        <v>2000</v>
      </c>
      <c r="B8" s="1" t="s">
        <v>207</v>
      </c>
      <c r="C8" s="1" t="s">
        <v>206</v>
      </c>
      <c r="D8" s="1" t="s">
        <v>155</v>
      </c>
      <c r="E8" s="1" t="s">
        <v>190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6">
        <v>32994333</v>
      </c>
      <c r="O8" s="73"/>
      <c r="X8" s="73"/>
    </row>
    <row r="9" spans="1:24" x14ac:dyDescent="0.25">
      <c r="A9" s="1">
        <v>2000</v>
      </c>
      <c r="B9" s="1" t="s">
        <v>204</v>
      </c>
      <c r="C9" s="1" t="s">
        <v>160</v>
      </c>
      <c r="D9" s="1" t="s">
        <v>155</v>
      </c>
      <c r="E9" s="1" t="s">
        <v>134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6">
        <v>36505333</v>
      </c>
      <c r="O9" s="73"/>
      <c r="X9" s="73"/>
    </row>
    <row r="10" spans="1:24" x14ac:dyDescent="0.25">
      <c r="A10" s="1">
        <v>2000</v>
      </c>
      <c r="B10" s="1" t="s">
        <v>219</v>
      </c>
      <c r="C10" s="1" t="s">
        <v>158</v>
      </c>
      <c r="D10" s="1" t="s">
        <v>151</v>
      </c>
      <c r="E10" s="1" t="s">
        <v>190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6">
        <v>44838332</v>
      </c>
      <c r="O10" s="73"/>
      <c r="X10" s="73"/>
    </row>
    <row r="11" spans="1:24" x14ac:dyDescent="0.25">
      <c r="A11" s="1">
        <v>2000</v>
      </c>
      <c r="B11" s="1" t="s">
        <v>196</v>
      </c>
      <c r="C11" s="1" t="s">
        <v>173</v>
      </c>
      <c r="D11" s="1" t="s">
        <v>155</v>
      </c>
      <c r="E11" s="1" t="s">
        <v>134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6">
        <v>46867200</v>
      </c>
      <c r="O11" s="73"/>
      <c r="X11" s="73"/>
    </row>
    <row r="12" spans="1:24" x14ac:dyDescent="0.25">
      <c r="A12" s="1">
        <v>2000</v>
      </c>
      <c r="B12" s="1" t="s">
        <v>211</v>
      </c>
      <c r="C12" s="1" t="s">
        <v>180</v>
      </c>
      <c r="D12" s="1" t="s">
        <v>155</v>
      </c>
      <c r="E12" s="1" t="s">
        <v>190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6">
        <v>47308000</v>
      </c>
      <c r="O12" s="73"/>
      <c r="X12" s="73"/>
    </row>
    <row r="13" spans="1:24" x14ac:dyDescent="0.25">
      <c r="A13" s="1">
        <v>2000</v>
      </c>
      <c r="B13" s="1" t="s">
        <v>201</v>
      </c>
      <c r="C13" s="1" t="s">
        <v>152</v>
      </c>
      <c r="D13" s="1" t="s">
        <v>155</v>
      </c>
      <c r="E13" s="1" t="s">
        <v>134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6">
        <v>51289111</v>
      </c>
      <c r="O13" s="73"/>
      <c r="X13" s="73"/>
    </row>
    <row r="14" spans="1:24" x14ac:dyDescent="0.25">
      <c r="A14" s="1">
        <v>2000</v>
      </c>
      <c r="B14" s="1" t="s">
        <v>188</v>
      </c>
      <c r="C14" s="1" t="s">
        <v>187</v>
      </c>
      <c r="D14" s="1" t="s">
        <v>151</v>
      </c>
      <c r="E14" s="1" t="s">
        <v>184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6">
        <v>51464167</v>
      </c>
      <c r="O14" s="73"/>
      <c r="X14" s="73"/>
    </row>
    <row r="15" spans="1:24" x14ac:dyDescent="0.25">
      <c r="A15" s="1">
        <v>2000</v>
      </c>
      <c r="B15" s="1" t="s">
        <v>215</v>
      </c>
      <c r="C15" s="1" t="s">
        <v>179</v>
      </c>
      <c r="D15" s="1" t="s">
        <v>155</v>
      </c>
      <c r="E15" s="1" t="s">
        <v>184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6">
        <v>53737826</v>
      </c>
      <c r="O15" s="73"/>
      <c r="X15" s="73"/>
    </row>
    <row r="16" spans="1:24" x14ac:dyDescent="0.25">
      <c r="A16" s="1">
        <v>2000</v>
      </c>
      <c r="B16" s="1" t="s">
        <v>213</v>
      </c>
      <c r="C16" s="1" t="s">
        <v>166</v>
      </c>
      <c r="D16" s="1" t="s">
        <v>155</v>
      </c>
      <c r="E16" s="1" t="s">
        <v>184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6">
        <v>54821000</v>
      </c>
      <c r="O16" s="73"/>
      <c r="X16" s="73"/>
    </row>
    <row r="17" spans="1:24" x14ac:dyDescent="0.25">
      <c r="A17" s="1">
        <v>2000</v>
      </c>
      <c r="B17" s="1" t="s">
        <v>199</v>
      </c>
      <c r="C17" s="1" t="s">
        <v>176</v>
      </c>
      <c r="D17" s="1" t="s">
        <v>151</v>
      </c>
      <c r="E17" s="1" t="s">
        <v>134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6">
        <v>58265167</v>
      </c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spans="1:24" x14ac:dyDescent="0.25">
      <c r="A18" s="1">
        <v>2000</v>
      </c>
      <c r="B18" s="1" t="s">
        <v>214</v>
      </c>
      <c r="C18" s="1" t="s">
        <v>153</v>
      </c>
      <c r="D18" s="1" t="s">
        <v>151</v>
      </c>
      <c r="E18" s="1" t="s">
        <v>184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6">
        <v>58915000</v>
      </c>
      <c r="O18" s="73"/>
      <c r="X18" s="73"/>
    </row>
    <row r="19" spans="1:24" x14ac:dyDescent="0.25">
      <c r="A19" s="1">
        <v>2000</v>
      </c>
      <c r="B19" s="1" t="s">
        <v>195</v>
      </c>
      <c r="C19" s="1" t="s">
        <v>156</v>
      </c>
      <c r="D19" s="1" t="s">
        <v>155</v>
      </c>
      <c r="E19" s="1" t="s">
        <v>134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6">
        <v>60539333</v>
      </c>
      <c r="O19" s="73"/>
      <c r="X19" s="73"/>
    </row>
    <row r="20" spans="1:24" x14ac:dyDescent="0.25">
      <c r="A20" s="1">
        <v>2000</v>
      </c>
      <c r="B20" s="1" t="s">
        <v>198</v>
      </c>
      <c r="C20" s="1" t="s">
        <v>182</v>
      </c>
      <c r="D20" s="1" t="s">
        <v>155</v>
      </c>
      <c r="E20" s="1" t="s">
        <v>184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6">
        <v>61111190</v>
      </c>
      <c r="O20" s="73"/>
      <c r="X20" s="73"/>
    </row>
    <row r="21" spans="1:24" x14ac:dyDescent="0.25">
      <c r="A21" s="1">
        <v>2000</v>
      </c>
      <c r="B21" s="1" t="s">
        <v>216</v>
      </c>
      <c r="C21" s="1" t="s">
        <v>174</v>
      </c>
      <c r="D21" s="1" t="s">
        <v>155</v>
      </c>
      <c r="E21" s="1" t="s">
        <v>134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6">
        <v>61453863</v>
      </c>
      <c r="O21" s="73"/>
      <c r="X21" s="73"/>
    </row>
    <row r="22" spans="1:24" x14ac:dyDescent="0.25">
      <c r="A22" s="1">
        <v>2000</v>
      </c>
      <c r="B22" s="1" t="s">
        <v>217</v>
      </c>
      <c r="C22" s="1" t="s">
        <v>161</v>
      </c>
      <c r="D22" s="1" t="s">
        <v>151</v>
      </c>
      <c r="E22" s="1" t="s">
        <v>190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6">
        <v>62765129</v>
      </c>
      <c r="O22" s="73"/>
      <c r="X22" s="73"/>
    </row>
    <row r="23" spans="1:24" x14ac:dyDescent="0.25">
      <c r="A23" s="1">
        <v>2000</v>
      </c>
      <c r="B23" s="1" t="s">
        <v>218</v>
      </c>
      <c r="C23" s="1" t="s">
        <v>178</v>
      </c>
      <c r="D23" s="1" t="s">
        <v>151</v>
      </c>
      <c r="E23" s="1" t="s">
        <v>184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6">
        <v>70795921</v>
      </c>
      <c r="O23" s="73"/>
      <c r="X23" s="73"/>
    </row>
    <row r="24" spans="1:24" x14ac:dyDescent="0.25">
      <c r="A24" s="1">
        <v>2000</v>
      </c>
      <c r="B24" s="1" t="s">
        <v>197</v>
      </c>
      <c r="C24" s="1" t="s">
        <v>170</v>
      </c>
      <c r="D24" s="1" t="s">
        <v>151</v>
      </c>
      <c r="E24" s="1" t="s">
        <v>134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6">
        <v>75880771</v>
      </c>
      <c r="O24" s="73"/>
      <c r="X24" s="73"/>
    </row>
    <row r="25" spans="1:24" x14ac:dyDescent="0.25">
      <c r="A25" s="1">
        <v>2000</v>
      </c>
      <c r="B25" s="1" t="s">
        <v>193</v>
      </c>
      <c r="C25" s="1" t="s">
        <v>162</v>
      </c>
      <c r="D25" s="1" t="s">
        <v>151</v>
      </c>
      <c r="E25" s="1" t="s">
        <v>190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6">
        <v>77940333</v>
      </c>
      <c r="O25" s="73"/>
      <c r="X25" s="73"/>
    </row>
    <row r="26" spans="1:24" x14ac:dyDescent="0.25">
      <c r="A26" s="1">
        <v>2000</v>
      </c>
      <c r="B26" s="1" t="s">
        <v>209</v>
      </c>
      <c r="C26" s="1" t="s">
        <v>167</v>
      </c>
      <c r="D26" s="1" t="s">
        <v>155</v>
      </c>
      <c r="E26" s="1" t="s">
        <v>190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6">
        <v>79509776</v>
      </c>
      <c r="O26" s="73"/>
      <c r="X26" s="73"/>
    </row>
    <row r="27" spans="1:24" x14ac:dyDescent="0.25">
      <c r="A27" s="1">
        <v>2000</v>
      </c>
      <c r="B27" s="1" t="s">
        <v>189</v>
      </c>
      <c r="C27" s="1" t="s">
        <v>163</v>
      </c>
      <c r="D27" s="1" t="s">
        <v>155</v>
      </c>
      <c r="E27" s="1" t="s">
        <v>184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6">
        <v>81027833</v>
      </c>
      <c r="O27" s="73"/>
      <c r="X27" s="73"/>
    </row>
    <row r="28" spans="1:24" x14ac:dyDescent="0.25">
      <c r="A28" s="1">
        <v>2000</v>
      </c>
      <c r="B28" s="1" t="s">
        <v>192</v>
      </c>
      <c r="C28" s="1" t="s">
        <v>159</v>
      </c>
      <c r="D28" s="1" t="s">
        <v>151</v>
      </c>
      <c r="E28" s="1" t="s">
        <v>190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6">
        <v>81447435</v>
      </c>
      <c r="O28" s="73"/>
      <c r="X28" s="73"/>
    </row>
    <row r="29" spans="1:24" x14ac:dyDescent="0.25">
      <c r="A29" s="1">
        <v>2000</v>
      </c>
      <c r="B29" s="1" t="s">
        <v>191</v>
      </c>
      <c r="C29" s="1" t="s">
        <v>154</v>
      </c>
      <c r="D29" s="1" t="s">
        <v>155</v>
      </c>
      <c r="E29" s="1" t="s">
        <v>190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6">
        <v>84537836</v>
      </c>
      <c r="O29" s="73"/>
      <c r="X29" s="73"/>
    </row>
    <row r="30" spans="1:24" x14ac:dyDescent="0.25">
      <c r="A30" s="1">
        <v>2000</v>
      </c>
      <c r="B30" s="1" t="s">
        <v>203</v>
      </c>
      <c r="C30" s="1" t="s">
        <v>171</v>
      </c>
      <c r="D30" s="1" t="s">
        <v>155</v>
      </c>
      <c r="E30" s="1" t="s">
        <v>184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6">
        <v>87924286</v>
      </c>
      <c r="O30" s="73"/>
      <c r="X30" s="73"/>
    </row>
    <row r="31" spans="1:24" x14ac:dyDescent="0.25">
      <c r="A31" s="1">
        <v>2000</v>
      </c>
      <c r="B31" s="1" t="s">
        <v>208</v>
      </c>
      <c r="C31" s="1" t="s">
        <v>165</v>
      </c>
      <c r="D31" s="1" t="s">
        <v>151</v>
      </c>
      <c r="E31" s="1" t="s">
        <v>190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6">
        <v>92338260</v>
      </c>
      <c r="O31" s="73"/>
      <c r="X31" s="73"/>
    </row>
    <row r="32" spans="1:24" x14ac:dyDescent="0.25">
      <c r="A32" s="1">
        <v>2001</v>
      </c>
      <c r="B32" s="1" t="s">
        <v>205</v>
      </c>
      <c r="C32" s="1" t="s">
        <v>169</v>
      </c>
      <c r="D32" s="1" t="s">
        <v>151</v>
      </c>
      <c r="E32" s="1" t="s">
        <v>134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6">
        <v>24130000</v>
      </c>
      <c r="O32" s="73"/>
      <c r="X32" s="73"/>
    </row>
    <row r="33" spans="1:13" x14ac:dyDescent="0.25">
      <c r="A33" s="1">
        <v>2001</v>
      </c>
      <c r="B33" s="1" t="s">
        <v>210</v>
      </c>
      <c r="C33" s="1" t="s">
        <v>164</v>
      </c>
      <c r="D33" s="1" t="s">
        <v>151</v>
      </c>
      <c r="E33" s="1" t="s">
        <v>184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6">
        <v>33810750</v>
      </c>
    </row>
    <row r="34" spans="1:13" x14ac:dyDescent="0.25">
      <c r="A34" s="1">
        <v>2001</v>
      </c>
      <c r="B34" s="1" t="s">
        <v>207</v>
      </c>
      <c r="C34" s="1" t="s">
        <v>206</v>
      </c>
      <c r="D34" s="1" t="s">
        <v>155</v>
      </c>
      <c r="E34" s="1" t="s">
        <v>190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6">
        <v>35159500</v>
      </c>
    </row>
    <row r="35" spans="1:13" x14ac:dyDescent="0.25">
      <c r="A35" s="1">
        <v>2001</v>
      </c>
      <c r="B35" s="1" t="s">
        <v>202</v>
      </c>
      <c r="C35" s="1" t="s">
        <v>172</v>
      </c>
      <c r="D35" s="1" t="s">
        <v>151</v>
      </c>
      <c r="E35" s="1" t="s">
        <v>134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6">
        <v>35422500</v>
      </c>
    </row>
    <row r="36" spans="1:13" x14ac:dyDescent="0.25">
      <c r="A36" s="1">
        <v>2001</v>
      </c>
      <c r="B36" s="1" t="s">
        <v>200</v>
      </c>
      <c r="C36" s="1" t="s">
        <v>181</v>
      </c>
      <c r="D36" s="1" t="s">
        <v>155</v>
      </c>
      <c r="E36" s="1" t="s">
        <v>190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6">
        <v>35762500</v>
      </c>
    </row>
    <row r="37" spans="1:13" x14ac:dyDescent="0.25">
      <c r="A37" s="1">
        <v>2001</v>
      </c>
      <c r="B37" s="1" t="s">
        <v>213</v>
      </c>
      <c r="C37" s="1" t="s">
        <v>166</v>
      </c>
      <c r="D37" s="1" t="s">
        <v>155</v>
      </c>
      <c r="E37" s="1" t="s">
        <v>184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6">
        <v>39182833</v>
      </c>
    </row>
    <row r="38" spans="1:13" x14ac:dyDescent="0.25">
      <c r="A38" s="1">
        <v>2001</v>
      </c>
      <c r="B38" s="1" t="s">
        <v>211</v>
      </c>
      <c r="C38" s="1" t="s">
        <v>180</v>
      </c>
      <c r="D38" s="1" t="s">
        <v>155</v>
      </c>
      <c r="E38" s="1" t="s">
        <v>190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6">
        <v>41663833</v>
      </c>
    </row>
    <row r="39" spans="1:13" x14ac:dyDescent="0.25">
      <c r="A39" s="1">
        <v>2001</v>
      </c>
      <c r="B39" s="1" t="s">
        <v>204</v>
      </c>
      <c r="C39" s="1" t="s">
        <v>160</v>
      </c>
      <c r="D39" s="1" t="s">
        <v>155</v>
      </c>
      <c r="E39" s="1" t="s">
        <v>134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6">
        <v>43886833</v>
      </c>
    </row>
    <row r="40" spans="1:13" x14ac:dyDescent="0.25">
      <c r="A40" s="1">
        <v>2001</v>
      </c>
      <c r="B40" s="1" t="s">
        <v>188</v>
      </c>
      <c r="C40" s="1" t="s">
        <v>187</v>
      </c>
      <c r="D40" s="1" t="s">
        <v>151</v>
      </c>
      <c r="E40" s="1" t="s">
        <v>184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6">
        <v>47535167</v>
      </c>
    </row>
    <row r="41" spans="1:13" x14ac:dyDescent="0.25">
      <c r="A41" s="1">
        <v>2001</v>
      </c>
      <c r="B41" s="1" t="s">
        <v>196</v>
      </c>
      <c r="C41" s="1" t="s">
        <v>173</v>
      </c>
      <c r="D41" s="1" t="s">
        <v>155</v>
      </c>
      <c r="E41" s="1" t="s">
        <v>134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6">
        <v>48986000</v>
      </c>
    </row>
    <row r="42" spans="1:13" x14ac:dyDescent="0.25">
      <c r="A42" s="1">
        <v>2001</v>
      </c>
      <c r="B42" s="1" t="s">
        <v>199</v>
      </c>
      <c r="C42" s="1" t="s">
        <v>176</v>
      </c>
      <c r="D42" s="1" t="s">
        <v>151</v>
      </c>
      <c r="E42" s="1" t="s">
        <v>134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6">
        <v>53416167</v>
      </c>
    </row>
    <row r="43" spans="1:13" x14ac:dyDescent="0.25">
      <c r="A43" s="1">
        <v>2001</v>
      </c>
      <c r="B43" s="1" t="s">
        <v>217</v>
      </c>
      <c r="C43" s="1" t="s">
        <v>161</v>
      </c>
      <c r="D43" s="1" t="s">
        <v>151</v>
      </c>
      <c r="E43" s="1" t="s">
        <v>190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6">
        <v>56980000</v>
      </c>
    </row>
    <row r="44" spans="1:13" x14ac:dyDescent="0.25">
      <c r="A44" s="1">
        <v>2001</v>
      </c>
      <c r="B44" s="1" t="s">
        <v>212</v>
      </c>
      <c r="C44" s="1" t="s">
        <v>168</v>
      </c>
      <c r="D44" s="1" t="s">
        <v>155</v>
      </c>
      <c r="E44" s="1" t="s">
        <v>134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6">
        <v>57760833</v>
      </c>
    </row>
    <row r="45" spans="1:13" x14ac:dyDescent="0.25">
      <c r="A45" s="1">
        <v>2001</v>
      </c>
      <c r="B45" s="1" t="s">
        <v>201</v>
      </c>
      <c r="C45" s="1" t="s">
        <v>152</v>
      </c>
      <c r="D45" s="1" t="s">
        <v>155</v>
      </c>
      <c r="E45" s="1" t="s">
        <v>134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6">
        <v>60612667</v>
      </c>
    </row>
    <row r="46" spans="1:13" x14ac:dyDescent="0.25">
      <c r="A46" s="1">
        <v>2001</v>
      </c>
      <c r="B46" s="1" t="s">
        <v>215</v>
      </c>
      <c r="C46" s="1" t="s">
        <v>179</v>
      </c>
      <c r="D46" s="1" t="s">
        <v>155</v>
      </c>
      <c r="E46" s="1" t="s">
        <v>184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6">
        <v>63280167</v>
      </c>
    </row>
    <row r="47" spans="1:13" x14ac:dyDescent="0.25">
      <c r="A47" s="1">
        <v>2001</v>
      </c>
      <c r="B47" s="1" t="s">
        <v>195</v>
      </c>
      <c r="C47" s="1" t="s">
        <v>156</v>
      </c>
      <c r="D47" s="1" t="s">
        <v>155</v>
      </c>
      <c r="E47" s="1" t="s">
        <v>134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6">
        <v>64715833</v>
      </c>
    </row>
    <row r="48" spans="1:13" x14ac:dyDescent="0.25">
      <c r="A48" s="1">
        <v>2001</v>
      </c>
      <c r="B48" s="1" t="s">
        <v>194</v>
      </c>
      <c r="C48" s="1" t="s">
        <v>150</v>
      </c>
      <c r="D48" s="1" t="s">
        <v>151</v>
      </c>
      <c r="E48" s="1" t="s">
        <v>134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6">
        <v>65653667</v>
      </c>
    </row>
    <row r="49" spans="1:13" x14ac:dyDescent="0.25">
      <c r="A49" s="1">
        <v>2001</v>
      </c>
      <c r="B49" s="1" t="s">
        <v>192</v>
      </c>
      <c r="C49" s="1" t="s">
        <v>159</v>
      </c>
      <c r="D49" s="1" t="s">
        <v>151</v>
      </c>
      <c r="E49" s="1" t="s">
        <v>190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6">
        <v>67599540</v>
      </c>
    </row>
    <row r="50" spans="1:13" x14ac:dyDescent="0.25">
      <c r="A50" s="1">
        <v>2001</v>
      </c>
      <c r="B50" s="1" t="s">
        <v>198</v>
      </c>
      <c r="C50" s="1" t="s">
        <v>182</v>
      </c>
      <c r="D50" s="1" t="s">
        <v>155</v>
      </c>
      <c r="E50" s="1" t="s">
        <v>184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6">
        <v>71541334</v>
      </c>
    </row>
    <row r="51" spans="1:13" x14ac:dyDescent="0.25">
      <c r="A51" s="1">
        <v>2001</v>
      </c>
      <c r="B51" s="1" t="s">
        <v>214</v>
      </c>
      <c r="C51" s="1" t="s">
        <v>153</v>
      </c>
      <c r="D51" s="1" t="s">
        <v>151</v>
      </c>
      <c r="E51" s="1" t="s">
        <v>184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6">
        <v>74720834</v>
      </c>
    </row>
    <row r="52" spans="1:13" x14ac:dyDescent="0.25">
      <c r="A52" s="1">
        <v>2001</v>
      </c>
      <c r="B52" s="1" t="s">
        <v>219</v>
      </c>
      <c r="C52" s="1" t="s">
        <v>158</v>
      </c>
      <c r="D52" s="1" t="s">
        <v>151</v>
      </c>
      <c r="E52" s="1" t="s">
        <v>190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6">
        <v>76895999</v>
      </c>
    </row>
    <row r="53" spans="1:13" x14ac:dyDescent="0.25">
      <c r="A53" s="1">
        <v>2001</v>
      </c>
      <c r="B53" s="1" t="s">
        <v>216</v>
      </c>
      <c r="C53" s="1" t="s">
        <v>174</v>
      </c>
      <c r="D53" s="1" t="s">
        <v>155</v>
      </c>
      <c r="E53" s="1" t="s">
        <v>134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6">
        <v>78538333</v>
      </c>
    </row>
    <row r="54" spans="1:13" x14ac:dyDescent="0.25">
      <c r="A54" s="1">
        <v>2001</v>
      </c>
      <c r="B54" s="1" t="s">
        <v>189</v>
      </c>
      <c r="C54" s="1" t="s">
        <v>163</v>
      </c>
      <c r="D54" s="1" t="s">
        <v>155</v>
      </c>
      <c r="E54" s="1" t="s">
        <v>184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6">
        <v>85082999</v>
      </c>
    </row>
    <row r="55" spans="1:13" x14ac:dyDescent="0.25">
      <c r="A55" s="1">
        <v>2001</v>
      </c>
      <c r="B55" s="1" t="s">
        <v>218</v>
      </c>
      <c r="C55" s="1" t="s">
        <v>178</v>
      </c>
      <c r="D55" s="1" t="s">
        <v>151</v>
      </c>
      <c r="E55" s="1" t="s">
        <v>184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6">
        <v>88633500</v>
      </c>
    </row>
    <row r="56" spans="1:13" x14ac:dyDescent="0.25">
      <c r="A56" s="1">
        <v>2001</v>
      </c>
      <c r="B56" s="1" t="s">
        <v>191</v>
      </c>
      <c r="C56" s="1" t="s">
        <v>154</v>
      </c>
      <c r="D56" s="1" t="s">
        <v>155</v>
      </c>
      <c r="E56" s="1" t="s">
        <v>190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6">
        <v>91936166</v>
      </c>
    </row>
    <row r="57" spans="1:13" x14ac:dyDescent="0.25">
      <c r="A57" s="1">
        <v>2001</v>
      </c>
      <c r="B57" s="1" t="s">
        <v>197</v>
      </c>
      <c r="C57" s="1" t="s">
        <v>170</v>
      </c>
      <c r="D57" s="1" t="s">
        <v>151</v>
      </c>
      <c r="E57" s="1" t="s">
        <v>134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6">
        <v>93152001</v>
      </c>
    </row>
    <row r="58" spans="1:13" x14ac:dyDescent="0.25">
      <c r="A58" s="1">
        <v>2001</v>
      </c>
      <c r="B58" s="1" t="s">
        <v>209</v>
      </c>
      <c r="C58" s="1" t="s">
        <v>167</v>
      </c>
      <c r="D58" s="1" t="s">
        <v>155</v>
      </c>
      <c r="E58" s="1" t="s">
        <v>190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6">
        <v>93174428</v>
      </c>
    </row>
    <row r="59" spans="1:13" x14ac:dyDescent="0.25">
      <c r="A59" s="1">
        <v>2001</v>
      </c>
      <c r="B59" s="1" t="s">
        <v>203</v>
      </c>
      <c r="C59" s="1" t="s">
        <v>171</v>
      </c>
      <c r="D59" s="1" t="s">
        <v>155</v>
      </c>
      <c r="E59" s="1" t="s">
        <v>184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6">
        <v>109105953</v>
      </c>
    </row>
    <row r="60" spans="1:13" x14ac:dyDescent="0.25">
      <c r="A60" s="1">
        <v>2001</v>
      </c>
      <c r="B60" s="1" t="s">
        <v>193</v>
      </c>
      <c r="C60" s="1" t="s">
        <v>162</v>
      </c>
      <c r="D60" s="1" t="s">
        <v>151</v>
      </c>
      <c r="E60" s="1" t="s">
        <v>190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6">
        <v>110035833</v>
      </c>
    </row>
    <row r="61" spans="1:13" x14ac:dyDescent="0.25">
      <c r="A61" s="1">
        <v>2001</v>
      </c>
      <c r="B61" s="1" t="s">
        <v>208</v>
      </c>
      <c r="C61" s="1" t="s">
        <v>165</v>
      </c>
      <c r="D61" s="1" t="s">
        <v>151</v>
      </c>
      <c r="E61" s="1" t="s">
        <v>190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6">
        <v>112287143</v>
      </c>
    </row>
    <row r="62" spans="1:13" x14ac:dyDescent="0.25">
      <c r="A62" s="1">
        <v>2002</v>
      </c>
      <c r="B62" s="1" t="s">
        <v>217</v>
      </c>
      <c r="C62" s="1" t="s">
        <v>161</v>
      </c>
      <c r="D62" s="1" t="s">
        <v>151</v>
      </c>
      <c r="E62" s="1" t="s">
        <v>190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6">
        <v>34380000</v>
      </c>
    </row>
    <row r="63" spans="1:13" x14ac:dyDescent="0.25">
      <c r="A63" s="1">
        <v>2002</v>
      </c>
      <c r="B63" s="1" t="s">
        <v>207</v>
      </c>
      <c r="C63" s="1" t="s">
        <v>206</v>
      </c>
      <c r="D63" s="1" t="s">
        <v>155</v>
      </c>
      <c r="E63" s="1" t="s">
        <v>190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6">
        <v>38670500</v>
      </c>
    </row>
    <row r="64" spans="1:13" x14ac:dyDescent="0.25">
      <c r="A64" s="1">
        <v>2002</v>
      </c>
      <c r="B64" s="1" t="s">
        <v>210</v>
      </c>
      <c r="C64" s="1" t="s">
        <v>164</v>
      </c>
      <c r="D64" s="1" t="s">
        <v>151</v>
      </c>
      <c r="E64" s="1" t="s">
        <v>184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6">
        <v>40004167</v>
      </c>
    </row>
    <row r="65" spans="1:13" x14ac:dyDescent="0.25">
      <c r="A65" s="1">
        <v>2002</v>
      </c>
      <c r="B65" s="1" t="s">
        <v>205</v>
      </c>
      <c r="C65" s="1" t="s">
        <v>169</v>
      </c>
      <c r="D65" s="1" t="s">
        <v>151</v>
      </c>
      <c r="E65" s="1" t="s">
        <v>134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6">
        <v>40425000</v>
      </c>
    </row>
    <row r="66" spans="1:13" x14ac:dyDescent="0.25">
      <c r="A66" s="1">
        <v>2002</v>
      </c>
      <c r="B66" s="1" t="s">
        <v>213</v>
      </c>
      <c r="C66" s="1" t="s">
        <v>166</v>
      </c>
      <c r="D66" s="1" t="s">
        <v>155</v>
      </c>
      <c r="E66" s="1" t="s">
        <v>184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6">
        <v>41425000</v>
      </c>
    </row>
    <row r="67" spans="1:13" x14ac:dyDescent="0.25">
      <c r="A67" s="1">
        <v>2002</v>
      </c>
      <c r="B67" s="1" t="s">
        <v>200</v>
      </c>
      <c r="C67" s="1" t="s">
        <v>181</v>
      </c>
      <c r="D67" s="1" t="s">
        <v>155</v>
      </c>
      <c r="E67" s="1" t="s">
        <v>190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6">
        <v>41979917</v>
      </c>
    </row>
    <row r="68" spans="1:13" x14ac:dyDescent="0.25">
      <c r="A68" s="1">
        <v>2002</v>
      </c>
      <c r="B68" s="1" t="s">
        <v>212</v>
      </c>
      <c r="C68" s="1" t="s">
        <v>168</v>
      </c>
      <c r="D68" s="1" t="s">
        <v>155</v>
      </c>
      <c r="E68" s="1" t="s">
        <v>134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6">
        <v>42323599</v>
      </c>
    </row>
    <row r="69" spans="1:13" x14ac:dyDescent="0.25">
      <c r="A69" s="1">
        <v>2002</v>
      </c>
      <c r="B69" s="1" t="s">
        <v>196</v>
      </c>
      <c r="C69" s="1" t="s">
        <v>173</v>
      </c>
      <c r="D69" s="1" t="s">
        <v>155</v>
      </c>
      <c r="E69" s="1" t="s">
        <v>134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6">
        <v>45050390</v>
      </c>
    </row>
    <row r="70" spans="1:13" x14ac:dyDescent="0.25">
      <c r="A70" s="1">
        <v>2002</v>
      </c>
      <c r="B70" s="1" t="s">
        <v>202</v>
      </c>
      <c r="C70" s="1" t="s">
        <v>172</v>
      </c>
      <c r="D70" s="1" t="s">
        <v>151</v>
      </c>
      <c r="E70" s="1" t="s">
        <v>134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6">
        <v>47257000</v>
      </c>
    </row>
    <row r="71" spans="1:13" x14ac:dyDescent="0.25">
      <c r="A71" s="1">
        <v>2002</v>
      </c>
      <c r="B71" s="1" t="s">
        <v>204</v>
      </c>
      <c r="C71" s="1" t="s">
        <v>160</v>
      </c>
      <c r="D71" s="1" t="s">
        <v>155</v>
      </c>
      <c r="E71" s="1" t="s">
        <v>134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6">
        <v>50287833</v>
      </c>
    </row>
    <row r="72" spans="1:13" x14ac:dyDescent="0.25">
      <c r="A72" s="1">
        <v>2002</v>
      </c>
      <c r="B72" s="1" t="s">
        <v>199</v>
      </c>
      <c r="C72" s="1" t="s">
        <v>176</v>
      </c>
      <c r="D72" s="1" t="s">
        <v>151</v>
      </c>
      <c r="E72" s="1" t="s">
        <v>134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6">
        <v>55048000</v>
      </c>
    </row>
    <row r="73" spans="1:13" x14ac:dyDescent="0.25">
      <c r="A73" s="1">
        <v>2002</v>
      </c>
      <c r="B73" s="1" t="s">
        <v>198</v>
      </c>
      <c r="C73" s="1" t="s">
        <v>182</v>
      </c>
      <c r="D73" s="1" t="s">
        <v>155</v>
      </c>
      <c r="E73" s="1" t="s">
        <v>184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6">
        <v>56851043</v>
      </c>
    </row>
    <row r="74" spans="1:13" x14ac:dyDescent="0.25">
      <c r="A74" s="1">
        <v>2002</v>
      </c>
      <c r="B74" s="1" t="s">
        <v>194</v>
      </c>
      <c r="C74" s="1" t="s">
        <v>150</v>
      </c>
      <c r="D74" s="1" t="s">
        <v>151</v>
      </c>
      <c r="E74" s="1" t="s">
        <v>134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6">
        <v>57052833</v>
      </c>
    </row>
    <row r="75" spans="1:13" x14ac:dyDescent="0.25">
      <c r="A75" s="1">
        <v>2002</v>
      </c>
      <c r="B75" s="1" t="s">
        <v>211</v>
      </c>
      <c r="C75" s="1" t="s">
        <v>180</v>
      </c>
      <c r="D75" s="1" t="s">
        <v>155</v>
      </c>
      <c r="E75" s="1" t="s">
        <v>190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6">
        <v>57954999</v>
      </c>
    </row>
    <row r="76" spans="1:13" x14ac:dyDescent="0.25">
      <c r="A76" s="1">
        <v>2002</v>
      </c>
      <c r="B76" s="1" t="s">
        <v>192</v>
      </c>
      <c r="C76" s="1" t="s">
        <v>159</v>
      </c>
      <c r="D76" s="1" t="s">
        <v>151</v>
      </c>
      <c r="E76" s="1" t="s">
        <v>190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6">
        <v>60493487</v>
      </c>
    </row>
    <row r="77" spans="1:13" x14ac:dyDescent="0.25">
      <c r="A77" s="1">
        <v>2002</v>
      </c>
      <c r="B77" s="1" t="s">
        <v>188</v>
      </c>
      <c r="C77" s="1" t="s">
        <v>187</v>
      </c>
      <c r="D77" s="1" t="s">
        <v>151</v>
      </c>
      <c r="E77" s="1" t="s">
        <v>184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6">
        <v>61721667</v>
      </c>
    </row>
    <row r="78" spans="1:13" x14ac:dyDescent="0.25">
      <c r="A78" s="1">
        <v>2002</v>
      </c>
      <c r="B78" s="1" t="s">
        <v>201</v>
      </c>
      <c r="C78" s="1" t="s">
        <v>152</v>
      </c>
      <c r="D78" s="1" t="s">
        <v>155</v>
      </c>
      <c r="E78" s="1" t="s">
        <v>134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6">
        <v>63448417</v>
      </c>
    </row>
    <row r="79" spans="1:13" x14ac:dyDescent="0.25">
      <c r="A79" s="1">
        <v>2002</v>
      </c>
      <c r="B79" s="1" t="s">
        <v>216</v>
      </c>
      <c r="C79" s="1" t="s">
        <v>174</v>
      </c>
      <c r="D79" s="1" t="s">
        <v>155</v>
      </c>
      <c r="E79" s="1" t="s">
        <v>134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6">
        <v>74660875</v>
      </c>
    </row>
    <row r="80" spans="1:13" x14ac:dyDescent="0.25">
      <c r="A80" s="1">
        <v>2002</v>
      </c>
      <c r="B80" s="1" t="s">
        <v>195</v>
      </c>
      <c r="C80" s="1" t="s">
        <v>156</v>
      </c>
      <c r="D80" s="1" t="s">
        <v>155</v>
      </c>
      <c r="E80" s="1" t="s">
        <v>134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6">
        <v>75690833</v>
      </c>
    </row>
    <row r="81" spans="1:13" x14ac:dyDescent="0.25">
      <c r="A81" s="1">
        <v>2002</v>
      </c>
      <c r="B81" s="1" t="s">
        <v>219</v>
      </c>
      <c r="C81" s="1" t="s">
        <v>158</v>
      </c>
      <c r="D81" s="1" t="s">
        <v>151</v>
      </c>
      <c r="E81" s="1" t="s">
        <v>190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6">
        <v>76864333</v>
      </c>
    </row>
    <row r="82" spans="1:13" x14ac:dyDescent="0.25">
      <c r="A82" s="1">
        <v>2002</v>
      </c>
      <c r="B82" s="1" t="s">
        <v>215</v>
      </c>
      <c r="C82" s="1" t="s">
        <v>179</v>
      </c>
      <c r="D82" s="1" t="s">
        <v>155</v>
      </c>
      <c r="E82" s="1" t="s">
        <v>184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6">
        <v>78299835</v>
      </c>
    </row>
    <row r="83" spans="1:13" x14ac:dyDescent="0.25">
      <c r="A83" s="1">
        <v>2002</v>
      </c>
      <c r="B83" s="1" t="s">
        <v>197</v>
      </c>
      <c r="C83" s="1" t="s">
        <v>170</v>
      </c>
      <c r="D83" s="1" t="s">
        <v>151</v>
      </c>
      <c r="E83" s="1" t="s">
        <v>134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6">
        <v>78909449</v>
      </c>
    </row>
    <row r="84" spans="1:13" x14ac:dyDescent="0.25">
      <c r="A84" s="1">
        <v>2002</v>
      </c>
      <c r="B84" s="1" t="s">
        <v>214</v>
      </c>
      <c r="C84" s="1" t="s">
        <v>153</v>
      </c>
      <c r="D84" s="1" t="s">
        <v>151</v>
      </c>
      <c r="E84" s="1" t="s">
        <v>184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6">
        <v>80282668</v>
      </c>
    </row>
    <row r="85" spans="1:13" x14ac:dyDescent="0.25">
      <c r="A85" s="1">
        <v>2002</v>
      </c>
      <c r="B85" s="1" t="s">
        <v>191</v>
      </c>
      <c r="C85" s="1" t="s">
        <v>154</v>
      </c>
      <c r="D85" s="1" t="s">
        <v>155</v>
      </c>
      <c r="E85" s="1" t="s">
        <v>190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6">
        <v>92870367</v>
      </c>
    </row>
    <row r="86" spans="1:13" x14ac:dyDescent="0.25">
      <c r="A86" s="1">
        <v>2002</v>
      </c>
      <c r="B86" s="1" t="s">
        <v>209</v>
      </c>
      <c r="C86" s="1" t="s">
        <v>167</v>
      </c>
      <c r="D86" s="1" t="s">
        <v>155</v>
      </c>
      <c r="E86" s="1" t="s">
        <v>190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6">
        <v>94633593</v>
      </c>
    </row>
    <row r="87" spans="1:13" x14ac:dyDescent="0.25">
      <c r="A87" s="1">
        <v>2002</v>
      </c>
      <c r="B87" s="1" t="s">
        <v>203</v>
      </c>
      <c r="C87" s="1" t="s">
        <v>171</v>
      </c>
      <c r="D87" s="1" t="s">
        <v>155</v>
      </c>
      <c r="E87" s="1" t="s">
        <v>184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6">
        <v>94850953</v>
      </c>
    </row>
    <row r="88" spans="1:13" x14ac:dyDescent="0.25">
      <c r="A88" s="1">
        <v>2002</v>
      </c>
      <c r="B88" s="1" t="s">
        <v>189</v>
      </c>
      <c r="C88" s="1" t="s">
        <v>163</v>
      </c>
      <c r="D88" s="1" t="s">
        <v>155</v>
      </c>
      <c r="E88" s="1" t="s">
        <v>184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6">
        <v>102819999</v>
      </c>
    </row>
    <row r="89" spans="1:13" x14ac:dyDescent="0.25">
      <c r="A89" s="1">
        <v>2002</v>
      </c>
      <c r="B89" s="1" t="s">
        <v>218</v>
      </c>
      <c r="C89" s="1" t="s">
        <v>178</v>
      </c>
      <c r="D89" s="1" t="s">
        <v>151</v>
      </c>
      <c r="E89" s="1" t="s">
        <v>184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6">
        <v>105526122</v>
      </c>
    </row>
    <row r="90" spans="1:13" x14ac:dyDescent="0.25">
      <c r="A90" s="1">
        <v>2002</v>
      </c>
      <c r="B90" s="1" t="s">
        <v>193</v>
      </c>
      <c r="C90" s="1" t="s">
        <v>162</v>
      </c>
      <c r="D90" s="1" t="s">
        <v>151</v>
      </c>
      <c r="E90" s="1" t="s">
        <v>190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6">
        <v>108366060</v>
      </c>
    </row>
    <row r="91" spans="1:13" x14ac:dyDescent="0.25">
      <c r="A91" s="1">
        <v>2002</v>
      </c>
      <c r="B91" s="1" t="s">
        <v>208</v>
      </c>
      <c r="C91" s="1" t="s">
        <v>165</v>
      </c>
      <c r="D91" s="1" t="s">
        <v>151</v>
      </c>
      <c r="E91" s="1" t="s">
        <v>190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6">
        <v>125928583</v>
      </c>
    </row>
    <row r="92" spans="1:13" x14ac:dyDescent="0.25">
      <c r="A92" s="1">
        <v>2003</v>
      </c>
      <c r="B92" s="1" t="s">
        <v>217</v>
      </c>
      <c r="C92" s="1" t="s">
        <v>161</v>
      </c>
      <c r="D92" s="1" t="s">
        <v>151</v>
      </c>
      <c r="E92" s="1" t="s">
        <v>190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6">
        <v>19630000</v>
      </c>
    </row>
    <row r="93" spans="1:13" x14ac:dyDescent="0.25">
      <c r="A93" s="1">
        <v>2003</v>
      </c>
      <c r="B93" s="1" t="s">
        <v>202</v>
      </c>
      <c r="C93" s="1" t="s">
        <v>172</v>
      </c>
      <c r="D93" s="1" t="s">
        <v>151</v>
      </c>
      <c r="E93" s="1" t="s">
        <v>134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6">
        <v>40518000</v>
      </c>
    </row>
    <row r="94" spans="1:13" x14ac:dyDescent="0.25">
      <c r="A94" s="1">
        <v>2003</v>
      </c>
      <c r="B94" s="1" t="s">
        <v>204</v>
      </c>
      <c r="C94" s="1" t="s">
        <v>160</v>
      </c>
      <c r="D94" s="1" t="s">
        <v>155</v>
      </c>
      <c r="E94" s="1" t="s">
        <v>134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6">
        <v>40627000</v>
      </c>
    </row>
    <row r="95" spans="1:13" x14ac:dyDescent="0.25">
      <c r="A95" s="1">
        <v>2003</v>
      </c>
      <c r="B95" s="1" t="s">
        <v>213</v>
      </c>
      <c r="C95" s="1" t="s">
        <v>166</v>
      </c>
      <c r="D95" s="1" t="s">
        <v>155</v>
      </c>
      <c r="E95" s="1" t="s">
        <v>184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6">
        <v>45210000</v>
      </c>
    </row>
    <row r="96" spans="1:13" x14ac:dyDescent="0.25">
      <c r="A96" s="1">
        <v>2003</v>
      </c>
      <c r="B96" s="1" t="s">
        <v>197</v>
      </c>
      <c r="C96" s="1" t="s">
        <v>170</v>
      </c>
      <c r="D96" s="1" t="s">
        <v>151</v>
      </c>
      <c r="E96" s="1" t="s">
        <v>134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6">
        <v>48584834</v>
      </c>
    </row>
    <row r="97" spans="1:13" x14ac:dyDescent="0.25">
      <c r="A97" s="1">
        <v>2003</v>
      </c>
      <c r="B97" s="1" t="s">
        <v>199</v>
      </c>
      <c r="C97" s="1" t="s">
        <v>176</v>
      </c>
      <c r="D97" s="1" t="s">
        <v>151</v>
      </c>
      <c r="E97" s="1" t="s">
        <v>134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6">
        <v>49168000</v>
      </c>
    </row>
    <row r="98" spans="1:13" x14ac:dyDescent="0.25">
      <c r="A98" s="1">
        <v>2003</v>
      </c>
      <c r="B98" s="1" t="s">
        <v>200</v>
      </c>
      <c r="C98" s="1" t="s">
        <v>181</v>
      </c>
      <c r="D98" s="1" t="s">
        <v>155</v>
      </c>
      <c r="E98" s="1" t="s">
        <v>190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6">
        <v>49450000</v>
      </c>
    </row>
    <row r="99" spans="1:13" x14ac:dyDescent="0.25">
      <c r="A99" s="1">
        <v>2003</v>
      </c>
      <c r="B99" s="1" t="s">
        <v>210</v>
      </c>
      <c r="C99" s="1" t="s">
        <v>164</v>
      </c>
      <c r="D99" s="1" t="s">
        <v>151</v>
      </c>
      <c r="E99" s="1" t="s">
        <v>184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6">
        <v>50260834</v>
      </c>
    </row>
    <row r="100" spans="1:13" x14ac:dyDescent="0.25">
      <c r="A100" s="1">
        <v>2003</v>
      </c>
      <c r="B100" s="1" t="s">
        <v>194</v>
      </c>
      <c r="C100" s="1" t="s">
        <v>150</v>
      </c>
      <c r="D100" s="1" t="s">
        <v>151</v>
      </c>
      <c r="E100" s="1" t="s">
        <v>134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6">
        <v>51010000</v>
      </c>
    </row>
    <row r="101" spans="1:13" x14ac:dyDescent="0.25">
      <c r="A101" s="1">
        <v>2003</v>
      </c>
      <c r="B101" s="1" t="s">
        <v>219</v>
      </c>
      <c r="C101" s="1" t="s">
        <v>158</v>
      </c>
      <c r="D101" s="1" t="s">
        <v>151</v>
      </c>
      <c r="E101" s="1" t="s">
        <v>190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6">
        <v>51269000</v>
      </c>
    </row>
    <row r="102" spans="1:13" x14ac:dyDescent="0.25">
      <c r="A102" s="1">
        <v>2003</v>
      </c>
      <c r="B102" s="1" t="s">
        <v>207</v>
      </c>
      <c r="C102" s="1" t="s">
        <v>206</v>
      </c>
      <c r="D102" s="1" t="s">
        <v>155</v>
      </c>
      <c r="E102" s="1" t="s">
        <v>190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6">
        <v>51948500</v>
      </c>
    </row>
    <row r="103" spans="1:13" x14ac:dyDescent="0.25">
      <c r="A103" s="1">
        <v>2003</v>
      </c>
      <c r="B103" s="1" t="s">
        <v>212</v>
      </c>
      <c r="C103" s="1" t="s">
        <v>168</v>
      </c>
      <c r="D103" s="1" t="s">
        <v>155</v>
      </c>
      <c r="E103" s="1" t="s">
        <v>134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6">
        <v>54812429</v>
      </c>
    </row>
    <row r="104" spans="1:13" x14ac:dyDescent="0.25">
      <c r="A104" s="1">
        <v>2003</v>
      </c>
      <c r="B104" s="1" t="s">
        <v>205</v>
      </c>
      <c r="C104" s="1" t="s">
        <v>169</v>
      </c>
      <c r="D104" s="1" t="s">
        <v>151</v>
      </c>
      <c r="E104" s="1" t="s">
        <v>134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6">
        <v>55505000</v>
      </c>
    </row>
    <row r="105" spans="1:13" x14ac:dyDescent="0.25">
      <c r="A105" s="1">
        <v>2003</v>
      </c>
      <c r="B105" s="1" t="s">
        <v>196</v>
      </c>
      <c r="C105" s="1" t="s">
        <v>173</v>
      </c>
      <c r="D105" s="1" t="s">
        <v>155</v>
      </c>
      <c r="E105" s="1" t="s">
        <v>134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6">
        <v>59355667</v>
      </c>
    </row>
    <row r="106" spans="1:13" x14ac:dyDescent="0.25">
      <c r="A106" s="1">
        <v>2003</v>
      </c>
      <c r="B106" s="1" t="s">
        <v>198</v>
      </c>
      <c r="C106" s="1" t="s">
        <v>182</v>
      </c>
      <c r="D106" s="1" t="s">
        <v>155</v>
      </c>
      <c r="E106" s="1" t="s">
        <v>184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6">
        <v>67179667</v>
      </c>
    </row>
    <row r="107" spans="1:13" x14ac:dyDescent="0.25">
      <c r="A107" s="1">
        <v>2003</v>
      </c>
      <c r="B107" s="1" t="s">
        <v>211</v>
      </c>
      <c r="C107" s="1" t="s">
        <v>180</v>
      </c>
      <c r="D107" s="1" t="s">
        <v>155</v>
      </c>
      <c r="E107" s="1" t="s">
        <v>190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6">
        <v>70780000</v>
      </c>
    </row>
    <row r="108" spans="1:13" x14ac:dyDescent="0.25">
      <c r="A108" s="1">
        <v>2003</v>
      </c>
      <c r="B108" s="1" t="s">
        <v>201</v>
      </c>
      <c r="C108" s="1" t="s">
        <v>152</v>
      </c>
      <c r="D108" s="1" t="s">
        <v>155</v>
      </c>
      <c r="E108" s="1" t="s">
        <v>134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6">
        <v>71040000</v>
      </c>
    </row>
    <row r="109" spans="1:13" x14ac:dyDescent="0.25">
      <c r="A109" s="1">
        <v>2003</v>
      </c>
      <c r="B109" s="1" t="s">
        <v>192</v>
      </c>
      <c r="C109" s="1" t="s">
        <v>159</v>
      </c>
      <c r="D109" s="1" t="s">
        <v>151</v>
      </c>
      <c r="E109" s="1" t="s">
        <v>190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6">
        <v>73877500</v>
      </c>
    </row>
    <row r="110" spans="1:13" x14ac:dyDescent="0.25">
      <c r="A110" s="1">
        <v>2003</v>
      </c>
      <c r="B110" s="1" t="s">
        <v>188</v>
      </c>
      <c r="C110" s="1" t="s">
        <v>187</v>
      </c>
      <c r="D110" s="1" t="s">
        <v>151</v>
      </c>
      <c r="E110" s="1" t="s">
        <v>184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6">
        <v>79031667</v>
      </c>
    </row>
    <row r="111" spans="1:13" x14ac:dyDescent="0.25">
      <c r="A111" s="1">
        <v>2003</v>
      </c>
      <c r="B111" s="1" t="s">
        <v>195</v>
      </c>
      <c r="C111" s="1" t="s">
        <v>156</v>
      </c>
      <c r="D111" s="1" t="s">
        <v>155</v>
      </c>
      <c r="E111" s="1" t="s">
        <v>134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6">
        <v>79868333</v>
      </c>
    </row>
    <row r="112" spans="1:13" x14ac:dyDescent="0.25">
      <c r="A112" s="1">
        <v>2003</v>
      </c>
      <c r="B112" s="1" t="s">
        <v>189</v>
      </c>
      <c r="C112" s="1" t="s">
        <v>163</v>
      </c>
      <c r="D112" s="1" t="s">
        <v>155</v>
      </c>
      <c r="E112" s="1" t="s">
        <v>184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6">
        <v>80657000</v>
      </c>
    </row>
    <row r="113" spans="1:13" x14ac:dyDescent="0.25">
      <c r="A113" s="1">
        <v>2003</v>
      </c>
      <c r="B113" s="1" t="s">
        <v>215</v>
      </c>
      <c r="C113" s="1" t="s">
        <v>179</v>
      </c>
      <c r="D113" s="1" t="s">
        <v>155</v>
      </c>
      <c r="E113" s="1" t="s">
        <v>184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6">
        <v>82852167</v>
      </c>
    </row>
    <row r="114" spans="1:13" x14ac:dyDescent="0.25">
      <c r="A114" s="1">
        <v>2003</v>
      </c>
      <c r="B114" s="1" t="s">
        <v>216</v>
      </c>
      <c r="C114" s="1" t="s">
        <v>174</v>
      </c>
      <c r="D114" s="1" t="s">
        <v>155</v>
      </c>
      <c r="E114" s="1" t="s">
        <v>134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6">
        <v>83786666</v>
      </c>
    </row>
    <row r="115" spans="1:13" x14ac:dyDescent="0.25">
      <c r="A115" s="1">
        <v>2003</v>
      </c>
      <c r="B115" s="1" t="s">
        <v>214</v>
      </c>
      <c r="C115" s="1" t="s">
        <v>153</v>
      </c>
      <c r="D115" s="1" t="s">
        <v>151</v>
      </c>
      <c r="E115" s="1" t="s">
        <v>184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6">
        <v>86959167</v>
      </c>
    </row>
    <row r="116" spans="1:13" x14ac:dyDescent="0.25">
      <c r="A116" s="1">
        <v>2003</v>
      </c>
      <c r="B116" s="1" t="s">
        <v>193</v>
      </c>
      <c r="C116" s="1" t="s">
        <v>162</v>
      </c>
      <c r="D116" s="1" t="s">
        <v>151</v>
      </c>
      <c r="E116" s="1" t="s">
        <v>190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6">
        <v>99946500</v>
      </c>
    </row>
    <row r="117" spans="1:13" x14ac:dyDescent="0.25">
      <c r="A117" s="1">
        <v>2003</v>
      </c>
      <c r="B117" s="1" t="s">
        <v>218</v>
      </c>
      <c r="C117" s="1" t="s">
        <v>178</v>
      </c>
      <c r="D117" s="1" t="s">
        <v>151</v>
      </c>
      <c r="E117" s="1" t="s">
        <v>184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6">
        <v>103491667</v>
      </c>
    </row>
    <row r="118" spans="1:13" x14ac:dyDescent="0.25">
      <c r="A118" s="1">
        <v>2003</v>
      </c>
      <c r="B118" s="1" t="s">
        <v>203</v>
      </c>
      <c r="C118" s="1" t="s">
        <v>171</v>
      </c>
      <c r="D118" s="1" t="s">
        <v>155</v>
      </c>
      <c r="E118" s="1" t="s">
        <v>184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6">
        <v>105572620</v>
      </c>
    </row>
    <row r="119" spans="1:13" x14ac:dyDescent="0.25">
      <c r="A119" s="1">
        <v>2003</v>
      </c>
      <c r="B119" s="1" t="s">
        <v>191</v>
      </c>
      <c r="C119" s="1" t="s">
        <v>154</v>
      </c>
      <c r="D119" s="1" t="s">
        <v>155</v>
      </c>
      <c r="E119" s="1" t="s">
        <v>190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6">
        <v>106243667</v>
      </c>
    </row>
    <row r="120" spans="1:13" x14ac:dyDescent="0.25">
      <c r="A120" s="1">
        <v>2003</v>
      </c>
      <c r="B120" s="1" t="s">
        <v>209</v>
      </c>
      <c r="C120" s="1" t="s">
        <v>167</v>
      </c>
      <c r="D120" s="1" t="s">
        <v>155</v>
      </c>
      <c r="E120" s="1" t="s">
        <v>190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6">
        <v>116876429</v>
      </c>
    </row>
    <row r="121" spans="1:13" x14ac:dyDescent="0.25">
      <c r="A121" s="1">
        <v>2003</v>
      </c>
      <c r="B121" s="1" t="s">
        <v>208</v>
      </c>
      <c r="C121" s="1" t="s">
        <v>165</v>
      </c>
      <c r="D121" s="1" t="s">
        <v>151</v>
      </c>
      <c r="E121" s="1" t="s">
        <v>190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6">
        <v>152749814</v>
      </c>
    </row>
    <row r="122" spans="1:13" x14ac:dyDescent="0.25">
      <c r="A122" s="1">
        <v>2004</v>
      </c>
      <c r="B122" s="1" t="s">
        <v>204</v>
      </c>
      <c r="C122" s="1" t="s">
        <v>160</v>
      </c>
      <c r="D122" s="1" t="s">
        <v>155</v>
      </c>
      <c r="E122" s="1" t="s">
        <v>134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6">
        <v>27528500</v>
      </c>
    </row>
    <row r="123" spans="1:13" x14ac:dyDescent="0.25">
      <c r="A123" s="1">
        <v>2004</v>
      </c>
      <c r="B123" s="1" t="s">
        <v>217</v>
      </c>
      <c r="C123" s="1" t="s">
        <v>161</v>
      </c>
      <c r="D123" s="1" t="s">
        <v>151</v>
      </c>
      <c r="E123" s="1" t="s">
        <v>190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6">
        <v>29556667</v>
      </c>
    </row>
    <row r="124" spans="1:13" x14ac:dyDescent="0.25">
      <c r="A124" s="1">
        <v>2004</v>
      </c>
      <c r="B124" s="1" t="s">
        <v>212</v>
      </c>
      <c r="C124" s="1" t="s">
        <v>168</v>
      </c>
      <c r="D124" s="1" t="s">
        <v>155</v>
      </c>
      <c r="E124" s="1" t="s">
        <v>134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6">
        <v>32227929</v>
      </c>
    </row>
    <row r="125" spans="1:13" x14ac:dyDescent="0.25">
      <c r="A125" s="1">
        <v>2004</v>
      </c>
      <c r="B125" s="1" t="s">
        <v>197</v>
      </c>
      <c r="C125" s="1" t="s">
        <v>170</v>
      </c>
      <c r="D125" s="1" t="s">
        <v>151</v>
      </c>
      <c r="E125" s="1" t="s">
        <v>134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6">
        <v>34319300</v>
      </c>
    </row>
    <row r="126" spans="1:13" x14ac:dyDescent="0.25">
      <c r="A126" s="1">
        <v>2004</v>
      </c>
      <c r="B126" s="1" t="s">
        <v>207</v>
      </c>
      <c r="C126" s="1" t="s">
        <v>206</v>
      </c>
      <c r="D126" s="1" t="s">
        <v>155</v>
      </c>
      <c r="E126" s="1" t="s">
        <v>190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6">
        <v>40897500</v>
      </c>
    </row>
    <row r="127" spans="1:13" x14ac:dyDescent="0.25">
      <c r="A127" s="1">
        <v>2004</v>
      </c>
      <c r="B127" s="1" t="s">
        <v>200</v>
      </c>
      <c r="C127" s="1" t="s">
        <v>181</v>
      </c>
      <c r="D127" s="1" t="s">
        <v>155</v>
      </c>
      <c r="E127" s="1" t="s">
        <v>190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6">
        <v>42143042</v>
      </c>
    </row>
    <row r="128" spans="1:13" x14ac:dyDescent="0.25">
      <c r="A128" s="1">
        <v>2004</v>
      </c>
      <c r="B128" s="1" t="s">
        <v>196</v>
      </c>
      <c r="C128" s="1" t="s">
        <v>173</v>
      </c>
      <c r="D128" s="1" t="s">
        <v>155</v>
      </c>
      <c r="E128" s="1" t="s">
        <v>134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6">
        <v>46615250</v>
      </c>
    </row>
    <row r="129" spans="1:13" x14ac:dyDescent="0.25">
      <c r="A129" s="1">
        <v>2004</v>
      </c>
      <c r="B129" s="1" t="s">
        <v>199</v>
      </c>
      <c r="C129" s="1" t="s">
        <v>176</v>
      </c>
      <c r="D129" s="1" t="s">
        <v>151</v>
      </c>
      <c r="E129" s="1" t="s">
        <v>134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6">
        <v>46832000</v>
      </c>
    </row>
    <row r="130" spans="1:13" x14ac:dyDescent="0.25">
      <c r="A130" s="1">
        <v>2004</v>
      </c>
      <c r="B130" s="1" t="s">
        <v>202</v>
      </c>
      <c r="C130" s="1" t="s">
        <v>172</v>
      </c>
      <c r="D130" s="1" t="s">
        <v>151</v>
      </c>
      <c r="E130" s="1" t="s">
        <v>134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6">
        <v>47609000</v>
      </c>
    </row>
    <row r="131" spans="1:13" x14ac:dyDescent="0.25">
      <c r="A131" s="1">
        <v>2004</v>
      </c>
      <c r="B131" s="1" t="s">
        <v>219</v>
      </c>
      <c r="C131" s="1" t="s">
        <v>158</v>
      </c>
      <c r="D131" s="1" t="s">
        <v>151</v>
      </c>
      <c r="E131" s="1" t="s">
        <v>190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6">
        <v>50017000</v>
      </c>
    </row>
    <row r="132" spans="1:13" x14ac:dyDescent="0.25">
      <c r="A132" s="1">
        <v>2004</v>
      </c>
      <c r="B132" s="1" t="s">
        <v>192</v>
      </c>
      <c r="C132" s="1" t="s">
        <v>159</v>
      </c>
      <c r="D132" s="1" t="s">
        <v>151</v>
      </c>
      <c r="E132" s="1" t="s">
        <v>190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6">
        <v>51623333</v>
      </c>
    </row>
    <row r="133" spans="1:13" x14ac:dyDescent="0.25">
      <c r="A133" s="1">
        <v>2004</v>
      </c>
      <c r="B133" s="1" t="s">
        <v>205</v>
      </c>
      <c r="C133" s="1" t="s">
        <v>169</v>
      </c>
      <c r="D133" s="1" t="s">
        <v>151</v>
      </c>
      <c r="E133" s="1" t="s">
        <v>134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6">
        <v>53585000</v>
      </c>
    </row>
    <row r="134" spans="1:13" x14ac:dyDescent="0.25">
      <c r="A134" s="1">
        <v>2004</v>
      </c>
      <c r="B134" s="1" t="s">
        <v>218</v>
      </c>
      <c r="C134" s="1" t="s">
        <v>178</v>
      </c>
      <c r="D134" s="1" t="s">
        <v>151</v>
      </c>
      <c r="E134" s="1" t="s">
        <v>184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6">
        <v>55050417</v>
      </c>
    </row>
    <row r="135" spans="1:13" x14ac:dyDescent="0.25">
      <c r="A135" s="1">
        <v>2004</v>
      </c>
      <c r="B135" s="1" t="s">
        <v>213</v>
      </c>
      <c r="C135" s="1" t="s">
        <v>166</v>
      </c>
      <c r="D135" s="1" t="s">
        <v>155</v>
      </c>
      <c r="E135" s="1" t="s">
        <v>184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6">
        <v>55384833</v>
      </c>
    </row>
    <row r="136" spans="1:13" x14ac:dyDescent="0.25">
      <c r="A136" s="1">
        <v>2004</v>
      </c>
      <c r="B136" s="1" t="s">
        <v>210</v>
      </c>
      <c r="C136" s="1" t="s">
        <v>164</v>
      </c>
      <c r="D136" s="1" t="s">
        <v>151</v>
      </c>
      <c r="E136" s="1" t="s">
        <v>184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6">
        <v>59425667</v>
      </c>
    </row>
    <row r="137" spans="1:13" x14ac:dyDescent="0.25">
      <c r="A137" s="1">
        <v>2004</v>
      </c>
      <c r="B137" s="1" t="s">
        <v>194</v>
      </c>
      <c r="C137" s="1" t="s">
        <v>150</v>
      </c>
      <c r="D137" s="1" t="s">
        <v>151</v>
      </c>
      <c r="E137" s="1" t="s">
        <v>134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6">
        <v>65212500</v>
      </c>
    </row>
    <row r="138" spans="1:13" x14ac:dyDescent="0.25">
      <c r="A138" s="1">
        <v>2004</v>
      </c>
      <c r="B138" s="1" t="s">
        <v>198</v>
      </c>
      <c r="C138" s="1" t="s">
        <v>182</v>
      </c>
      <c r="D138" s="1" t="s">
        <v>155</v>
      </c>
      <c r="E138" s="1" t="s">
        <v>184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6">
        <v>65445167</v>
      </c>
    </row>
    <row r="139" spans="1:13" x14ac:dyDescent="0.25">
      <c r="A139" s="1">
        <v>2004</v>
      </c>
      <c r="B139" s="1" t="s">
        <v>189</v>
      </c>
      <c r="C139" s="1" t="s">
        <v>163</v>
      </c>
      <c r="D139" s="1" t="s">
        <v>155</v>
      </c>
      <c r="E139" s="1" t="s">
        <v>184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6">
        <v>69780750</v>
      </c>
    </row>
    <row r="140" spans="1:13" x14ac:dyDescent="0.25">
      <c r="A140" s="1">
        <v>2004</v>
      </c>
      <c r="B140" s="1" t="s">
        <v>201</v>
      </c>
      <c r="C140" s="1" t="s">
        <v>152</v>
      </c>
      <c r="D140" s="1" t="s">
        <v>155</v>
      </c>
      <c r="E140" s="1" t="s">
        <v>134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6">
        <v>75397000</v>
      </c>
    </row>
    <row r="141" spans="1:13" x14ac:dyDescent="0.25">
      <c r="A141" s="1">
        <v>2004</v>
      </c>
      <c r="B141" s="1" t="s">
        <v>214</v>
      </c>
      <c r="C141" s="1" t="s">
        <v>153</v>
      </c>
      <c r="D141" s="1" t="s">
        <v>151</v>
      </c>
      <c r="E141" s="1" t="s">
        <v>184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6">
        <v>81515834</v>
      </c>
    </row>
    <row r="142" spans="1:13" x14ac:dyDescent="0.25">
      <c r="A142" s="1">
        <v>2004</v>
      </c>
      <c r="B142" s="1" t="s">
        <v>215</v>
      </c>
      <c r="C142" s="1" t="s">
        <v>179</v>
      </c>
      <c r="D142" s="1" t="s">
        <v>155</v>
      </c>
      <c r="E142" s="1" t="s">
        <v>184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6">
        <v>82019166</v>
      </c>
    </row>
    <row r="143" spans="1:13" x14ac:dyDescent="0.25">
      <c r="A143" s="1">
        <v>2004</v>
      </c>
      <c r="B143" s="1" t="s">
        <v>216</v>
      </c>
      <c r="C143" s="1" t="s">
        <v>174</v>
      </c>
      <c r="D143" s="1" t="s">
        <v>155</v>
      </c>
      <c r="E143" s="1" t="s">
        <v>134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6">
        <v>83228333</v>
      </c>
    </row>
    <row r="144" spans="1:13" x14ac:dyDescent="0.25">
      <c r="A144" s="1">
        <v>2004</v>
      </c>
      <c r="B144" s="1" t="s">
        <v>191</v>
      </c>
      <c r="C144" s="1" t="s">
        <v>154</v>
      </c>
      <c r="D144" s="1" t="s">
        <v>155</v>
      </c>
      <c r="E144" s="1" t="s">
        <v>190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6">
        <v>90182500</v>
      </c>
    </row>
    <row r="145" spans="1:13" x14ac:dyDescent="0.25">
      <c r="A145" s="1">
        <v>2004</v>
      </c>
      <c r="B145" s="1" t="s">
        <v>195</v>
      </c>
      <c r="C145" s="1" t="s">
        <v>156</v>
      </c>
      <c r="D145" s="1" t="s">
        <v>155</v>
      </c>
      <c r="E145" s="1" t="s">
        <v>134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6">
        <v>90560000</v>
      </c>
    </row>
    <row r="146" spans="1:13" x14ac:dyDescent="0.25">
      <c r="A146" s="1">
        <v>2004</v>
      </c>
      <c r="B146" s="1" t="s">
        <v>203</v>
      </c>
      <c r="C146" s="1" t="s">
        <v>171</v>
      </c>
      <c r="D146" s="1" t="s">
        <v>155</v>
      </c>
      <c r="E146" s="1" t="s">
        <v>184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6">
        <v>92902001</v>
      </c>
    </row>
    <row r="147" spans="1:13" x14ac:dyDescent="0.25">
      <c r="A147" s="1">
        <v>2004</v>
      </c>
      <c r="B147" s="1" t="s">
        <v>211</v>
      </c>
      <c r="C147" s="1" t="s">
        <v>180</v>
      </c>
      <c r="D147" s="1" t="s">
        <v>155</v>
      </c>
      <c r="E147" s="1" t="s">
        <v>190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6">
        <v>92919167</v>
      </c>
    </row>
    <row r="148" spans="1:13" x14ac:dyDescent="0.25">
      <c r="A148" s="1">
        <v>2004</v>
      </c>
      <c r="B148" s="1" t="s">
        <v>209</v>
      </c>
      <c r="C148" s="1" t="s">
        <v>167</v>
      </c>
      <c r="D148" s="1" t="s">
        <v>155</v>
      </c>
      <c r="E148" s="1" t="s">
        <v>190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6">
        <v>96660970</v>
      </c>
    </row>
    <row r="149" spans="1:13" x14ac:dyDescent="0.25">
      <c r="A149" s="1">
        <v>2004</v>
      </c>
      <c r="B149" s="1" t="s">
        <v>188</v>
      </c>
      <c r="C149" s="1" t="s">
        <v>187</v>
      </c>
      <c r="D149" s="1" t="s">
        <v>151</v>
      </c>
      <c r="E149" s="1" t="s">
        <v>184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6">
        <v>100534667</v>
      </c>
    </row>
    <row r="150" spans="1:13" x14ac:dyDescent="0.25">
      <c r="A150" s="1">
        <v>2004</v>
      </c>
      <c r="B150" s="1" t="s">
        <v>193</v>
      </c>
      <c r="C150" s="1" t="s">
        <v>162</v>
      </c>
      <c r="D150" s="1" t="s">
        <v>151</v>
      </c>
      <c r="E150" s="1" t="s">
        <v>190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6">
        <v>127298500</v>
      </c>
    </row>
    <row r="151" spans="1:13" x14ac:dyDescent="0.25">
      <c r="A151" s="1">
        <v>2004</v>
      </c>
      <c r="B151" s="1" t="s">
        <v>208</v>
      </c>
      <c r="C151" s="1" t="s">
        <v>165</v>
      </c>
      <c r="D151" s="1" t="s">
        <v>151</v>
      </c>
      <c r="E151" s="1" t="s">
        <v>190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6">
        <v>184193950</v>
      </c>
    </row>
    <row r="152" spans="1:13" x14ac:dyDescent="0.25">
      <c r="A152" s="1">
        <v>2005</v>
      </c>
      <c r="B152" s="1" t="s">
        <v>217</v>
      </c>
      <c r="C152" s="1" t="s">
        <v>161</v>
      </c>
      <c r="D152" s="1" t="s">
        <v>151</v>
      </c>
      <c r="E152" s="1" t="s">
        <v>190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6">
        <v>29679067</v>
      </c>
    </row>
    <row r="153" spans="1:13" x14ac:dyDescent="0.25">
      <c r="A153" s="1">
        <v>2005</v>
      </c>
      <c r="B153" s="1" t="s">
        <v>202</v>
      </c>
      <c r="C153" s="1" t="s">
        <v>172</v>
      </c>
      <c r="D153" s="1" t="s">
        <v>151</v>
      </c>
      <c r="E153" s="1" t="s">
        <v>134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6">
        <v>36881000</v>
      </c>
    </row>
    <row r="154" spans="1:13" x14ac:dyDescent="0.25">
      <c r="A154" s="1">
        <v>2005</v>
      </c>
      <c r="B154" s="1" t="s">
        <v>212</v>
      </c>
      <c r="C154" s="1" t="s">
        <v>168</v>
      </c>
      <c r="D154" s="1" t="s">
        <v>155</v>
      </c>
      <c r="E154" s="1" t="s">
        <v>134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6">
        <v>38133000</v>
      </c>
    </row>
    <row r="155" spans="1:13" x14ac:dyDescent="0.25">
      <c r="A155" s="1">
        <v>2005</v>
      </c>
      <c r="B155" s="1" t="s">
        <v>204</v>
      </c>
      <c r="C155" s="1" t="s">
        <v>160</v>
      </c>
      <c r="D155" s="1" t="s">
        <v>155</v>
      </c>
      <c r="E155" s="1" t="s">
        <v>134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6">
        <v>39934833</v>
      </c>
    </row>
    <row r="156" spans="1:13" x14ac:dyDescent="0.25">
      <c r="A156" s="1">
        <v>2005</v>
      </c>
      <c r="B156" s="1" t="s">
        <v>197</v>
      </c>
      <c r="C156" s="1" t="s">
        <v>170</v>
      </c>
      <c r="D156" s="1" t="s">
        <v>151</v>
      </c>
      <c r="E156" s="1" t="s">
        <v>134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6">
        <v>41502500</v>
      </c>
    </row>
    <row r="157" spans="1:13" x14ac:dyDescent="0.25">
      <c r="A157" s="1">
        <v>2005</v>
      </c>
      <c r="B157" s="1" t="s">
        <v>219</v>
      </c>
      <c r="C157" s="1" t="s">
        <v>158</v>
      </c>
      <c r="D157" s="1" t="s">
        <v>151</v>
      </c>
      <c r="E157" s="1" t="s">
        <v>190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6">
        <v>45719500</v>
      </c>
    </row>
    <row r="158" spans="1:13" x14ac:dyDescent="0.25">
      <c r="A158" s="1">
        <v>2005</v>
      </c>
      <c r="B158" s="1" t="s">
        <v>198</v>
      </c>
      <c r="C158" s="1" t="s">
        <v>182</v>
      </c>
      <c r="D158" s="1" t="s">
        <v>155</v>
      </c>
      <c r="E158" s="1" t="s">
        <v>184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6">
        <v>47839000</v>
      </c>
    </row>
    <row r="159" spans="1:13" x14ac:dyDescent="0.25">
      <c r="A159" s="1">
        <v>2005</v>
      </c>
      <c r="B159" s="1" t="s">
        <v>221</v>
      </c>
      <c r="C159" s="1" t="s">
        <v>177</v>
      </c>
      <c r="D159" s="1" t="s">
        <v>155</v>
      </c>
      <c r="E159" s="1" t="s">
        <v>190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6">
        <v>48581500</v>
      </c>
    </row>
    <row r="160" spans="1:13" x14ac:dyDescent="0.25">
      <c r="A160" s="1">
        <v>2005</v>
      </c>
      <c r="B160" s="1" t="s">
        <v>210</v>
      </c>
      <c r="C160" s="1" t="s">
        <v>164</v>
      </c>
      <c r="D160" s="1" t="s">
        <v>151</v>
      </c>
      <c r="E160" s="1" t="s">
        <v>184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6">
        <v>55425762</v>
      </c>
    </row>
    <row r="161" spans="1:13" x14ac:dyDescent="0.25">
      <c r="A161" s="1">
        <v>2005</v>
      </c>
      <c r="B161" s="1" t="s">
        <v>218</v>
      </c>
      <c r="C161" s="1" t="s">
        <v>178</v>
      </c>
      <c r="D161" s="1" t="s">
        <v>151</v>
      </c>
      <c r="E161" s="1" t="s">
        <v>184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6">
        <v>55849000</v>
      </c>
    </row>
    <row r="162" spans="1:13" x14ac:dyDescent="0.25">
      <c r="A162" s="1">
        <v>2005</v>
      </c>
      <c r="B162" s="1" t="s">
        <v>205</v>
      </c>
      <c r="C162" s="1" t="s">
        <v>169</v>
      </c>
      <c r="D162" s="1" t="s">
        <v>151</v>
      </c>
      <c r="E162" s="1" t="s">
        <v>134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6">
        <v>56186000</v>
      </c>
    </row>
    <row r="163" spans="1:13" x14ac:dyDescent="0.25">
      <c r="A163" s="1">
        <v>2005</v>
      </c>
      <c r="B163" s="1" t="s">
        <v>200</v>
      </c>
      <c r="C163" s="1" t="s">
        <v>181</v>
      </c>
      <c r="D163" s="1" t="s">
        <v>155</v>
      </c>
      <c r="E163" s="1" t="s">
        <v>190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6">
        <v>60408834</v>
      </c>
    </row>
    <row r="164" spans="1:13" x14ac:dyDescent="0.25">
      <c r="A164" s="1">
        <v>2005</v>
      </c>
      <c r="B164" s="1" t="s">
        <v>196</v>
      </c>
      <c r="C164" s="1" t="s">
        <v>173</v>
      </c>
      <c r="D164" s="1" t="s">
        <v>155</v>
      </c>
      <c r="E164" s="1" t="s">
        <v>134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6">
        <v>61892583</v>
      </c>
    </row>
    <row r="165" spans="1:13" x14ac:dyDescent="0.25">
      <c r="A165" s="1">
        <v>2005</v>
      </c>
      <c r="B165" s="1" t="s">
        <v>189</v>
      </c>
      <c r="C165" s="1" t="s">
        <v>163</v>
      </c>
      <c r="D165" s="1" t="s">
        <v>155</v>
      </c>
      <c r="E165" s="1" t="s">
        <v>184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6">
        <v>62329166</v>
      </c>
    </row>
    <row r="166" spans="1:13" x14ac:dyDescent="0.25">
      <c r="A166" s="1">
        <v>2005</v>
      </c>
      <c r="B166" s="1" t="s">
        <v>213</v>
      </c>
      <c r="C166" s="1" t="s">
        <v>166</v>
      </c>
      <c r="D166" s="1" t="s">
        <v>155</v>
      </c>
      <c r="E166" s="1" t="s">
        <v>184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6">
        <v>63290833</v>
      </c>
    </row>
    <row r="167" spans="1:13" x14ac:dyDescent="0.25">
      <c r="A167" s="1">
        <v>2005</v>
      </c>
      <c r="B167" s="1" t="s">
        <v>199</v>
      </c>
      <c r="C167" s="1" t="s">
        <v>176</v>
      </c>
      <c r="D167" s="1" t="s">
        <v>151</v>
      </c>
      <c r="E167" s="1" t="s">
        <v>134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6">
        <v>69092000</v>
      </c>
    </row>
    <row r="168" spans="1:13" x14ac:dyDescent="0.25">
      <c r="A168" s="1">
        <v>2005</v>
      </c>
      <c r="B168" s="1" t="s">
        <v>192</v>
      </c>
      <c r="C168" s="1" t="s">
        <v>159</v>
      </c>
      <c r="D168" s="1" t="s">
        <v>151</v>
      </c>
      <c r="E168" s="1" t="s">
        <v>190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6">
        <v>73914333</v>
      </c>
    </row>
    <row r="169" spans="1:13" x14ac:dyDescent="0.25">
      <c r="A169" s="1">
        <v>2005</v>
      </c>
      <c r="B169" s="1" t="s">
        <v>194</v>
      </c>
      <c r="C169" s="1" t="s">
        <v>150</v>
      </c>
      <c r="D169" s="1" t="s">
        <v>151</v>
      </c>
      <c r="E169" s="1" t="s">
        <v>134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6">
        <v>75178000</v>
      </c>
    </row>
    <row r="170" spans="1:13" x14ac:dyDescent="0.25">
      <c r="A170" s="1">
        <v>2005</v>
      </c>
      <c r="B170" s="1" t="s">
        <v>201</v>
      </c>
      <c r="C170" s="1" t="s">
        <v>152</v>
      </c>
      <c r="D170" s="1" t="s">
        <v>155</v>
      </c>
      <c r="E170" s="1" t="s">
        <v>134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6">
        <v>76779000</v>
      </c>
    </row>
    <row r="171" spans="1:13" x14ac:dyDescent="0.25">
      <c r="A171" s="1">
        <v>2005</v>
      </c>
      <c r="B171" s="1" t="s">
        <v>203</v>
      </c>
      <c r="C171" s="1" t="s">
        <v>171</v>
      </c>
      <c r="D171" s="1" t="s">
        <v>155</v>
      </c>
      <c r="E171" s="1" t="s">
        <v>184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6">
        <v>83039000</v>
      </c>
    </row>
    <row r="172" spans="1:13" x14ac:dyDescent="0.25">
      <c r="A172" s="1">
        <v>2005</v>
      </c>
      <c r="B172" s="1" t="s">
        <v>191</v>
      </c>
      <c r="C172" s="1" t="s">
        <v>154</v>
      </c>
      <c r="D172" s="1" t="s">
        <v>155</v>
      </c>
      <c r="E172" s="1" t="s">
        <v>190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6">
        <v>86457302</v>
      </c>
    </row>
    <row r="173" spans="1:13" x14ac:dyDescent="0.25">
      <c r="A173" s="1">
        <v>2005</v>
      </c>
      <c r="B173" s="1" t="s">
        <v>195</v>
      </c>
      <c r="C173" s="1" t="s">
        <v>156</v>
      </c>
      <c r="D173" s="1" t="s">
        <v>155</v>
      </c>
      <c r="E173" s="1" t="s">
        <v>134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6">
        <v>87032933</v>
      </c>
    </row>
    <row r="174" spans="1:13" x14ac:dyDescent="0.25">
      <c r="A174" s="1">
        <v>2005</v>
      </c>
      <c r="B174" s="1" t="s">
        <v>214</v>
      </c>
      <c r="C174" s="1" t="s">
        <v>153</v>
      </c>
      <c r="D174" s="1" t="s">
        <v>151</v>
      </c>
      <c r="E174" s="1" t="s">
        <v>184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6">
        <v>87754334</v>
      </c>
    </row>
    <row r="175" spans="1:13" x14ac:dyDescent="0.25">
      <c r="A175" s="1">
        <v>2005</v>
      </c>
      <c r="B175" s="1" t="s">
        <v>215</v>
      </c>
      <c r="C175" s="1" t="s">
        <v>179</v>
      </c>
      <c r="D175" s="1" t="s">
        <v>155</v>
      </c>
      <c r="E175" s="1" t="s">
        <v>184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6">
        <v>90199500</v>
      </c>
    </row>
    <row r="176" spans="1:13" x14ac:dyDescent="0.25">
      <c r="A176" s="1">
        <v>2005</v>
      </c>
      <c r="B176" s="1" t="s">
        <v>216</v>
      </c>
      <c r="C176" s="1" t="s">
        <v>174</v>
      </c>
      <c r="D176" s="1" t="s">
        <v>155</v>
      </c>
      <c r="E176" s="1" t="s">
        <v>134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6">
        <v>92106833</v>
      </c>
    </row>
    <row r="177" spans="1:13" x14ac:dyDescent="0.25">
      <c r="A177" s="1">
        <v>2005</v>
      </c>
      <c r="B177" s="1" t="s">
        <v>220</v>
      </c>
      <c r="C177" s="1" t="s">
        <v>175</v>
      </c>
      <c r="D177" s="1" t="s">
        <v>151</v>
      </c>
      <c r="E177" s="1" t="s">
        <v>184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6">
        <v>94867822</v>
      </c>
    </row>
    <row r="178" spans="1:13" x14ac:dyDescent="0.25">
      <c r="A178" s="1">
        <v>2005</v>
      </c>
      <c r="B178" s="1" t="s">
        <v>211</v>
      </c>
      <c r="C178" s="1" t="s">
        <v>180</v>
      </c>
      <c r="D178" s="1" t="s">
        <v>155</v>
      </c>
      <c r="E178" s="1" t="s">
        <v>190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6">
        <v>95522000</v>
      </c>
    </row>
    <row r="179" spans="1:13" x14ac:dyDescent="0.25">
      <c r="A179" s="1">
        <v>2005</v>
      </c>
      <c r="B179" s="1" t="s">
        <v>209</v>
      </c>
      <c r="C179" s="1" t="s">
        <v>167</v>
      </c>
      <c r="D179" s="1" t="s">
        <v>155</v>
      </c>
      <c r="E179" s="1" t="s">
        <v>190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6">
        <v>101305821</v>
      </c>
    </row>
    <row r="180" spans="1:13" x14ac:dyDescent="0.25">
      <c r="A180" s="1">
        <v>2005</v>
      </c>
      <c r="B180" s="1" t="s">
        <v>193</v>
      </c>
      <c r="C180" s="1" t="s">
        <v>162</v>
      </c>
      <c r="D180" s="1" t="s">
        <v>151</v>
      </c>
      <c r="E180" s="1" t="s">
        <v>190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6">
        <v>123505125</v>
      </c>
    </row>
    <row r="181" spans="1:13" x14ac:dyDescent="0.25">
      <c r="A181" s="1">
        <v>2005</v>
      </c>
      <c r="B181" s="1" t="s">
        <v>208</v>
      </c>
      <c r="C181" s="1" t="s">
        <v>165</v>
      </c>
      <c r="D181" s="1" t="s">
        <v>151</v>
      </c>
      <c r="E181" s="1" t="s">
        <v>190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6">
        <v>208306817</v>
      </c>
    </row>
    <row r="182" spans="1:13" x14ac:dyDescent="0.25">
      <c r="A182" s="1">
        <v>2006</v>
      </c>
      <c r="B182" s="1" t="s">
        <v>200</v>
      </c>
      <c r="C182" s="1" t="s">
        <v>181</v>
      </c>
      <c r="D182" s="1" t="s">
        <v>155</v>
      </c>
      <c r="E182" s="1" t="s">
        <v>190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6">
        <v>14671500</v>
      </c>
    </row>
    <row r="183" spans="1:13" x14ac:dyDescent="0.25">
      <c r="A183" s="1">
        <v>2006</v>
      </c>
      <c r="B183" s="1" t="s">
        <v>217</v>
      </c>
      <c r="C183" s="1" t="s">
        <v>161</v>
      </c>
      <c r="D183" s="1" t="s">
        <v>151</v>
      </c>
      <c r="E183" s="1" t="s">
        <v>190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6">
        <v>34917967</v>
      </c>
    </row>
    <row r="184" spans="1:13" x14ac:dyDescent="0.25">
      <c r="A184" s="1">
        <v>2006</v>
      </c>
      <c r="B184" s="1" t="s">
        <v>198</v>
      </c>
      <c r="C184" s="1" t="s">
        <v>182</v>
      </c>
      <c r="D184" s="1" t="s">
        <v>155</v>
      </c>
      <c r="E184" s="1" t="s">
        <v>184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6">
        <v>41233000</v>
      </c>
    </row>
    <row r="185" spans="1:13" x14ac:dyDescent="0.25">
      <c r="A185" s="1">
        <v>2006</v>
      </c>
      <c r="B185" s="1" t="s">
        <v>212</v>
      </c>
      <c r="C185" s="1" t="s">
        <v>168</v>
      </c>
      <c r="D185" s="1" t="s">
        <v>155</v>
      </c>
      <c r="E185" s="1" t="s">
        <v>134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6">
        <v>46717750</v>
      </c>
    </row>
    <row r="186" spans="1:13" x14ac:dyDescent="0.25">
      <c r="A186" s="1">
        <v>2006</v>
      </c>
      <c r="B186" s="1" t="s">
        <v>202</v>
      </c>
      <c r="C186" s="1" t="s">
        <v>172</v>
      </c>
      <c r="D186" s="1" t="s">
        <v>151</v>
      </c>
      <c r="E186" s="1" t="s">
        <v>134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6">
        <v>47294000</v>
      </c>
    </row>
    <row r="187" spans="1:13" x14ac:dyDescent="0.25">
      <c r="A187" s="1">
        <v>2006</v>
      </c>
      <c r="B187" s="1" t="s">
        <v>197</v>
      </c>
      <c r="C187" s="1" t="s">
        <v>170</v>
      </c>
      <c r="D187" s="1" t="s">
        <v>151</v>
      </c>
      <c r="E187" s="1" t="s">
        <v>134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6">
        <v>56031500</v>
      </c>
    </row>
    <row r="188" spans="1:13" x14ac:dyDescent="0.25">
      <c r="A188" s="1">
        <v>2006</v>
      </c>
      <c r="B188" s="1" t="s">
        <v>204</v>
      </c>
      <c r="C188" s="1" t="s">
        <v>160</v>
      </c>
      <c r="D188" s="1" t="s">
        <v>155</v>
      </c>
      <c r="E188" s="1" t="s">
        <v>134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6">
        <v>57568333</v>
      </c>
    </row>
    <row r="189" spans="1:13" x14ac:dyDescent="0.25">
      <c r="A189" s="1">
        <v>2006</v>
      </c>
      <c r="B189" s="1" t="s">
        <v>189</v>
      </c>
      <c r="C189" s="1" t="s">
        <v>163</v>
      </c>
      <c r="D189" s="1" t="s">
        <v>155</v>
      </c>
      <c r="E189" s="1" t="s">
        <v>184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6">
        <v>59684226</v>
      </c>
    </row>
    <row r="190" spans="1:13" x14ac:dyDescent="0.25">
      <c r="A190" s="1">
        <v>2006</v>
      </c>
      <c r="B190" s="1" t="s">
        <v>196</v>
      </c>
      <c r="C190" s="1" t="s">
        <v>173</v>
      </c>
      <c r="D190" s="1" t="s">
        <v>155</v>
      </c>
      <c r="E190" s="1" t="s">
        <v>134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6">
        <v>60909519</v>
      </c>
    </row>
    <row r="191" spans="1:13" x14ac:dyDescent="0.25">
      <c r="A191" s="1">
        <v>2006</v>
      </c>
      <c r="B191" s="1" t="s">
        <v>210</v>
      </c>
      <c r="C191" s="1" t="s">
        <v>164</v>
      </c>
      <c r="D191" s="1" t="s">
        <v>151</v>
      </c>
      <c r="E191" s="1" t="s">
        <v>184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6">
        <v>62243079</v>
      </c>
    </row>
    <row r="192" spans="1:13" x14ac:dyDescent="0.25">
      <c r="A192" s="1">
        <v>2006</v>
      </c>
      <c r="B192" s="1" t="s">
        <v>221</v>
      </c>
      <c r="C192" s="1" t="s">
        <v>177</v>
      </c>
      <c r="D192" s="1" t="s">
        <v>155</v>
      </c>
      <c r="E192" s="1" t="s">
        <v>190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6">
        <v>63143000</v>
      </c>
    </row>
    <row r="193" spans="1:13" x14ac:dyDescent="0.25">
      <c r="A193" s="1">
        <v>2006</v>
      </c>
      <c r="B193" s="1" t="s">
        <v>205</v>
      </c>
      <c r="C193" s="1" t="s">
        <v>169</v>
      </c>
      <c r="D193" s="1" t="s">
        <v>151</v>
      </c>
      <c r="E193" s="1" t="s">
        <v>134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6">
        <v>63396006</v>
      </c>
    </row>
    <row r="194" spans="1:13" x14ac:dyDescent="0.25">
      <c r="A194" s="1">
        <v>2006</v>
      </c>
      <c r="B194" s="1" t="s">
        <v>218</v>
      </c>
      <c r="C194" s="1" t="s">
        <v>178</v>
      </c>
      <c r="D194" s="1" t="s">
        <v>151</v>
      </c>
      <c r="E194" s="1" t="s">
        <v>184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6">
        <v>68228662</v>
      </c>
    </row>
    <row r="195" spans="1:13" x14ac:dyDescent="0.25">
      <c r="A195" s="1">
        <v>2006</v>
      </c>
      <c r="B195" s="1" t="s">
        <v>213</v>
      </c>
      <c r="C195" s="1" t="s">
        <v>166</v>
      </c>
      <c r="D195" s="1" t="s">
        <v>155</v>
      </c>
      <c r="E195" s="1" t="s">
        <v>184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6">
        <v>69896141</v>
      </c>
    </row>
    <row r="196" spans="1:13" x14ac:dyDescent="0.25">
      <c r="A196" s="1">
        <v>2006</v>
      </c>
      <c r="B196" s="1" t="s">
        <v>219</v>
      </c>
      <c r="C196" s="1" t="s">
        <v>158</v>
      </c>
      <c r="D196" s="1" t="s">
        <v>151</v>
      </c>
      <c r="E196" s="1" t="s">
        <v>190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6">
        <v>71365000</v>
      </c>
    </row>
    <row r="197" spans="1:13" x14ac:dyDescent="0.25">
      <c r="A197" s="1">
        <v>2006</v>
      </c>
      <c r="B197" s="1" t="s">
        <v>192</v>
      </c>
      <c r="C197" s="1" t="s">
        <v>159</v>
      </c>
      <c r="D197" s="1" t="s">
        <v>151</v>
      </c>
      <c r="E197" s="1" t="s">
        <v>190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6">
        <v>72585582</v>
      </c>
    </row>
    <row r="198" spans="1:13" x14ac:dyDescent="0.25">
      <c r="A198" s="1">
        <v>2006</v>
      </c>
      <c r="B198" s="1" t="s">
        <v>199</v>
      </c>
      <c r="C198" s="1" t="s">
        <v>176</v>
      </c>
      <c r="D198" s="1" t="s">
        <v>151</v>
      </c>
      <c r="E198" s="1" t="s">
        <v>134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6">
        <v>82612866</v>
      </c>
    </row>
    <row r="199" spans="1:13" x14ac:dyDescent="0.25">
      <c r="A199" s="1">
        <v>2006</v>
      </c>
      <c r="B199" s="1" t="s">
        <v>214</v>
      </c>
      <c r="C199" s="1" t="s">
        <v>153</v>
      </c>
      <c r="D199" s="1" t="s">
        <v>151</v>
      </c>
      <c r="E199" s="1" t="s">
        <v>184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6">
        <v>87959833</v>
      </c>
    </row>
    <row r="200" spans="1:13" x14ac:dyDescent="0.25">
      <c r="A200" s="1">
        <v>2006</v>
      </c>
      <c r="B200" s="1" t="s">
        <v>211</v>
      </c>
      <c r="C200" s="1" t="s">
        <v>180</v>
      </c>
      <c r="D200" s="1" t="s">
        <v>155</v>
      </c>
      <c r="E200" s="1" t="s">
        <v>190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6">
        <v>88273333</v>
      </c>
    </row>
    <row r="201" spans="1:13" x14ac:dyDescent="0.25">
      <c r="A201" s="1">
        <v>2006</v>
      </c>
      <c r="B201" s="1" t="s">
        <v>201</v>
      </c>
      <c r="C201" s="1" t="s">
        <v>152</v>
      </c>
      <c r="D201" s="1" t="s">
        <v>155</v>
      </c>
      <c r="E201" s="1" t="s">
        <v>134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6">
        <v>88694435</v>
      </c>
    </row>
    <row r="202" spans="1:13" x14ac:dyDescent="0.25">
      <c r="A202" s="1">
        <v>2006</v>
      </c>
      <c r="B202" s="1" t="s">
        <v>216</v>
      </c>
      <c r="C202" s="1" t="s">
        <v>174</v>
      </c>
      <c r="D202" s="1" t="s">
        <v>155</v>
      </c>
      <c r="E202" s="1" t="s">
        <v>134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6">
        <v>88891371</v>
      </c>
    </row>
    <row r="203" spans="1:13" x14ac:dyDescent="0.25">
      <c r="A203" s="1">
        <v>2006</v>
      </c>
      <c r="B203" s="1" t="s">
        <v>215</v>
      </c>
      <c r="C203" s="1" t="s">
        <v>179</v>
      </c>
      <c r="D203" s="1" t="s">
        <v>155</v>
      </c>
      <c r="E203" s="1" t="s">
        <v>184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6">
        <v>90056419</v>
      </c>
    </row>
    <row r="204" spans="1:13" x14ac:dyDescent="0.25">
      <c r="A204" s="1">
        <v>2006</v>
      </c>
      <c r="B204" s="1" t="s">
        <v>191</v>
      </c>
      <c r="C204" s="1" t="s">
        <v>154</v>
      </c>
      <c r="D204" s="1" t="s">
        <v>155</v>
      </c>
      <c r="E204" s="1" t="s">
        <v>190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6">
        <v>90156876</v>
      </c>
    </row>
    <row r="205" spans="1:13" x14ac:dyDescent="0.25">
      <c r="A205" s="1">
        <v>2006</v>
      </c>
      <c r="B205" s="1" t="s">
        <v>195</v>
      </c>
      <c r="C205" s="1" t="s">
        <v>156</v>
      </c>
      <c r="D205" s="1" t="s">
        <v>155</v>
      </c>
      <c r="E205" s="1" t="s">
        <v>134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6">
        <v>94424499</v>
      </c>
    </row>
    <row r="206" spans="1:13" x14ac:dyDescent="0.25">
      <c r="A206" s="1">
        <v>2006</v>
      </c>
      <c r="B206" s="1" t="s">
        <v>203</v>
      </c>
      <c r="C206" s="1" t="s">
        <v>171</v>
      </c>
      <c r="D206" s="1" t="s">
        <v>155</v>
      </c>
      <c r="E206" s="1" t="s">
        <v>184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6">
        <v>98447187</v>
      </c>
    </row>
    <row r="207" spans="1:13" x14ac:dyDescent="0.25">
      <c r="A207" s="1">
        <v>2006</v>
      </c>
      <c r="B207" s="1" t="s">
        <v>209</v>
      </c>
      <c r="C207" s="1" t="s">
        <v>167</v>
      </c>
      <c r="D207" s="1" t="s">
        <v>155</v>
      </c>
      <c r="E207" s="1" t="s">
        <v>190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6">
        <v>101084963</v>
      </c>
    </row>
    <row r="208" spans="1:13" x14ac:dyDescent="0.25">
      <c r="A208" s="1">
        <v>2006</v>
      </c>
      <c r="B208" s="1" t="s">
        <v>194</v>
      </c>
      <c r="C208" s="1" t="s">
        <v>150</v>
      </c>
      <c r="D208" s="1" t="s">
        <v>151</v>
      </c>
      <c r="E208" s="1" t="s">
        <v>134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6">
        <v>102750667</v>
      </c>
    </row>
    <row r="209" spans="1:13" x14ac:dyDescent="0.25">
      <c r="A209" s="1">
        <v>2006</v>
      </c>
      <c r="B209" s="1" t="s">
        <v>220</v>
      </c>
      <c r="C209" s="1" t="s">
        <v>175</v>
      </c>
      <c r="D209" s="1" t="s">
        <v>151</v>
      </c>
      <c r="E209" s="1" t="s">
        <v>184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6">
        <v>103472000</v>
      </c>
    </row>
    <row r="210" spans="1:13" x14ac:dyDescent="0.25">
      <c r="A210" s="1">
        <v>2006</v>
      </c>
      <c r="B210" s="1" t="s">
        <v>193</v>
      </c>
      <c r="C210" s="1" t="s">
        <v>162</v>
      </c>
      <c r="D210" s="1" t="s">
        <v>151</v>
      </c>
      <c r="E210" s="1" t="s">
        <v>190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6">
        <v>120099824</v>
      </c>
    </row>
    <row r="211" spans="1:13" x14ac:dyDescent="0.25">
      <c r="A211" s="1">
        <v>2006</v>
      </c>
      <c r="B211" s="1" t="s">
        <v>208</v>
      </c>
      <c r="C211" s="1" t="s">
        <v>165</v>
      </c>
      <c r="D211" s="1" t="s">
        <v>151</v>
      </c>
      <c r="E211" s="1" t="s">
        <v>190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6">
        <v>194663079</v>
      </c>
    </row>
    <row r="212" spans="1:13" x14ac:dyDescent="0.25">
      <c r="A212" s="1">
        <v>2007</v>
      </c>
      <c r="B212" s="1" t="s">
        <v>217</v>
      </c>
      <c r="C212" s="1" t="s">
        <v>161</v>
      </c>
      <c r="D212" s="1" t="s">
        <v>151</v>
      </c>
      <c r="E212" s="1" t="s">
        <v>190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6">
        <v>24123500</v>
      </c>
    </row>
    <row r="213" spans="1:13" x14ac:dyDescent="0.25">
      <c r="A213" s="1">
        <v>2007</v>
      </c>
      <c r="B213" s="1" t="s">
        <v>200</v>
      </c>
      <c r="C213" s="1" t="s">
        <v>181</v>
      </c>
      <c r="D213" s="1" t="s">
        <v>155</v>
      </c>
      <c r="E213" s="1" t="s">
        <v>190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6">
        <v>30507000</v>
      </c>
    </row>
    <row r="214" spans="1:13" x14ac:dyDescent="0.25">
      <c r="A214" s="1">
        <v>2007</v>
      </c>
      <c r="B214" s="1" t="s">
        <v>221</v>
      </c>
      <c r="C214" s="1" t="s">
        <v>177</v>
      </c>
      <c r="D214" s="1" t="s">
        <v>155</v>
      </c>
      <c r="E214" s="1" t="s">
        <v>190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6">
        <v>36947500</v>
      </c>
    </row>
    <row r="215" spans="1:13" x14ac:dyDescent="0.25">
      <c r="A215" s="1">
        <v>2007</v>
      </c>
      <c r="B215" s="1" t="s">
        <v>212</v>
      </c>
      <c r="C215" s="1" t="s">
        <v>168</v>
      </c>
      <c r="D215" s="1" t="s">
        <v>155</v>
      </c>
      <c r="E215" s="1" t="s">
        <v>134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6">
        <v>38537833</v>
      </c>
    </row>
    <row r="216" spans="1:13" x14ac:dyDescent="0.25">
      <c r="A216" s="1">
        <v>2007</v>
      </c>
      <c r="B216" s="1" t="s">
        <v>189</v>
      </c>
      <c r="C216" s="1" t="s">
        <v>163</v>
      </c>
      <c r="D216" s="1" t="s">
        <v>155</v>
      </c>
      <c r="E216" s="1" t="s">
        <v>184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6">
        <v>52067546</v>
      </c>
    </row>
    <row r="217" spans="1:13" x14ac:dyDescent="0.25">
      <c r="A217" s="1">
        <v>2007</v>
      </c>
      <c r="B217" s="1" t="s">
        <v>198</v>
      </c>
      <c r="C217" s="1" t="s">
        <v>182</v>
      </c>
      <c r="D217" s="1" t="s">
        <v>155</v>
      </c>
      <c r="E217" s="1" t="s">
        <v>184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6">
        <v>54041000</v>
      </c>
    </row>
    <row r="218" spans="1:13" x14ac:dyDescent="0.25">
      <c r="A218" s="1">
        <v>2007</v>
      </c>
      <c r="B218" s="1" t="s">
        <v>213</v>
      </c>
      <c r="C218" s="1" t="s">
        <v>166</v>
      </c>
      <c r="D218" s="1" t="s">
        <v>155</v>
      </c>
      <c r="E218" s="1" t="s">
        <v>184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6">
        <v>58110567</v>
      </c>
    </row>
    <row r="219" spans="1:13" x14ac:dyDescent="0.25">
      <c r="A219" s="1">
        <v>2007</v>
      </c>
      <c r="B219" s="1" t="s">
        <v>197</v>
      </c>
      <c r="C219" s="1" t="s">
        <v>170</v>
      </c>
      <c r="D219" s="1" t="s">
        <v>151</v>
      </c>
      <c r="E219" s="1" t="s">
        <v>134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6">
        <v>61673267</v>
      </c>
    </row>
    <row r="220" spans="1:13" x14ac:dyDescent="0.25">
      <c r="A220" s="1">
        <v>2007</v>
      </c>
      <c r="B220" s="1" t="s">
        <v>202</v>
      </c>
      <c r="C220" s="1" t="s">
        <v>172</v>
      </c>
      <c r="D220" s="1" t="s">
        <v>151</v>
      </c>
      <c r="E220" s="1" t="s">
        <v>134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6">
        <v>67116500</v>
      </c>
    </row>
    <row r="221" spans="1:13" x14ac:dyDescent="0.25">
      <c r="A221" s="1">
        <v>2007</v>
      </c>
      <c r="B221" s="1" t="s">
        <v>218</v>
      </c>
      <c r="C221" s="1" t="s">
        <v>178</v>
      </c>
      <c r="D221" s="1" t="s">
        <v>151</v>
      </c>
      <c r="E221" s="1" t="s">
        <v>184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6">
        <v>68318675</v>
      </c>
    </row>
    <row r="222" spans="1:13" x14ac:dyDescent="0.25">
      <c r="A222" s="1">
        <v>2007</v>
      </c>
      <c r="B222" s="1" t="s">
        <v>196</v>
      </c>
      <c r="C222" s="1" t="s">
        <v>173</v>
      </c>
      <c r="D222" s="1" t="s">
        <v>155</v>
      </c>
      <c r="E222" s="1" t="s">
        <v>134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6">
        <v>68524980</v>
      </c>
    </row>
    <row r="223" spans="1:13" x14ac:dyDescent="0.25">
      <c r="A223" s="1">
        <v>2007</v>
      </c>
      <c r="B223" s="1" t="s">
        <v>204</v>
      </c>
      <c r="C223" s="1" t="s">
        <v>160</v>
      </c>
      <c r="D223" s="1" t="s">
        <v>155</v>
      </c>
      <c r="E223" s="1" t="s">
        <v>134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6">
        <v>70986500</v>
      </c>
    </row>
    <row r="224" spans="1:13" x14ac:dyDescent="0.25">
      <c r="A224" s="1">
        <v>2007</v>
      </c>
      <c r="B224" s="1" t="s">
        <v>205</v>
      </c>
      <c r="C224" s="1" t="s">
        <v>169</v>
      </c>
      <c r="D224" s="1" t="s">
        <v>151</v>
      </c>
      <c r="E224" s="1" t="s">
        <v>134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6">
        <v>71439500</v>
      </c>
    </row>
    <row r="225" spans="1:13" x14ac:dyDescent="0.25">
      <c r="A225" s="1">
        <v>2007</v>
      </c>
      <c r="B225" s="1" t="s">
        <v>210</v>
      </c>
      <c r="C225" s="1" t="s">
        <v>164</v>
      </c>
      <c r="D225" s="1" t="s">
        <v>151</v>
      </c>
      <c r="E225" s="1" t="s">
        <v>184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6">
        <v>79366940</v>
      </c>
    </row>
    <row r="226" spans="1:13" x14ac:dyDescent="0.25">
      <c r="A226" s="1">
        <v>2007</v>
      </c>
      <c r="B226" s="1" t="s">
        <v>219</v>
      </c>
      <c r="C226" s="1" t="s">
        <v>158</v>
      </c>
      <c r="D226" s="1" t="s">
        <v>151</v>
      </c>
      <c r="E226" s="1" t="s">
        <v>190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6">
        <v>81942800</v>
      </c>
    </row>
    <row r="227" spans="1:13" x14ac:dyDescent="0.25">
      <c r="A227" s="1">
        <v>2007</v>
      </c>
      <c r="B227" s="1" t="s">
        <v>191</v>
      </c>
      <c r="C227" s="1" t="s">
        <v>154</v>
      </c>
      <c r="D227" s="1" t="s">
        <v>155</v>
      </c>
      <c r="E227" s="1" t="s">
        <v>190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6">
        <v>87290833</v>
      </c>
    </row>
    <row r="228" spans="1:13" x14ac:dyDescent="0.25">
      <c r="A228" s="1">
        <v>2007</v>
      </c>
      <c r="B228" s="1" t="s">
        <v>201</v>
      </c>
      <c r="C228" s="1" t="s">
        <v>152</v>
      </c>
      <c r="D228" s="1" t="s">
        <v>155</v>
      </c>
      <c r="E228" s="1" t="s">
        <v>134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6">
        <v>87759000</v>
      </c>
    </row>
    <row r="229" spans="1:13" x14ac:dyDescent="0.25">
      <c r="A229" s="1">
        <v>2007</v>
      </c>
      <c r="B229" s="1" t="s">
        <v>211</v>
      </c>
      <c r="C229" s="1" t="s">
        <v>180</v>
      </c>
      <c r="D229" s="1" t="s">
        <v>155</v>
      </c>
      <c r="E229" s="1" t="s">
        <v>190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6">
        <v>89428213</v>
      </c>
    </row>
    <row r="230" spans="1:13" x14ac:dyDescent="0.25">
      <c r="A230" s="1">
        <v>2007</v>
      </c>
      <c r="B230" s="1" t="s">
        <v>215</v>
      </c>
      <c r="C230" s="1" t="s">
        <v>179</v>
      </c>
      <c r="D230" s="1" t="s">
        <v>155</v>
      </c>
      <c r="E230" s="1" t="s">
        <v>184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6">
        <v>90219056</v>
      </c>
    </row>
    <row r="231" spans="1:13" x14ac:dyDescent="0.25">
      <c r="A231" s="1">
        <v>2007</v>
      </c>
      <c r="B231" s="1" t="s">
        <v>216</v>
      </c>
      <c r="C231" s="1" t="s">
        <v>174</v>
      </c>
      <c r="D231" s="1" t="s">
        <v>155</v>
      </c>
      <c r="E231" s="1" t="s">
        <v>134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6">
        <v>90286823</v>
      </c>
    </row>
    <row r="232" spans="1:13" x14ac:dyDescent="0.25">
      <c r="A232" s="1">
        <v>2007</v>
      </c>
      <c r="B232" s="1" t="s">
        <v>192</v>
      </c>
      <c r="C232" s="1" t="s">
        <v>159</v>
      </c>
      <c r="D232" s="1" t="s">
        <v>151</v>
      </c>
      <c r="E232" s="1" t="s">
        <v>190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6">
        <v>93174808</v>
      </c>
    </row>
    <row r="233" spans="1:13" x14ac:dyDescent="0.25">
      <c r="A233" s="1">
        <v>2007</v>
      </c>
      <c r="B233" s="1" t="s">
        <v>199</v>
      </c>
      <c r="C233" s="1" t="s">
        <v>176</v>
      </c>
      <c r="D233" s="1" t="s">
        <v>151</v>
      </c>
      <c r="E233" s="1" t="s">
        <v>134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6">
        <v>94800369</v>
      </c>
    </row>
    <row r="234" spans="1:13" x14ac:dyDescent="0.25">
      <c r="A234" s="1">
        <v>2007</v>
      </c>
      <c r="B234" s="1" t="s">
        <v>195</v>
      </c>
      <c r="C234" s="1" t="s">
        <v>156</v>
      </c>
      <c r="D234" s="1" t="s">
        <v>155</v>
      </c>
      <c r="E234" s="1" t="s">
        <v>134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6">
        <v>99670332</v>
      </c>
    </row>
    <row r="235" spans="1:13" x14ac:dyDescent="0.25">
      <c r="A235" s="1">
        <v>2007</v>
      </c>
      <c r="B235" s="1" t="s">
        <v>214</v>
      </c>
      <c r="C235" s="1" t="s">
        <v>153</v>
      </c>
      <c r="D235" s="1" t="s">
        <v>151</v>
      </c>
      <c r="E235" s="1" t="s">
        <v>184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6">
        <v>106460833</v>
      </c>
    </row>
    <row r="236" spans="1:13" x14ac:dyDescent="0.25">
      <c r="A236" s="1">
        <v>2007</v>
      </c>
      <c r="B236" s="1" t="s">
        <v>203</v>
      </c>
      <c r="C236" s="1" t="s">
        <v>171</v>
      </c>
      <c r="D236" s="1" t="s">
        <v>155</v>
      </c>
      <c r="E236" s="1" t="s">
        <v>184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6">
        <v>108454524</v>
      </c>
    </row>
    <row r="237" spans="1:13" x14ac:dyDescent="0.25">
      <c r="A237" s="1">
        <v>2007</v>
      </c>
      <c r="B237" s="1" t="s">
        <v>194</v>
      </c>
      <c r="C237" s="1" t="s">
        <v>150</v>
      </c>
      <c r="D237" s="1" t="s">
        <v>151</v>
      </c>
      <c r="E237" s="1" t="s">
        <v>134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6">
        <v>108671833</v>
      </c>
    </row>
    <row r="238" spans="1:13" x14ac:dyDescent="0.25">
      <c r="A238" s="1">
        <v>2007</v>
      </c>
      <c r="B238" s="1" t="s">
        <v>220</v>
      </c>
      <c r="C238" s="1" t="s">
        <v>175</v>
      </c>
      <c r="D238" s="1" t="s">
        <v>151</v>
      </c>
      <c r="E238" s="1" t="s">
        <v>184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6">
        <v>109251333</v>
      </c>
    </row>
    <row r="239" spans="1:13" x14ac:dyDescent="0.25">
      <c r="A239" s="1">
        <v>2007</v>
      </c>
      <c r="B239" s="1" t="s">
        <v>209</v>
      </c>
      <c r="C239" s="1" t="s">
        <v>167</v>
      </c>
      <c r="D239" s="1" t="s">
        <v>155</v>
      </c>
      <c r="E239" s="1" t="s">
        <v>190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6">
        <v>115231663</v>
      </c>
    </row>
    <row r="240" spans="1:13" x14ac:dyDescent="0.25">
      <c r="A240" s="1">
        <v>2007</v>
      </c>
      <c r="B240" s="1" t="s">
        <v>193</v>
      </c>
      <c r="C240" s="1" t="s">
        <v>162</v>
      </c>
      <c r="D240" s="1" t="s">
        <v>151</v>
      </c>
      <c r="E240" s="1" t="s">
        <v>190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6">
        <v>143026214</v>
      </c>
    </row>
    <row r="241" spans="1:13" x14ac:dyDescent="0.25">
      <c r="A241" s="1">
        <v>2007</v>
      </c>
      <c r="B241" s="1" t="s">
        <v>208</v>
      </c>
      <c r="C241" s="1" t="s">
        <v>165</v>
      </c>
      <c r="D241" s="1" t="s">
        <v>151</v>
      </c>
      <c r="E241" s="1" t="s">
        <v>190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6">
        <v>189259045</v>
      </c>
    </row>
    <row r="242" spans="1:13" x14ac:dyDescent="0.25">
      <c r="A242" s="1">
        <v>2008</v>
      </c>
      <c r="B242" s="1" t="s">
        <v>200</v>
      </c>
      <c r="C242" s="1" t="s">
        <v>181</v>
      </c>
      <c r="D242" s="1" t="s">
        <v>155</v>
      </c>
      <c r="E242" s="1" t="s">
        <v>190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6">
        <v>21811500</v>
      </c>
    </row>
    <row r="243" spans="1:13" x14ac:dyDescent="0.25">
      <c r="A243" s="1">
        <v>2008</v>
      </c>
      <c r="B243" s="1" t="s">
        <v>222</v>
      </c>
      <c r="C243" s="1" t="s">
        <v>161</v>
      </c>
      <c r="D243" s="1" t="s">
        <v>151</v>
      </c>
      <c r="E243" s="1" t="s">
        <v>190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6">
        <v>43820597</v>
      </c>
    </row>
    <row r="244" spans="1:13" x14ac:dyDescent="0.25">
      <c r="A244" s="1">
        <v>2008</v>
      </c>
      <c r="B244" s="1" t="s">
        <v>210</v>
      </c>
      <c r="C244" s="1" t="s">
        <v>164</v>
      </c>
      <c r="D244" s="1" t="s">
        <v>151</v>
      </c>
      <c r="E244" s="1" t="s">
        <v>184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6">
        <v>47967126</v>
      </c>
    </row>
    <row r="245" spans="1:13" x14ac:dyDescent="0.25">
      <c r="A245" s="1">
        <v>2008</v>
      </c>
      <c r="B245" s="1" t="s">
        <v>212</v>
      </c>
      <c r="C245" s="1" t="s">
        <v>168</v>
      </c>
      <c r="D245" s="1" t="s">
        <v>155</v>
      </c>
      <c r="E245" s="1" t="s">
        <v>134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6">
        <v>48689783</v>
      </c>
    </row>
    <row r="246" spans="1:13" x14ac:dyDescent="0.25">
      <c r="A246" s="1">
        <v>2008</v>
      </c>
      <c r="B246" s="1" t="s">
        <v>221</v>
      </c>
      <c r="C246" s="1" t="s">
        <v>177</v>
      </c>
      <c r="D246" s="1" t="s">
        <v>155</v>
      </c>
      <c r="E246" s="1" t="s">
        <v>190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6">
        <v>54961000</v>
      </c>
    </row>
    <row r="247" spans="1:13" x14ac:dyDescent="0.25">
      <c r="A247" s="1">
        <v>2008</v>
      </c>
      <c r="B247" s="1" t="s">
        <v>205</v>
      </c>
      <c r="C247" s="1" t="s">
        <v>169</v>
      </c>
      <c r="D247" s="1" t="s">
        <v>151</v>
      </c>
      <c r="E247" s="1" t="s">
        <v>134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6">
        <v>56932766</v>
      </c>
    </row>
    <row r="248" spans="1:13" x14ac:dyDescent="0.25">
      <c r="A248" s="1">
        <v>2008</v>
      </c>
      <c r="B248" s="1" t="s">
        <v>202</v>
      </c>
      <c r="C248" s="1" t="s">
        <v>172</v>
      </c>
      <c r="D248" s="1" t="s">
        <v>151</v>
      </c>
      <c r="E248" s="1" t="s">
        <v>134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6">
        <v>58245500</v>
      </c>
    </row>
    <row r="249" spans="1:13" x14ac:dyDescent="0.25">
      <c r="A249" s="1">
        <v>2008</v>
      </c>
      <c r="B249" s="1" t="s">
        <v>189</v>
      </c>
      <c r="C249" s="1" t="s">
        <v>163</v>
      </c>
      <c r="D249" s="1" t="s">
        <v>155</v>
      </c>
      <c r="E249" s="1" t="s">
        <v>184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6">
        <v>66202712</v>
      </c>
    </row>
    <row r="250" spans="1:13" x14ac:dyDescent="0.25">
      <c r="A250" s="1">
        <v>2008</v>
      </c>
      <c r="B250" s="1" t="s">
        <v>192</v>
      </c>
      <c r="C250" s="1" t="s">
        <v>159</v>
      </c>
      <c r="D250" s="1" t="s">
        <v>151</v>
      </c>
      <c r="E250" s="1" t="s">
        <v>190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6">
        <v>67196246</v>
      </c>
    </row>
    <row r="251" spans="1:13" x14ac:dyDescent="0.25">
      <c r="A251" s="1">
        <v>2008</v>
      </c>
      <c r="B251" s="1" t="s">
        <v>218</v>
      </c>
      <c r="C251" s="1" t="s">
        <v>178</v>
      </c>
      <c r="D251" s="1" t="s">
        <v>151</v>
      </c>
      <c r="E251" s="1" t="s">
        <v>184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6">
        <v>67712326</v>
      </c>
    </row>
    <row r="252" spans="1:13" x14ac:dyDescent="0.25">
      <c r="A252" s="1">
        <v>2008</v>
      </c>
      <c r="B252" s="1" t="s">
        <v>198</v>
      </c>
      <c r="C252" s="1" t="s">
        <v>182</v>
      </c>
      <c r="D252" s="1" t="s">
        <v>155</v>
      </c>
      <c r="E252" s="1" t="s">
        <v>184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6">
        <v>68655500</v>
      </c>
    </row>
    <row r="253" spans="1:13" x14ac:dyDescent="0.25">
      <c r="A253" s="1">
        <v>2008</v>
      </c>
      <c r="B253" s="1" t="s">
        <v>213</v>
      </c>
      <c r="C253" s="1" t="s">
        <v>166</v>
      </c>
      <c r="D253" s="1" t="s">
        <v>155</v>
      </c>
      <c r="E253" s="1" t="s">
        <v>184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6">
        <v>73677616</v>
      </c>
    </row>
    <row r="254" spans="1:13" x14ac:dyDescent="0.25">
      <c r="A254" s="1">
        <v>2008</v>
      </c>
      <c r="B254" s="1" t="s">
        <v>196</v>
      </c>
      <c r="C254" s="1" t="s">
        <v>173</v>
      </c>
      <c r="D254" s="1" t="s">
        <v>155</v>
      </c>
      <c r="E254" s="1" t="s">
        <v>134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6">
        <v>74117695</v>
      </c>
    </row>
    <row r="255" spans="1:13" x14ac:dyDescent="0.25">
      <c r="A255" s="1">
        <v>2008</v>
      </c>
      <c r="B255" s="1" t="s">
        <v>215</v>
      </c>
      <c r="C255" s="1" t="s">
        <v>179</v>
      </c>
      <c r="D255" s="1" t="s">
        <v>155</v>
      </c>
      <c r="E255" s="1" t="s">
        <v>184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6">
        <v>76594500</v>
      </c>
    </row>
    <row r="256" spans="1:13" x14ac:dyDescent="0.25">
      <c r="A256" s="1">
        <v>2008</v>
      </c>
      <c r="B256" s="1" t="s">
        <v>197</v>
      </c>
      <c r="C256" s="1" t="s">
        <v>170</v>
      </c>
      <c r="D256" s="1" t="s">
        <v>151</v>
      </c>
      <c r="E256" s="1" t="s">
        <v>134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6">
        <v>78970066</v>
      </c>
    </row>
    <row r="257" spans="1:13" x14ac:dyDescent="0.25">
      <c r="A257" s="1">
        <v>2008</v>
      </c>
      <c r="B257" s="1" t="s">
        <v>204</v>
      </c>
      <c r="C257" s="1" t="s">
        <v>160</v>
      </c>
      <c r="D257" s="1" t="s">
        <v>155</v>
      </c>
      <c r="E257" s="1" t="s">
        <v>134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6">
        <v>80937499</v>
      </c>
    </row>
    <row r="258" spans="1:13" x14ac:dyDescent="0.25">
      <c r="A258" s="1">
        <v>2008</v>
      </c>
      <c r="B258" s="1" t="s">
        <v>201</v>
      </c>
      <c r="C258" s="1" t="s">
        <v>152</v>
      </c>
      <c r="D258" s="1" t="s">
        <v>155</v>
      </c>
      <c r="E258" s="1" t="s">
        <v>134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6">
        <v>88930414</v>
      </c>
    </row>
    <row r="259" spans="1:13" x14ac:dyDescent="0.25">
      <c r="A259" s="1">
        <v>2008</v>
      </c>
      <c r="B259" s="1" t="s">
        <v>219</v>
      </c>
      <c r="C259" s="1" t="s">
        <v>158</v>
      </c>
      <c r="D259" s="1" t="s">
        <v>151</v>
      </c>
      <c r="E259" s="1" t="s">
        <v>190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6">
        <v>97793900</v>
      </c>
    </row>
    <row r="260" spans="1:13" x14ac:dyDescent="0.25">
      <c r="A260" s="1">
        <v>2008</v>
      </c>
      <c r="B260" s="1" t="s">
        <v>211</v>
      </c>
      <c r="C260" s="1" t="s">
        <v>180</v>
      </c>
      <c r="D260" s="1" t="s">
        <v>155</v>
      </c>
      <c r="E260" s="1" t="s">
        <v>190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6">
        <v>97879880</v>
      </c>
    </row>
    <row r="261" spans="1:13" x14ac:dyDescent="0.25">
      <c r="A261" s="1">
        <v>2008</v>
      </c>
      <c r="B261" s="1" t="s">
        <v>216</v>
      </c>
      <c r="C261" s="1" t="s">
        <v>174</v>
      </c>
      <c r="D261" s="1" t="s">
        <v>155</v>
      </c>
      <c r="E261" s="1" t="s">
        <v>134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6">
        <v>99624449</v>
      </c>
    </row>
    <row r="262" spans="1:13" x14ac:dyDescent="0.25">
      <c r="A262" s="1">
        <v>2008</v>
      </c>
      <c r="B262" s="1" t="s">
        <v>191</v>
      </c>
      <c r="C262" s="1" t="s">
        <v>154</v>
      </c>
      <c r="D262" s="1" t="s">
        <v>155</v>
      </c>
      <c r="E262" s="1" t="s">
        <v>190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6">
        <v>102365683</v>
      </c>
    </row>
    <row r="263" spans="1:13" x14ac:dyDescent="0.25">
      <c r="A263" s="1">
        <v>2008</v>
      </c>
      <c r="B263" s="1" t="s">
        <v>214</v>
      </c>
      <c r="C263" s="1" t="s">
        <v>153</v>
      </c>
      <c r="D263" s="1" t="s">
        <v>151</v>
      </c>
      <c r="E263" s="1" t="s">
        <v>184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6">
        <v>117666482</v>
      </c>
    </row>
    <row r="264" spans="1:13" x14ac:dyDescent="0.25">
      <c r="A264" s="1">
        <v>2008</v>
      </c>
      <c r="B264" s="1" t="s">
        <v>195</v>
      </c>
      <c r="C264" s="1" t="s">
        <v>156</v>
      </c>
      <c r="D264" s="1" t="s">
        <v>155</v>
      </c>
      <c r="E264" s="1" t="s">
        <v>134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6">
        <v>118345833</v>
      </c>
    </row>
    <row r="265" spans="1:13" x14ac:dyDescent="0.25">
      <c r="A265" s="1">
        <v>2008</v>
      </c>
      <c r="B265" s="1" t="s">
        <v>203</v>
      </c>
      <c r="C265" s="1" t="s">
        <v>171</v>
      </c>
      <c r="D265" s="1" t="s">
        <v>155</v>
      </c>
      <c r="E265" s="1" t="s">
        <v>184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6">
        <v>118588536</v>
      </c>
    </row>
    <row r="266" spans="1:13" x14ac:dyDescent="0.25">
      <c r="A266" s="1">
        <v>2008</v>
      </c>
      <c r="B266" s="1" t="s">
        <v>220</v>
      </c>
      <c r="C266" s="1" t="s">
        <v>175</v>
      </c>
      <c r="D266" s="1" t="s">
        <v>151</v>
      </c>
      <c r="E266" s="1" t="s">
        <v>184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6">
        <v>119216333</v>
      </c>
    </row>
    <row r="267" spans="1:13" x14ac:dyDescent="0.25">
      <c r="A267" s="1">
        <v>2008</v>
      </c>
      <c r="B267" s="1" t="s">
        <v>194</v>
      </c>
      <c r="C267" s="1" t="s">
        <v>150</v>
      </c>
      <c r="D267" s="1" t="s">
        <v>151</v>
      </c>
      <c r="E267" s="1" t="s">
        <v>134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6">
        <v>121189332</v>
      </c>
    </row>
    <row r="268" spans="1:13" x14ac:dyDescent="0.25">
      <c r="A268" s="1">
        <v>2008</v>
      </c>
      <c r="B268" s="1" t="s">
        <v>193</v>
      </c>
      <c r="C268" s="1" t="s">
        <v>162</v>
      </c>
      <c r="D268" s="1" t="s">
        <v>151</v>
      </c>
      <c r="E268" s="1" t="s">
        <v>190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6">
        <v>133390035</v>
      </c>
    </row>
    <row r="269" spans="1:13" x14ac:dyDescent="0.25">
      <c r="A269" s="1">
        <v>2008</v>
      </c>
      <c r="B269" s="1" t="s">
        <v>199</v>
      </c>
      <c r="C269" s="1" t="s">
        <v>176</v>
      </c>
      <c r="D269" s="1" t="s">
        <v>151</v>
      </c>
      <c r="E269" s="1" t="s">
        <v>134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6">
        <v>137685196</v>
      </c>
    </row>
    <row r="270" spans="1:13" x14ac:dyDescent="0.25">
      <c r="A270" s="1">
        <v>2008</v>
      </c>
      <c r="B270" s="1" t="s">
        <v>209</v>
      </c>
      <c r="C270" s="1" t="s">
        <v>167</v>
      </c>
      <c r="D270" s="1" t="s">
        <v>155</v>
      </c>
      <c r="E270" s="1" t="s">
        <v>190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6">
        <v>137793376</v>
      </c>
    </row>
    <row r="271" spans="1:13" x14ac:dyDescent="0.25">
      <c r="A271" s="1">
        <v>2008</v>
      </c>
      <c r="B271" s="1" t="s">
        <v>208</v>
      </c>
      <c r="C271" s="1" t="s">
        <v>165</v>
      </c>
      <c r="D271" s="1" t="s">
        <v>151</v>
      </c>
      <c r="E271" s="1" t="s">
        <v>190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6">
        <v>207896789</v>
      </c>
    </row>
    <row r="272" spans="1:13" x14ac:dyDescent="0.25">
      <c r="A272" s="1">
        <v>2009</v>
      </c>
      <c r="B272" s="1" t="s">
        <v>200</v>
      </c>
      <c r="C272" s="1" t="s">
        <v>181</v>
      </c>
      <c r="D272" s="1" t="s">
        <v>155</v>
      </c>
      <c r="E272" s="1" t="s">
        <v>190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6">
        <v>36834000</v>
      </c>
    </row>
    <row r="273" spans="1:13" x14ac:dyDescent="0.25">
      <c r="A273" s="1">
        <v>2009</v>
      </c>
      <c r="B273" s="1" t="s">
        <v>213</v>
      </c>
      <c r="C273" s="1" t="s">
        <v>166</v>
      </c>
      <c r="D273" s="1" t="s">
        <v>155</v>
      </c>
      <c r="E273" s="1" t="s">
        <v>184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6">
        <v>43333700</v>
      </c>
    </row>
    <row r="274" spans="1:13" x14ac:dyDescent="0.25">
      <c r="A274" s="1">
        <v>2009</v>
      </c>
      <c r="B274" s="1" t="s">
        <v>212</v>
      </c>
      <c r="C274" s="1" t="s">
        <v>168</v>
      </c>
      <c r="D274" s="1" t="s">
        <v>155</v>
      </c>
      <c r="E274" s="1" t="s">
        <v>134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6">
        <v>48693000</v>
      </c>
    </row>
    <row r="275" spans="1:13" x14ac:dyDescent="0.25">
      <c r="A275" s="1">
        <v>2009</v>
      </c>
      <c r="B275" s="1" t="s">
        <v>221</v>
      </c>
      <c r="C275" s="1" t="s">
        <v>177</v>
      </c>
      <c r="D275" s="1" t="s">
        <v>155</v>
      </c>
      <c r="E275" s="1" t="s">
        <v>190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6">
        <v>59928000</v>
      </c>
    </row>
    <row r="276" spans="1:13" x14ac:dyDescent="0.25">
      <c r="A276" s="1">
        <v>2009</v>
      </c>
      <c r="B276" s="1" t="s">
        <v>210</v>
      </c>
      <c r="C276" s="1" t="s">
        <v>164</v>
      </c>
      <c r="D276" s="1" t="s">
        <v>151</v>
      </c>
      <c r="E276" s="1" t="s">
        <v>184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6">
        <v>61910000</v>
      </c>
    </row>
    <row r="277" spans="1:13" x14ac:dyDescent="0.25">
      <c r="A277" s="1">
        <v>2009</v>
      </c>
      <c r="B277" s="1" t="s">
        <v>222</v>
      </c>
      <c r="C277" s="1" t="s">
        <v>161</v>
      </c>
      <c r="D277" s="1" t="s">
        <v>151</v>
      </c>
      <c r="E277" s="1" t="s">
        <v>190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6">
        <v>63313034</v>
      </c>
    </row>
    <row r="278" spans="1:13" x14ac:dyDescent="0.25">
      <c r="A278" s="1">
        <v>2009</v>
      </c>
      <c r="B278" s="1" t="s">
        <v>205</v>
      </c>
      <c r="C278" s="1" t="s">
        <v>169</v>
      </c>
      <c r="D278" s="1" t="s">
        <v>151</v>
      </c>
      <c r="E278" s="1" t="s">
        <v>134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6">
        <v>65299266</v>
      </c>
    </row>
    <row r="279" spans="1:13" x14ac:dyDescent="0.25">
      <c r="A279" s="1">
        <v>2009</v>
      </c>
      <c r="B279" s="1" t="s">
        <v>192</v>
      </c>
      <c r="C279" s="1" t="s">
        <v>159</v>
      </c>
      <c r="D279" s="1" t="s">
        <v>151</v>
      </c>
      <c r="E279" s="1" t="s">
        <v>190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6">
        <v>67101666</v>
      </c>
    </row>
    <row r="280" spans="1:13" x14ac:dyDescent="0.25">
      <c r="A280" s="1">
        <v>2009</v>
      </c>
      <c r="B280" s="1" t="s">
        <v>218</v>
      </c>
      <c r="C280" s="1" t="s">
        <v>178</v>
      </c>
      <c r="D280" s="1" t="s">
        <v>151</v>
      </c>
      <c r="E280" s="1" t="s">
        <v>184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6">
        <v>68178798</v>
      </c>
    </row>
    <row r="281" spans="1:13" x14ac:dyDescent="0.25">
      <c r="A281" s="1">
        <v>2009</v>
      </c>
      <c r="B281" s="1" t="s">
        <v>202</v>
      </c>
      <c r="C281" s="1" t="s">
        <v>172</v>
      </c>
      <c r="D281" s="1" t="s">
        <v>151</v>
      </c>
      <c r="E281" s="1" t="s">
        <v>134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6">
        <v>70519333</v>
      </c>
    </row>
    <row r="282" spans="1:13" x14ac:dyDescent="0.25">
      <c r="A282" s="1">
        <v>2009</v>
      </c>
      <c r="B282" s="1" t="s">
        <v>189</v>
      </c>
      <c r="C282" s="1" t="s">
        <v>163</v>
      </c>
      <c r="D282" s="1" t="s">
        <v>155</v>
      </c>
      <c r="E282" s="1" t="s">
        <v>184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6">
        <v>73115666</v>
      </c>
    </row>
    <row r="283" spans="1:13" x14ac:dyDescent="0.25">
      <c r="A283" s="1">
        <v>2009</v>
      </c>
      <c r="B283" s="1" t="s">
        <v>196</v>
      </c>
      <c r="C283" s="1" t="s">
        <v>173</v>
      </c>
      <c r="D283" s="1" t="s">
        <v>155</v>
      </c>
      <c r="E283" s="1" t="s">
        <v>134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6">
        <v>73558500</v>
      </c>
    </row>
    <row r="284" spans="1:13" x14ac:dyDescent="0.25">
      <c r="A284" s="1">
        <v>2009</v>
      </c>
      <c r="B284" s="1" t="s">
        <v>198</v>
      </c>
      <c r="C284" s="1" t="s">
        <v>182</v>
      </c>
      <c r="D284" s="1" t="s">
        <v>155</v>
      </c>
      <c r="E284" s="1" t="s">
        <v>184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6">
        <v>75201000</v>
      </c>
    </row>
    <row r="285" spans="1:13" x14ac:dyDescent="0.25">
      <c r="A285" s="1">
        <v>2009</v>
      </c>
      <c r="B285" s="1" t="s">
        <v>204</v>
      </c>
      <c r="C285" s="1" t="s">
        <v>160</v>
      </c>
      <c r="D285" s="1" t="s">
        <v>155</v>
      </c>
      <c r="E285" s="1" t="s">
        <v>134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6">
        <v>80182502</v>
      </c>
    </row>
    <row r="286" spans="1:13" x14ac:dyDescent="0.25">
      <c r="A286" s="1">
        <v>2009</v>
      </c>
      <c r="B286" s="1" t="s">
        <v>219</v>
      </c>
      <c r="C286" s="1" t="s">
        <v>158</v>
      </c>
      <c r="D286" s="1" t="s">
        <v>151</v>
      </c>
      <c r="E286" s="1" t="s">
        <v>190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6">
        <v>80538300</v>
      </c>
    </row>
    <row r="287" spans="1:13" x14ac:dyDescent="0.25">
      <c r="A287" s="1">
        <v>2009</v>
      </c>
      <c r="B287" s="1" t="s">
        <v>197</v>
      </c>
      <c r="C287" s="1" t="s">
        <v>170</v>
      </c>
      <c r="D287" s="1" t="s">
        <v>151</v>
      </c>
      <c r="E287" s="1" t="s">
        <v>134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6">
        <v>81579166</v>
      </c>
    </row>
    <row r="288" spans="1:13" x14ac:dyDescent="0.25">
      <c r="A288" s="1">
        <v>2009</v>
      </c>
      <c r="B288" s="1" t="s">
        <v>215</v>
      </c>
      <c r="C288" s="1" t="s">
        <v>179</v>
      </c>
      <c r="D288" s="1" t="s">
        <v>155</v>
      </c>
      <c r="E288" s="1" t="s">
        <v>184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6">
        <v>83026450</v>
      </c>
    </row>
    <row r="289" spans="1:13" x14ac:dyDescent="0.25">
      <c r="A289" s="1">
        <v>2009</v>
      </c>
      <c r="B289" s="1" t="s">
        <v>216</v>
      </c>
      <c r="C289" s="1" t="s">
        <v>174</v>
      </c>
      <c r="D289" s="1" t="s">
        <v>155</v>
      </c>
      <c r="E289" s="1" t="s">
        <v>134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6">
        <v>88528409</v>
      </c>
    </row>
    <row r="290" spans="1:13" x14ac:dyDescent="0.25">
      <c r="A290" s="1">
        <v>2009</v>
      </c>
      <c r="B290" s="1" t="s">
        <v>194</v>
      </c>
      <c r="C290" s="1" t="s">
        <v>150</v>
      </c>
      <c r="D290" s="1" t="s">
        <v>151</v>
      </c>
      <c r="E290" s="1" t="s">
        <v>134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6">
        <v>96068500</v>
      </c>
    </row>
    <row r="291" spans="1:13" x14ac:dyDescent="0.25">
      <c r="A291" s="1">
        <v>2009</v>
      </c>
      <c r="B291" s="1" t="s">
        <v>191</v>
      </c>
      <c r="C291" s="1" t="s">
        <v>154</v>
      </c>
      <c r="D291" s="1" t="s">
        <v>155</v>
      </c>
      <c r="E291" s="1" t="s">
        <v>190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6">
        <v>96726166</v>
      </c>
    </row>
    <row r="292" spans="1:13" x14ac:dyDescent="0.25">
      <c r="A292" s="1">
        <v>2009</v>
      </c>
      <c r="B292" s="1" t="s">
        <v>214</v>
      </c>
      <c r="C292" s="1" t="s">
        <v>153</v>
      </c>
      <c r="D292" s="1" t="s">
        <v>151</v>
      </c>
      <c r="E292" s="1" t="s">
        <v>184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6">
        <v>98904166</v>
      </c>
    </row>
    <row r="293" spans="1:13" x14ac:dyDescent="0.25">
      <c r="A293" s="1">
        <v>2009</v>
      </c>
      <c r="B293" s="1" t="s">
        <v>203</v>
      </c>
      <c r="C293" s="1" t="s">
        <v>171</v>
      </c>
      <c r="D293" s="1" t="s">
        <v>155</v>
      </c>
      <c r="E293" s="1" t="s">
        <v>184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6">
        <v>100414592</v>
      </c>
    </row>
    <row r="294" spans="1:13" x14ac:dyDescent="0.25">
      <c r="A294" s="1">
        <v>2009</v>
      </c>
      <c r="B294" s="1" t="s">
        <v>201</v>
      </c>
      <c r="C294" s="1" t="s">
        <v>152</v>
      </c>
      <c r="D294" s="1" t="s">
        <v>155</v>
      </c>
      <c r="E294" s="1" t="s">
        <v>134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6">
        <v>102996414</v>
      </c>
    </row>
    <row r="295" spans="1:13" x14ac:dyDescent="0.25">
      <c r="A295" s="1">
        <v>2009</v>
      </c>
      <c r="B295" s="1" t="s">
        <v>211</v>
      </c>
      <c r="C295" s="1" t="s">
        <v>180</v>
      </c>
      <c r="D295" s="1" t="s">
        <v>155</v>
      </c>
      <c r="E295" s="1" t="s">
        <v>190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6">
        <v>113004046</v>
      </c>
    </row>
    <row r="296" spans="1:13" x14ac:dyDescent="0.25">
      <c r="A296" s="1">
        <v>2009</v>
      </c>
      <c r="B296" s="1" t="s">
        <v>220</v>
      </c>
      <c r="C296" s="1" t="s">
        <v>175</v>
      </c>
      <c r="D296" s="1" t="s">
        <v>151</v>
      </c>
      <c r="E296" s="1" t="s">
        <v>184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6">
        <v>113709000</v>
      </c>
    </row>
    <row r="297" spans="1:13" x14ac:dyDescent="0.25">
      <c r="A297" s="1">
        <v>2009</v>
      </c>
      <c r="B297" s="1" t="s">
        <v>199</v>
      </c>
      <c r="C297" s="1" t="s">
        <v>176</v>
      </c>
      <c r="D297" s="1" t="s">
        <v>151</v>
      </c>
      <c r="E297" s="1" t="s">
        <v>134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6">
        <v>115085145</v>
      </c>
    </row>
    <row r="298" spans="1:13" x14ac:dyDescent="0.25">
      <c r="A298" s="1">
        <v>2009</v>
      </c>
      <c r="B298" s="1" t="s">
        <v>193</v>
      </c>
      <c r="C298" s="1" t="s">
        <v>162</v>
      </c>
      <c r="D298" s="1" t="s">
        <v>151</v>
      </c>
      <c r="E298" s="1" t="s">
        <v>190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6">
        <v>121345999</v>
      </c>
    </row>
    <row r="299" spans="1:13" x14ac:dyDescent="0.25">
      <c r="A299" s="1">
        <v>2009</v>
      </c>
      <c r="B299" s="1" t="s">
        <v>195</v>
      </c>
      <c r="C299" s="1" t="s">
        <v>156</v>
      </c>
      <c r="D299" s="1" t="s">
        <v>155</v>
      </c>
      <c r="E299" s="1" t="s">
        <v>134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6">
        <v>134809000</v>
      </c>
    </row>
    <row r="300" spans="1:13" x14ac:dyDescent="0.25">
      <c r="A300" s="1">
        <v>2009</v>
      </c>
      <c r="B300" s="1" t="s">
        <v>209</v>
      </c>
      <c r="C300" s="1" t="s">
        <v>167</v>
      </c>
      <c r="D300" s="1" t="s">
        <v>155</v>
      </c>
      <c r="E300" s="1" t="s">
        <v>190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6">
        <v>149373987</v>
      </c>
    </row>
    <row r="301" spans="1:13" x14ac:dyDescent="0.25">
      <c r="A301" s="1">
        <v>2009</v>
      </c>
      <c r="B301" s="1" t="s">
        <v>208</v>
      </c>
      <c r="C301" s="1" t="s">
        <v>165</v>
      </c>
      <c r="D301" s="1" t="s">
        <v>151</v>
      </c>
      <c r="E301" s="1" t="s">
        <v>190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6">
        <v>201449189</v>
      </c>
    </row>
    <row r="302" spans="1:13" x14ac:dyDescent="0.25">
      <c r="A302" s="1">
        <v>2010</v>
      </c>
      <c r="B302" s="1" t="s">
        <v>212</v>
      </c>
      <c r="C302" s="1" t="s">
        <v>168</v>
      </c>
      <c r="D302" s="1" t="s">
        <v>155</v>
      </c>
      <c r="E302" s="1" t="s">
        <v>134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6">
        <v>34943000</v>
      </c>
    </row>
    <row r="303" spans="1:13" x14ac:dyDescent="0.25">
      <c r="A303" s="1">
        <v>2010</v>
      </c>
      <c r="B303" s="1" t="s">
        <v>213</v>
      </c>
      <c r="C303" s="1" t="s">
        <v>166</v>
      </c>
      <c r="D303" s="1" t="s">
        <v>155</v>
      </c>
      <c r="E303" s="1" t="s">
        <v>184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6">
        <v>37799300</v>
      </c>
    </row>
    <row r="304" spans="1:13" x14ac:dyDescent="0.25">
      <c r="A304" s="1">
        <v>2010</v>
      </c>
      <c r="B304" s="1" t="s">
        <v>218</v>
      </c>
      <c r="C304" s="1" t="s">
        <v>178</v>
      </c>
      <c r="D304" s="1" t="s">
        <v>151</v>
      </c>
      <c r="E304" s="1" t="s">
        <v>184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6">
        <v>55250544</v>
      </c>
    </row>
    <row r="305" spans="1:13" x14ac:dyDescent="0.25">
      <c r="A305" s="1">
        <v>2010</v>
      </c>
      <c r="B305" s="1" t="s">
        <v>210</v>
      </c>
      <c r="C305" s="1" t="s">
        <v>164</v>
      </c>
      <c r="D305" s="1" t="s">
        <v>151</v>
      </c>
      <c r="E305" s="1" t="s">
        <v>184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6">
        <v>55254900</v>
      </c>
    </row>
    <row r="306" spans="1:13" x14ac:dyDescent="0.25">
      <c r="A306" s="1">
        <v>2010</v>
      </c>
      <c r="B306" s="1" t="s">
        <v>200</v>
      </c>
      <c r="C306" s="1" t="s">
        <v>181</v>
      </c>
      <c r="D306" s="1" t="s">
        <v>155</v>
      </c>
      <c r="E306" s="1" t="s">
        <v>190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6">
        <v>57029719</v>
      </c>
    </row>
    <row r="307" spans="1:13" x14ac:dyDescent="0.25">
      <c r="A307" s="1">
        <v>2010</v>
      </c>
      <c r="B307" s="1" t="s">
        <v>189</v>
      </c>
      <c r="C307" s="1" t="s">
        <v>163</v>
      </c>
      <c r="D307" s="1" t="s">
        <v>155</v>
      </c>
      <c r="E307" s="1" t="s">
        <v>184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6">
        <v>60718166</v>
      </c>
    </row>
    <row r="308" spans="1:13" x14ac:dyDescent="0.25">
      <c r="A308" s="1">
        <v>2010</v>
      </c>
      <c r="B308" s="1" t="s">
        <v>197</v>
      </c>
      <c r="C308" s="1" t="s">
        <v>170</v>
      </c>
      <c r="D308" s="1" t="s">
        <v>151</v>
      </c>
      <c r="E308" s="1" t="s">
        <v>134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6">
        <v>61203966</v>
      </c>
    </row>
    <row r="309" spans="1:13" x14ac:dyDescent="0.25">
      <c r="A309" s="1">
        <v>2010</v>
      </c>
      <c r="B309" s="1" t="s">
        <v>221</v>
      </c>
      <c r="C309" s="1" t="s">
        <v>177</v>
      </c>
      <c r="D309" s="1" t="s">
        <v>155</v>
      </c>
      <c r="E309" s="1" t="s">
        <v>190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6">
        <v>61400000</v>
      </c>
    </row>
    <row r="310" spans="1:13" x14ac:dyDescent="0.25">
      <c r="A310" s="1">
        <v>2010</v>
      </c>
      <c r="B310" s="1" t="s">
        <v>219</v>
      </c>
      <c r="C310" s="1" t="s">
        <v>158</v>
      </c>
      <c r="D310" s="1" t="s">
        <v>151</v>
      </c>
      <c r="E310" s="1" t="s">
        <v>190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6">
        <v>62234000</v>
      </c>
    </row>
    <row r="311" spans="1:13" x14ac:dyDescent="0.25">
      <c r="A311" s="1">
        <v>2010</v>
      </c>
      <c r="B311" s="1" t="s">
        <v>202</v>
      </c>
      <c r="C311" s="1" t="s">
        <v>172</v>
      </c>
      <c r="D311" s="1" t="s">
        <v>151</v>
      </c>
      <c r="E311" s="1" t="s">
        <v>134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6">
        <v>71405210</v>
      </c>
    </row>
    <row r="312" spans="1:13" x14ac:dyDescent="0.25">
      <c r="A312" s="1">
        <v>2010</v>
      </c>
      <c r="B312" s="1" t="s">
        <v>196</v>
      </c>
      <c r="C312" s="1" t="s">
        <v>173</v>
      </c>
      <c r="D312" s="1" t="s">
        <v>155</v>
      </c>
      <c r="E312" s="1" t="s">
        <v>134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6">
        <v>71761542</v>
      </c>
    </row>
    <row r="313" spans="1:13" x14ac:dyDescent="0.25">
      <c r="A313" s="1">
        <v>2010</v>
      </c>
      <c r="B313" s="1" t="s">
        <v>222</v>
      </c>
      <c r="C313" s="1" t="s">
        <v>161</v>
      </c>
      <c r="D313" s="1" t="s">
        <v>151</v>
      </c>
      <c r="E313" s="1" t="s">
        <v>190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6">
        <v>71923471</v>
      </c>
    </row>
    <row r="314" spans="1:13" x14ac:dyDescent="0.25">
      <c r="A314" s="1">
        <v>2010</v>
      </c>
      <c r="B314" s="1" t="s">
        <v>204</v>
      </c>
      <c r="C314" s="1" t="s">
        <v>160</v>
      </c>
      <c r="D314" s="1" t="s">
        <v>155</v>
      </c>
      <c r="E314" s="1" t="s">
        <v>134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6">
        <v>81108278</v>
      </c>
    </row>
    <row r="315" spans="1:13" x14ac:dyDescent="0.25">
      <c r="A315" s="1">
        <v>2010</v>
      </c>
      <c r="B315" s="1" t="s">
        <v>192</v>
      </c>
      <c r="C315" s="1" t="s">
        <v>159</v>
      </c>
      <c r="D315" s="1" t="s">
        <v>151</v>
      </c>
      <c r="E315" s="1" t="s">
        <v>190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6">
        <v>81612500</v>
      </c>
    </row>
    <row r="316" spans="1:13" x14ac:dyDescent="0.25">
      <c r="A316" s="1">
        <v>2010</v>
      </c>
      <c r="B316" s="1" t="s">
        <v>198</v>
      </c>
      <c r="C316" s="1" t="s">
        <v>182</v>
      </c>
      <c r="D316" s="1" t="s">
        <v>155</v>
      </c>
      <c r="E316" s="1" t="s">
        <v>184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6">
        <v>84227000</v>
      </c>
    </row>
    <row r="317" spans="1:13" x14ac:dyDescent="0.25">
      <c r="A317" s="1">
        <v>2010</v>
      </c>
      <c r="B317" s="1" t="s">
        <v>191</v>
      </c>
      <c r="C317" s="1" t="s">
        <v>154</v>
      </c>
      <c r="D317" s="1" t="s">
        <v>155</v>
      </c>
      <c r="E317" s="1" t="s">
        <v>190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6">
        <v>84423666</v>
      </c>
    </row>
    <row r="318" spans="1:13" x14ac:dyDescent="0.25">
      <c r="A318" s="1">
        <v>2010</v>
      </c>
      <c r="B318" s="1" t="s">
        <v>214</v>
      </c>
      <c r="C318" s="1" t="s">
        <v>153</v>
      </c>
      <c r="D318" s="1" t="s">
        <v>151</v>
      </c>
      <c r="E318" s="1" t="s">
        <v>184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6">
        <v>86510000</v>
      </c>
    </row>
    <row r="319" spans="1:13" x14ac:dyDescent="0.25">
      <c r="A319" s="1">
        <v>2010</v>
      </c>
      <c r="B319" s="1" t="s">
        <v>201</v>
      </c>
      <c r="C319" s="1" t="s">
        <v>152</v>
      </c>
      <c r="D319" s="1" t="s">
        <v>155</v>
      </c>
      <c r="E319" s="1" t="s">
        <v>134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6">
        <v>92355500</v>
      </c>
    </row>
    <row r="320" spans="1:13" x14ac:dyDescent="0.25">
      <c r="A320" s="1">
        <v>2010</v>
      </c>
      <c r="B320" s="1" t="s">
        <v>216</v>
      </c>
      <c r="C320" s="1" t="s">
        <v>174</v>
      </c>
      <c r="D320" s="1" t="s">
        <v>155</v>
      </c>
      <c r="E320" s="1" t="s">
        <v>134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6">
        <v>93540751</v>
      </c>
    </row>
    <row r="321" spans="1:13" x14ac:dyDescent="0.25">
      <c r="A321" s="1">
        <v>2010</v>
      </c>
      <c r="B321" s="1" t="s">
        <v>203</v>
      </c>
      <c r="C321" s="1" t="s">
        <v>171</v>
      </c>
      <c r="D321" s="1" t="s">
        <v>155</v>
      </c>
      <c r="E321" s="1" t="s">
        <v>184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6">
        <v>95358016</v>
      </c>
    </row>
    <row r="322" spans="1:13" x14ac:dyDescent="0.25">
      <c r="A322" s="1">
        <v>2010</v>
      </c>
      <c r="B322" s="1" t="s">
        <v>205</v>
      </c>
      <c r="C322" s="1" t="s">
        <v>169</v>
      </c>
      <c r="D322" s="1" t="s">
        <v>151</v>
      </c>
      <c r="E322" s="1" t="s">
        <v>134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6">
        <v>97559166</v>
      </c>
    </row>
    <row r="323" spans="1:13" x14ac:dyDescent="0.25">
      <c r="A323" s="1">
        <v>2010</v>
      </c>
      <c r="B323" s="1" t="s">
        <v>215</v>
      </c>
      <c r="C323" s="1" t="s">
        <v>179</v>
      </c>
      <c r="D323" s="1" t="s">
        <v>155</v>
      </c>
      <c r="E323" s="1" t="s">
        <v>184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6">
        <v>98641333</v>
      </c>
    </row>
    <row r="324" spans="1:13" x14ac:dyDescent="0.25">
      <c r="A324" s="1">
        <v>2010</v>
      </c>
      <c r="B324" s="1" t="s">
        <v>220</v>
      </c>
      <c r="C324" s="1" t="s">
        <v>175</v>
      </c>
      <c r="D324" s="1" t="s">
        <v>151</v>
      </c>
      <c r="E324" s="1" t="s">
        <v>184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6">
        <v>104963866</v>
      </c>
    </row>
    <row r="325" spans="1:13" x14ac:dyDescent="0.25">
      <c r="A325" s="1">
        <v>2010</v>
      </c>
      <c r="B325" s="1" t="s">
        <v>194</v>
      </c>
      <c r="C325" s="1" t="s">
        <v>150</v>
      </c>
      <c r="D325" s="1" t="s">
        <v>151</v>
      </c>
      <c r="E325" s="1" t="s">
        <v>134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6">
        <v>105530000</v>
      </c>
    </row>
    <row r="326" spans="1:13" x14ac:dyDescent="0.25">
      <c r="A326" s="1">
        <v>2010</v>
      </c>
      <c r="B326" s="1" t="s">
        <v>199</v>
      </c>
      <c r="C326" s="1" t="s">
        <v>176</v>
      </c>
      <c r="D326" s="1" t="s">
        <v>151</v>
      </c>
      <c r="E326" s="1" t="s">
        <v>134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6">
        <v>122864928</v>
      </c>
    </row>
    <row r="327" spans="1:13" x14ac:dyDescent="0.25">
      <c r="A327" s="1">
        <v>2010</v>
      </c>
      <c r="B327" s="1" t="s">
        <v>209</v>
      </c>
      <c r="C327" s="1" t="s">
        <v>167</v>
      </c>
      <c r="D327" s="1" t="s">
        <v>155</v>
      </c>
      <c r="E327" s="1" t="s">
        <v>190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6">
        <v>134422942</v>
      </c>
    </row>
    <row r="328" spans="1:13" x14ac:dyDescent="0.25">
      <c r="A328" s="1">
        <v>2010</v>
      </c>
      <c r="B328" s="1" t="s">
        <v>211</v>
      </c>
      <c r="C328" s="1" t="s">
        <v>180</v>
      </c>
      <c r="D328" s="1" t="s">
        <v>155</v>
      </c>
      <c r="E328" s="1" t="s">
        <v>190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6">
        <v>141928379</v>
      </c>
    </row>
    <row r="329" spans="1:13" x14ac:dyDescent="0.25">
      <c r="A329" s="1">
        <v>2010</v>
      </c>
      <c r="B329" s="1" t="s">
        <v>195</v>
      </c>
      <c r="C329" s="1" t="s">
        <v>156</v>
      </c>
      <c r="D329" s="1" t="s">
        <v>155</v>
      </c>
      <c r="E329" s="1" t="s">
        <v>134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6">
        <v>146609000</v>
      </c>
    </row>
    <row r="330" spans="1:13" x14ac:dyDescent="0.25">
      <c r="A330" s="1">
        <v>2010</v>
      </c>
      <c r="B330" s="1" t="s">
        <v>193</v>
      </c>
      <c r="C330" s="1" t="s">
        <v>162</v>
      </c>
      <c r="D330" s="1" t="s">
        <v>151</v>
      </c>
      <c r="E330" s="1" t="s">
        <v>190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6">
        <v>162447333</v>
      </c>
    </row>
    <row r="331" spans="1:13" x14ac:dyDescent="0.25">
      <c r="A331" s="1">
        <v>2010</v>
      </c>
      <c r="B331" s="1" t="s">
        <v>208</v>
      </c>
      <c r="C331" s="1" t="s">
        <v>165</v>
      </c>
      <c r="D331" s="1" t="s">
        <v>151</v>
      </c>
      <c r="E331" s="1" t="s">
        <v>190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6">
        <v>206333389</v>
      </c>
    </row>
    <row r="332" spans="1:13" x14ac:dyDescent="0.25">
      <c r="A332" s="1">
        <v>2011</v>
      </c>
      <c r="B332" s="1" t="s">
        <v>202</v>
      </c>
      <c r="C332" s="1" t="s">
        <v>172</v>
      </c>
      <c r="D332" s="1" t="s">
        <v>151</v>
      </c>
      <c r="E332" s="1" t="s">
        <v>134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6">
        <v>35712000</v>
      </c>
    </row>
    <row r="333" spans="1:13" x14ac:dyDescent="0.25">
      <c r="A333" s="1">
        <v>2011</v>
      </c>
      <c r="B333" s="1" t="s">
        <v>222</v>
      </c>
      <c r="C333" s="1" t="s">
        <v>161</v>
      </c>
      <c r="D333" s="1" t="s">
        <v>151</v>
      </c>
      <c r="E333" s="1" t="s">
        <v>190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6">
        <v>41053571</v>
      </c>
    </row>
    <row r="334" spans="1:13" x14ac:dyDescent="0.25">
      <c r="A334" s="1">
        <v>2011</v>
      </c>
      <c r="B334" s="1" t="s">
        <v>212</v>
      </c>
      <c r="C334" s="1" t="s">
        <v>168</v>
      </c>
      <c r="D334" s="1" t="s">
        <v>155</v>
      </c>
      <c r="E334" s="1" t="s">
        <v>134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6">
        <v>45047000</v>
      </c>
    </row>
    <row r="335" spans="1:13" x14ac:dyDescent="0.25">
      <c r="A335" s="1">
        <v>2011</v>
      </c>
      <c r="B335" s="1" t="s">
        <v>213</v>
      </c>
      <c r="C335" s="1" t="s">
        <v>166</v>
      </c>
      <c r="D335" s="1" t="s">
        <v>155</v>
      </c>
      <c r="E335" s="1" t="s">
        <v>184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6">
        <v>45869140</v>
      </c>
    </row>
    <row r="336" spans="1:13" x14ac:dyDescent="0.25">
      <c r="A336" s="1">
        <v>2011</v>
      </c>
      <c r="B336" s="1" t="s">
        <v>197</v>
      </c>
      <c r="C336" s="1" t="s">
        <v>170</v>
      </c>
      <c r="D336" s="1" t="s">
        <v>151</v>
      </c>
      <c r="E336" s="1" t="s">
        <v>134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6">
        <v>48776566</v>
      </c>
    </row>
    <row r="337" spans="1:13" x14ac:dyDescent="0.25">
      <c r="A337" s="1">
        <v>2011</v>
      </c>
      <c r="B337" s="1" t="s">
        <v>189</v>
      </c>
      <c r="C337" s="1" t="s">
        <v>163</v>
      </c>
      <c r="D337" s="1" t="s">
        <v>155</v>
      </c>
      <c r="E337" s="1" t="s">
        <v>184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6">
        <v>53639833</v>
      </c>
    </row>
    <row r="338" spans="1:13" x14ac:dyDescent="0.25">
      <c r="A338" s="1">
        <v>2011</v>
      </c>
      <c r="B338" s="1" t="s">
        <v>200</v>
      </c>
      <c r="C338" s="1" t="s">
        <v>181</v>
      </c>
      <c r="D338" s="1" t="s">
        <v>155</v>
      </c>
      <c r="E338" s="1" t="s">
        <v>190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6">
        <v>56944000</v>
      </c>
    </row>
    <row r="339" spans="1:13" x14ac:dyDescent="0.25">
      <c r="A339" s="1">
        <v>2011</v>
      </c>
      <c r="B339" s="1" t="s">
        <v>219</v>
      </c>
      <c r="C339" s="1" t="s">
        <v>158</v>
      </c>
      <c r="D339" s="1" t="s">
        <v>151</v>
      </c>
      <c r="E339" s="1" t="s">
        <v>190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6">
        <v>62567800</v>
      </c>
    </row>
    <row r="340" spans="1:13" x14ac:dyDescent="0.25">
      <c r="A340" s="1">
        <v>2011</v>
      </c>
      <c r="B340" s="1" t="s">
        <v>221</v>
      </c>
      <c r="C340" s="1" t="s">
        <v>177</v>
      </c>
      <c r="D340" s="1" t="s">
        <v>155</v>
      </c>
      <c r="E340" s="1" t="s">
        <v>190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6">
        <v>63856928</v>
      </c>
    </row>
    <row r="341" spans="1:13" x14ac:dyDescent="0.25">
      <c r="A341" s="1">
        <v>2011</v>
      </c>
      <c r="B341" s="1" t="s">
        <v>210</v>
      </c>
      <c r="C341" s="1" t="s">
        <v>164</v>
      </c>
      <c r="D341" s="1" t="s">
        <v>151</v>
      </c>
      <c r="E341" s="1" t="s">
        <v>184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6">
        <v>66536500</v>
      </c>
    </row>
    <row r="342" spans="1:13" x14ac:dyDescent="0.25">
      <c r="A342" s="1">
        <v>2011</v>
      </c>
      <c r="B342" s="1" t="s">
        <v>201</v>
      </c>
      <c r="C342" s="1" t="s">
        <v>152</v>
      </c>
      <c r="D342" s="1" t="s">
        <v>155</v>
      </c>
      <c r="E342" s="1" t="s">
        <v>134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6">
        <v>70694000</v>
      </c>
    </row>
    <row r="343" spans="1:13" x14ac:dyDescent="0.25">
      <c r="A343" s="1">
        <v>2011</v>
      </c>
      <c r="B343" s="1" t="s">
        <v>196</v>
      </c>
      <c r="C343" s="1" t="s">
        <v>173</v>
      </c>
      <c r="D343" s="1" t="s">
        <v>155</v>
      </c>
      <c r="E343" s="1" t="s">
        <v>134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6">
        <v>75947134</v>
      </c>
    </row>
    <row r="344" spans="1:13" x14ac:dyDescent="0.25">
      <c r="A344" s="1">
        <v>2011</v>
      </c>
      <c r="B344" s="1" t="s">
        <v>192</v>
      </c>
      <c r="C344" s="1" t="s">
        <v>159</v>
      </c>
      <c r="D344" s="1" t="s">
        <v>151</v>
      </c>
      <c r="E344" s="1" t="s">
        <v>190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6">
        <v>85304038</v>
      </c>
    </row>
    <row r="345" spans="1:13" x14ac:dyDescent="0.25">
      <c r="A345" s="1">
        <v>2011</v>
      </c>
      <c r="B345" s="1" t="s">
        <v>204</v>
      </c>
      <c r="C345" s="1" t="s">
        <v>160</v>
      </c>
      <c r="D345" s="1" t="s">
        <v>155</v>
      </c>
      <c r="E345" s="1" t="s">
        <v>134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6">
        <v>85497333</v>
      </c>
    </row>
    <row r="346" spans="1:13" x14ac:dyDescent="0.25">
      <c r="A346" s="1">
        <v>2011</v>
      </c>
      <c r="B346" s="1" t="s">
        <v>214</v>
      </c>
      <c r="C346" s="1" t="s">
        <v>153</v>
      </c>
      <c r="D346" s="1" t="s">
        <v>151</v>
      </c>
      <c r="E346" s="1" t="s">
        <v>184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6">
        <v>86110600</v>
      </c>
    </row>
    <row r="347" spans="1:13" x14ac:dyDescent="0.25">
      <c r="A347" s="1">
        <v>2011</v>
      </c>
      <c r="B347" s="1" t="s">
        <v>191</v>
      </c>
      <c r="C347" s="1" t="s">
        <v>154</v>
      </c>
      <c r="D347" s="1" t="s">
        <v>155</v>
      </c>
      <c r="E347" s="1" t="s">
        <v>190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6">
        <v>87002692</v>
      </c>
    </row>
    <row r="348" spans="1:13" x14ac:dyDescent="0.25">
      <c r="A348" s="1">
        <v>2011</v>
      </c>
      <c r="B348" s="1" t="s">
        <v>198</v>
      </c>
      <c r="C348" s="1" t="s">
        <v>182</v>
      </c>
      <c r="D348" s="1" t="s">
        <v>155</v>
      </c>
      <c r="E348" s="1" t="s">
        <v>184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6">
        <v>88148071</v>
      </c>
    </row>
    <row r="349" spans="1:13" x14ac:dyDescent="0.25">
      <c r="A349" s="1">
        <v>2011</v>
      </c>
      <c r="B349" s="1" t="s">
        <v>218</v>
      </c>
      <c r="C349" s="1" t="s">
        <v>178</v>
      </c>
      <c r="D349" s="1" t="s">
        <v>151</v>
      </c>
      <c r="E349" s="1" t="s">
        <v>184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6">
        <v>92299264</v>
      </c>
    </row>
    <row r="350" spans="1:13" x14ac:dyDescent="0.25">
      <c r="A350" s="1">
        <v>2011</v>
      </c>
      <c r="B350" s="1" t="s">
        <v>203</v>
      </c>
      <c r="C350" s="1" t="s">
        <v>171</v>
      </c>
      <c r="D350" s="1" t="s">
        <v>155</v>
      </c>
      <c r="E350" s="1" t="s">
        <v>184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6">
        <v>104188999</v>
      </c>
    </row>
    <row r="351" spans="1:13" x14ac:dyDescent="0.25">
      <c r="A351" s="1">
        <v>2011</v>
      </c>
      <c r="B351" s="1" t="s">
        <v>216</v>
      </c>
      <c r="C351" s="1" t="s">
        <v>174</v>
      </c>
      <c r="D351" s="1" t="s">
        <v>155</v>
      </c>
      <c r="E351" s="1" t="s">
        <v>134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6">
        <v>105433572</v>
      </c>
    </row>
    <row r="352" spans="1:13" x14ac:dyDescent="0.25">
      <c r="A352" s="1">
        <v>2011</v>
      </c>
      <c r="B352" s="1" t="s">
        <v>199</v>
      </c>
      <c r="C352" s="1" t="s">
        <v>176</v>
      </c>
      <c r="D352" s="1" t="s">
        <v>151</v>
      </c>
      <c r="E352" s="1" t="s">
        <v>134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6">
        <v>105700231</v>
      </c>
    </row>
    <row r="353" spans="1:13" x14ac:dyDescent="0.25">
      <c r="A353" s="1">
        <v>2011</v>
      </c>
      <c r="B353" s="1" t="s">
        <v>205</v>
      </c>
      <c r="C353" s="1" t="s">
        <v>169</v>
      </c>
      <c r="D353" s="1" t="s">
        <v>151</v>
      </c>
      <c r="E353" s="1" t="s">
        <v>134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6">
        <v>112737000</v>
      </c>
    </row>
    <row r="354" spans="1:13" x14ac:dyDescent="0.25">
      <c r="A354" s="1">
        <v>2011</v>
      </c>
      <c r="B354" s="1" t="s">
        <v>215</v>
      </c>
      <c r="C354" s="1" t="s">
        <v>179</v>
      </c>
      <c r="D354" s="1" t="s">
        <v>155</v>
      </c>
      <c r="E354" s="1" t="s">
        <v>184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6">
        <v>118198333</v>
      </c>
    </row>
    <row r="355" spans="1:13" x14ac:dyDescent="0.25">
      <c r="A355" s="1">
        <v>2011</v>
      </c>
      <c r="B355" s="1" t="s">
        <v>209</v>
      </c>
      <c r="C355" s="1" t="s">
        <v>167</v>
      </c>
      <c r="D355" s="1" t="s">
        <v>155</v>
      </c>
      <c r="E355" s="1" t="s">
        <v>190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6">
        <v>118847309</v>
      </c>
    </row>
    <row r="356" spans="1:13" x14ac:dyDescent="0.25">
      <c r="A356" s="1">
        <v>2011</v>
      </c>
      <c r="B356" s="1" t="s">
        <v>195</v>
      </c>
      <c r="C356" s="1" t="s">
        <v>156</v>
      </c>
      <c r="D356" s="1" t="s">
        <v>155</v>
      </c>
      <c r="E356" s="1" t="s">
        <v>134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6">
        <v>125047329</v>
      </c>
    </row>
    <row r="357" spans="1:13" x14ac:dyDescent="0.25">
      <c r="A357" s="1">
        <v>2011</v>
      </c>
      <c r="B357" s="1" t="s">
        <v>194</v>
      </c>
      <c r="C357" s="1" t="s">
        <v>150</v>
      </c>
      <c r="D357" s="1" t="s">
        <v>151</v>
      </c>
      <c r="E357" s="1" t="s">
        <v>134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6">
        <v>127789000</v>
      </c>
    </row>
    <row r="358" spans="1:13" x14ac:dyDescent="0.25">
      <c r="A358" s="1">
        <v>2011</v>
      </c>
      <c r="B358" s="1" t="s">
        <v>220</v>
      </c>
      <c r="C358" s="1" t="s">
        <v>175</v>
      </c>
      <c r="D358" s="1" t="s">
        <v>151</v>
      </c>
      <c r="E358" s="1" t="s">
        <v>184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6">
        <v>138543166</v>
      </c>
    </row>
    <row r="359" spans="1:13" x14ac:dyDescent="0.25">
      <c r="A359" s="1">
        <v>2011</v>
      </c>
      <c r="B359" s="1" t="s">
        <v>193</v>
      </c>
      <c r="C359" s="1" t="s">
        <v>162</v>
      </c>
      <c r="D359" s="1" t="s">
        <v>151</v>
      </c>
      <c r="E359" s="1" t="s">
        <v>190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6">
        <v>161762475</v>
      </c>
    </row>
    <row r="360" spans="1:13" x14ac:dyDescent="0.25">
      <c r="A360" s="1">
        <v>2011</v>
      </c>
      <c r="B360" s="1" t="s">
        <v>211</v>
      </c>
      <c r="C360" s="1" t="s">
        <v>180</v>
      </c>
      <c r="D360" s="1" t="s">
        <v>155</v>
      </c>
      <c r="E360" s="1" t="s">
        <v>190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6">
        <v>172976379</v>
      </c>
    </row>
    <row r="361" spans="1:13" x14ac:dyDescent="0.25">
      <c r="A361" s="1">
        <v>2011</v>
      </c>
      <c r="B361" s="1" t="s">
        <v>208</v>
      </c>
      <c r="C361" s="1" t="s">
        <v>165</v>
      </c>
      <c r="D361" s="1" t="s">
        <v>151</v>
      </c>
      <c r="E361" s="1" t="s">
        <v>190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6">
        <v>202275028</v>
      </c>
    </row>
    <row r="362" spans="1:13" x14ac:dyDescent="0.25">
      <c r="A362" s="1">
        <v>2012</v>
      </c>
      <c r="B362" s="1" t="s">
        <v>213</v>
      </c>
      <c r="C362" s="1" t="s">
        <v>166</v>
      </c>
      <c r="D362" s="1" t="s">
        <v>155</v>
      </c>
      <c r="E362" s="1" t="s">
        <v>184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6">
        <v>55244700</v>
      </c>
    </row>
    <row r="363" spans="1:13" x14ac:dyDescent="0.25">
      <c r="A363" s="1">
        <v>2012</v>
      </c>
      <c r="B363" s="1" t="s">
        <v>210</v>
      </c>
      <c r="C363" s="1" t="s">
        <v>164</v>
      </c>
      <c r="D363" s="1" t="s">
        <v>151</v>
      </c>
      <c r="E363" s="1" t="s">
        <v>184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6">
        <v>55372500</v>
      </c>
    </row>
    <row r="364" spans="1:13" x14ac:dyDescent="0.25">
      <c r="A364" s="1">
        <v>2012</v>
      </c>
      <c r="B364" s="1" t="s">
        <v>201</v>
      </c>
      <c r="C364" s="1" t="s">
        <v>152</v>
      </c>
      <c r="D364" s="1" t="s">
        <v>155</v>
      </c>
      <c r="E364" s="1" t="s">
        <v>134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6">
        <v>60651000</v>
      </c>
    </row>
    <row r="365" spans="1:13" x14ac:dyDescent="0.25">
      <c r="A365" s="1">
        <v>2012</v>
      </c>
      <c r="B365" s="1" t="s">
        <v>202</v>
      </c>
      <c r="C365" s="1" t="s">
        <v>172</v>
      </c>
      <c r="D365" s="1" t="s">
        <v>151</v>
      </c>
      <c r="E365" s="1" t="s">
        <v>134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6">
        <v>60916225</v>
      </c>
    </row>
    <row r="366" spans="1:13" x14ac:dyDescent="0.25">
      <c r="A366" s="1">
        <v>2012</v>
      </c>
      <c r="B366" s="1" t="s">
        <v>212</v>
      </c>
      <c r="C366" s="1" t="s">
        <v>168</v>
      </c>
      <c r="D366" s="1" t="s">
        <v>155</v>
      </c>
      <c r="E366" s="1" t="s">
        <v>134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6">
        <v>62951999</v>
      </c>
    </row>
    <row r="367" spans="1:13" x14ac:dyDescent="0.25">
      <c r="A367" s="1">
        <v>2012</v>
      </c>
      <c r="B367" s="1" t="s">
        <v>222</v>
      </c>
      <c r="C367" s="1" t="s">
        <v>161</v>
      </c>
      <c r="D367" s="1" t="s">
        <v>151</v>
      </c>
      <c r="E367" s="1" t="s">
        <v>190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6">
        <v>64173500</v>
      </c>
    </row>
    <row r="368" spans="1:13" x14ac:dyDescent="0.25">
      <c r="A368" s="1">
        <v>2012</v>
      </c>
      <c r="B368" s="1" t="s">
        <v>189</v>
      </c>
      <c r="C368" s="1" t="s">
        <v>163</v>
      </c>
      <c r="D368" s="1" t="s">
        <v>155</v>
      </c>
      <c r="E368" s="1" t="s">
        <v>184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6">
        <v>73804833</v>
      </c>
    </row>
    <row r="369" spans="1:13" x14ac:dyDescent="0.25">
      <c r="A369" s="1">
        <v>2012</v>
      </c>
      <c r="B369" s="1" t="s">
        <v>219</v>
      </c>
      <c r="C369" s="1" t="s">
        <v>158</v>
      </c>
      <c r="D369" s="1" t="s">
        <v>151</v>
      </c>
      <c r="E369" s="1" t="s">
        <v>190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6">
        <v>75009200</v>
      </c>
    </row>
    <row r="370" spans="1:13" x14ac:dyDescent="0.25">
      <c r="A370" s="1">
        <v>2012</v>
      </c>
      <c r="B370" s="1" t="s">
        <v>192</v>
      </c>
      <c r="C370" s="1" t="s">
        <v>159</v>
      </c>
      <c r="D370" s="1" t="s">
        <v>151</v>
      </c>
      <c r="E370" s="1" t="s">
        <v>190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6">
        <v>77353999</v>
      </c>
    </row>
    <row r="371" spans="1:13" x14ac:dyDescent="0.25">
      <c r="A371" s="1">
        <v>2012</v>
      </c>
      <c r="B371" s="1" t="s">
        <v>198</v>
      </c>
      <c r="C371" s="1" t="s">
        <v>182</v>
      </c>
      <c r="D371" s="1" t="s">
        <v>155</v>
      </c>
      <c r="E371" s="1" t="s">
        <v>184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6">
        <v>78069571</v>
      </c>
    </row>
    <row r="372" spans="1:13" x14ac:dyDescent="0.25">
      <c r="A372" s="1">
        <v>2012</v>
      </c>
      <c r="B372" s="1" t="s">
        <v>197</v>
      </c>
      <c r="C372" s="1" t="s">
        <v>170</v>
      </c>
      <c r="D372" s="1" t="s">
        <v>151</v>
      </c>
      <c r="E372" s="1" t="s">
        <v>134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6">
        <v>78430300</v>
      </c>
    </row>
    <row r="373" spans="1:13" x14ac:dyDescent="0.25">
      <c r="A373" s="1">
        <v>2012</v>
      </c>
      <c r="B373" s="1" t="s">
        <v>221</v>
      </c>
      <c r="C373" s="1" t="s">
        <v>177</v>
      </c>
      <c r="D373" s="1" t="s">
        <v>155</v>
      </c>
      <c r="E373" s="1" t="s">
        <v>190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6">
        <v>80855143</v>
      </c>
    </row>
    <row r="374" spans="1:13" x14ac:dyDescent="0.25">
      <c r="A374" s="1">
        <v>2012</v>
      </c>
      <c r="B374" s="1" t="s">
        <v>214</v>
      </c>
      <c r="C374" s="1" t="s">
        <v>153</v>
      </c>
      <c r="D374" s="1" t="s">
        <v>151</v>
      </c>
      <c r="E374" s="1" t="s">
        <v>184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6">
        <v>81978100</v>
      </c>
    </row>
    <row r="375" spans="1:13" x14ac:dyDescent="0.25">
      <c r="A375" s="1">
        <v>2012</v>
      </c>
      <c r="B375" s="1" t="s">
        <v>196</v>
      </c>
      <c r="C375" s="1" t="s">
        <v>173</v>
      </c>
      <c r="D375" s="1" t="s">
        <v>155</v>
      </c>
      <c r="E375" s="1" t="s">
        <v>134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6">
        <v>82203616</v>
      </c>
    </row>
    <row r="376" spans="1:13" x14ac:dyDescent="0.25">
      <c r="A376" s="1">
        <v>2012</v>
      </c>
      <c r="B376" s="1" t="s">
        <v>191</v>
      </c>
      <c r="C376" s="1" t="s">
        <v>154</v>
      </c>
      <c r="D376" s="1" t="s">
        <v>155</v>
      </c>
      <c r="E376" s="1" t="s">
        <v>190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6">
        <v>82829942</v>
      </c>
    </row>
    <row r="377" spans="1:13" x14ac:dyDescent="0.25">
      <c r="A377" s="1">
        <v>2012</v>
      </c>
      <c r="B377" s="1" t="s">
        <v>195</v>
      </c>
      <c r="C377" s="1" t="s">
        <v>156</v>
      </c>
      <c r="D377" s="1" t="s">
        <v>155</v>
      </c>
      <c r="E377" s="1" t="s">
        <v>134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6">
        <v>88197033</v>
      </c>
    </row>
    <row r="378" spans="1:13" x14ac:dyDescent="0.25">
      <c r="A378" s="1">
        <v>2012</v>
      </c>
      <c r="B378" s="1" t="s">
        <v>209</v>
      </c>
      <c r="C378" s="1" t="s">
        <v>167</v>
      </c>
      <c r="D378" s="1" t="s">
        <v>155</v>
      </c>
      <c r="E378" s="1" t="s">
        <v>190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6">
        <v>93353983</v>
      </c>
    </row>
    <row r="379" spans="1:13" x14ac:dyDescent="0.25">
      <c r="A379" s="1">
        <v>2012</v>
      </c>
      <c r="B379" s="1" t="s">
        <v>205</v>
      </c>
      <c r="C379" s="1" t="s">
        <v>169</v>
      </c>
      <c r="D379" s="1" t="s">
        <v>151</v>
      </c>
      <c r="E379" s="1" t="s">
        <v>134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6">
        <v>94085000</v>
      </c>
    </row>
    <row r="380" spans="1:13" x14ac:dyDescent="0.25">
      <c r="A380" s="1">
        <v>2012</v>
      </c>
      <c r="B380" s="1" t="s">
        <v>203</v>
      </c>
      <c r="C380" s="1" t="s">
        <v>171</v>
      </c>
      <c r="D380" s="1" t="s">
        <v>155</v>
      </c>
      <c r="E380" s="1" t="s">
        <v>184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6">
        <v>95143575</v>
      </c>
    </row>
    <row r="381" spans="1:13" x14ac:dyDescent="0.25">
      <c r="A381" s="1">
        <v>2012</v>
      </c>
      <c r="B381" s="1" t="s">
        <v>194</v>
      </c>
      <c r="C381" s="1" t="s">
        <v>150</v>
      </c>
      <c r="D381" s="1" t="s">
        <v>151</v>
      </c>
      <c r="E381" s="1" t="s">
        <v>134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6">
        <v>96919500</v>
      </c>
    </row>
    <row r="382" spans="1:13" x14ac:dyDescent="0.25">
      <c r="A382" s="1">
        <v>2012</v>
      </c>
      <c r="B382" s="1" t="s">
        <v>204</v>
      </c>
      <c r="C382" s="1" t="s">
        <v>160</v>
      </c>
      <c r="D382" s="1" t="s">
        <v>155</v>
      </c>
      <c r="E382" s="1" t="s">
        <v>134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6">
        <v>97653944</v>
      </c>
    </row>
    <row r="383" spans="1:13" x14ac:dyDescent="0.25">
      <c r="A383" s="1">
        <v>2012</v>
      </c>
      <c r="B383" s="1" t="s">
        <v>216</v>
      </c>
      <c r="C383" s="1" t="s">
        <v>174</v>
      </c>
      <c r="D383" s="1" t="s">
        <v>155</v>
      </c>
      <c r="E383" s="1" t="s">
        <v>134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6">
        <v>110300862</v>
      </c>
    </row>
    <row r="384" spans="1:13" x14ac:dyDescent="0.25">
      <c r="A384" s="1">
        <v>2012</v>
      </c>
      <c r="B384" s="1" t="s">
        <v>215</v>
      </c>
      <c r="C384" s="1" t="s">
        <v>179</v>
      </c>
      <c r="D384" s="1" t="s">
        <v>155</v>
      </c>
      <c r="E384" s="1" t="s">
        <v>184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6">
        <v>117620683</v>
      </c>
    </row>
    <row r="385" spans="1:13" x14ac:dyDescent="0.25">
      <c r="A385" s="1">
        <v>2012</v>
      </c>
      <c r="B385" s="1" t="s">
        <v>223</v>
      </c>
      <c r="C385" s="1" t="s">
        <v>157</v>
      </c>
      <c r="D385" s="1" t="s">
        <v>155</v>
      </c>
      <c r="E385" s="1" t="s">
        <v>190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6">
        <v>118078000</v>
      </c>
    </row>
    <row r="386" spans="1:13" x14ac:dyDescent="0.25">
      <c r="A386" s="1">
        <v>2012</v>
      </c>
      <c r="B386" s="1" t="s">
        <v>218</v>
      </c>
      <c r="C386" s="1" t="s">
        <v>178</v>
      </c>
      <c r="D386" s="1" t="s">
        <v>151</v>
      </c>
      <c r="E386" s="1" t="s">
        <v>184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6">
        <v>120510974</v>
      </c>
    </row>
    <row r="387" spans="1:13" x14ac:dyDescent="0.25">
      <c r="A387" s="1">
        <v>2012</v>
      </c>
      <c r="B387" s="1" t="s">
        <v>199</v>
      </c>
      <c r="C387" s="1" t="s">
        <v>176</v>
      </c>
      <c r="D387" s="1" t="s">
        <v>151</v>
      </c>
      <c r="E387" s="1" t="s">
        <v>134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6">
        <v>132300000</v>
      </c>
    </row>
    <row r="388" spans="1:13" x14ac:dyDescent="0.25">
      <c r="A388" s="1">
        <v>2012</v>
      </c>
      <c r="B388" s="1" t="s">
        <v>220</v>
      </c>
      <c r="C388" s="1" t="s">
        <v>175</v>
      </c>
      <c r="D388" s="1" t="s">
        <v>151</v>
      </c>
      <c r="E388" s="1" t="s">
        <v>184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6">
        <v>154485166</v>
      </c>
    </row>
    <row r="389" spans="1:13" x14ac:dyDescent="0.25">
      <c r="A389" s="1">
        <v>2012</v>
      </c>
      <c r="B389" s="1" t="s">
        <v>193</v>
      </c>
      <c r="C389" s="1" t="s">
        <v>162</v>
      </c>
      <c r="D389" s="1" t="s">
        <v>151</v>
      </c>
      <c r="E389" s="1" t="s">
        <v>190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6">
        <v>173186617</v>
      </c>
    </row>
    <row r="390" spans="1:13" x14ac:dyDescent="0.25">
      <c r="A390" s="1">
        <v>2012</v>
      </c>
      <c r="B390" s="1" t="s">
        <v>211</v>
      </c>
      <c r="C390" s="1" t="s">
        <v>180</v>
      </c>
      <c r="D390" s="1" t="s">
        <v>155</v>
      </c>
      <c r="E390" s="1" t="s">
        <v>190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6">
        <v>174538938</v>
      </c>
    </row>
    <row r="391" spans="1:13" x14ac:dyDescent="0.25">
      <c r="A391" s="1">
        <v>2012</v>
      </c>
      <c r="B391" s="1" t="s">
        <v>208</v>
      </c>
      <c r="C391" s="1" t="s">
        <v>165</v>
      </c>
      <c r="D391" s="1" t="s">
        <v>151</v>
      </c>
      <c r="E391" s="1" t="s">
        <v>190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6">
        <v>196522289</v>
      </c>
    </row>
    <row r="392" spans="1:13" x14ac:dyDescent="0.25">
      <c r="A392" s="1">
        <v>2013</v>
      </c>
      <c r="B392" s="1" t="s">
        <v>201</v>
      </c>
      <c r="C392" s="1" t="s">
        <v>152</v>
      </c>
      <c r="D392" s="1" t="s">
        <v>151</v>
      </c>
      <c r="E392" s="1" t="s">
        <v>184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6">
        <v>17890700</v>
      </c>
    </row>
    <row r="393" spans="1:13" x14ac:dyDescent="0.25">
      <c r="A393" s="1">
        <v>2013</v>
      </c>
      <c r="B393" s="1" t="s">
        <v>223</v>
      </c>
      <c r="C393" s="1" t="s">
        <v>157</v>
      </c>
      <c r="D393" s="1" t="s">
        <v>155</v>
      </c>
      <c r="E393" s="1" t="s">
        <v>190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6">
        <v>33601900</v>
      </c>
    </row>
    <row r="394" spans="1:13" x14ac:dyDescent="0.25">
      <c r="A394" s="1">
        <v>2013</v>
      </c>
      <c r="B394" s="1" t="s">
        <v>209</v>
      </c>
      <c r="C394" s="1" t="s">
        <v>167</v>
      </c>
      <c r="D394" s="1" t="s">
        <v>155</v>
      </c>
      <c r="E394" s="1" t="s">
        <v>190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6">
        <v>49448346</v>
      </c>
    </row>
    <row r="395" spans="1:13" x14ac:dyDescent="0.25">
      <c r="A395" s="1">
        <v>2013</v>
      </c>
      <c r="B395" s="1" t="s">
        <v>222</v>
      </c>
      <c r="C395" s="1" t="s">
        <v>161</v>
      </c>
      <c r="D395" s="1" t="s">
        <v>151</v>
      </c>
      <c r="E395" s="1" t="s">
        <v>190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6">
        <v>52955272</v>
      </c>
    </row>
    <row r="396" spans="1:13" x14ac:dyDescent="0.25">
      <c r="A396" s="1">
        <v>2013</v>
      </c>
      <c r="B396" s="1" t="s">
        <v>210</v>
      </c>
      <c r="C396" s="1" t="s">
        <v>164</v>
      </c>
      <c r="D396" s="1" t="s">
        <v>151</v>
      </c>
      <c r="E396" s="1" t="s">
        <v>184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6">
        <v>60132500</v>
      </c>
    </row>
    <row r="397" spans="1:13" x14ac:dyDescent="0.25">
      <c r="A397" s="1">
        <v>2013</v>
      </c>
      <c r="B397" s="1" t="s">
        <v>213</v>
      </c>
      <c r="C397" s="1" t="s">
        <v>166</v>
      </c>
      <c r="D397" s="1" t="s">
        <v>155</v>
      </c>
      <c r="E397" s="1" t="s">
        <v>184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6">
        <v>65585500</v>
      </c>
    </row>
    <row r="398" spans="1:13" x14ac:dyDescent="0.25">
      <c r="A398" s="1">
        <v>2013</v>
      </c>
      <c r="B398" s="1" t="s">
        <v>214</v>
      </c>
      <c r="C398" s="1" t="s">
        <v>153</v>
      </c>
      <c r="D398" s="1" t="s">
        <v>151</v>
      </c>
      <c r="E398" s="1" t="s">
        <v>184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6">
        <v>74005043</v>
      </c>
    </row>
    <row r="399" spans="1:13" x14ac:dyDescent="0.25">
      <c r="A399" s="1">
        <v>2013</v>
      </c>
      <c r="B399" s="1" t="s">
        <v>198</v>
      </c>
      <c r="C399" s="1" t="s">
        <v>182</v>
      </c>
      <c r="D399" s="1" t="s">
        <v>155</v>
      </c>
      <c r="E399" s="1" t="s">
        <v>184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6">
        <v>74409071</v>
      </c>
    </row>
    <row r="400" spans="1:13" x14ac:dyDescent="0.25">
      <c r="A400" s="1">
        <v>2013</v>
      </c>
      <c r="B400" s="1" t="s">
        <v>205</v>
      </c>
      <c r="C400" s="1" t="s">
        <v>169</v>
      </c>
      <c r="D400" s="1" t="s">
        <v>151</v>
      </c>
      <c r="E400" s="1" t="s">
        <v>134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6">
        <v>75337500</v>
      </c>
    </row>
    <row r="401" spans="1:13" x14ac:dyDescent="0.25">
      <c r="A401" s="1">
        <v>2013</v>
      </c>
      <c r="B401" s="1" t="s">
        <v>197</v>
      </c>
      <c r="C401" s="1" t="s">
        <v>170</v>
      </c>
      <c r="D401" s="1" t="s">
        <v>151</v>
      </c>
      <c r="E401" s="1" t="s">
        <v>134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6">
        <v>75771800</v>
      </c>
    </row>
    <row r="402" spans="1:13" x14ac:dyDescent="0.25">
      <c r="A402" s="1">
        <v>2013</v>
      </c>
      <c r="B402" s="1" t="s">
        <v>204</v>
      </c>
      <c r="C402" s="1" t="s">
        <v>160</v>
      </c>
      <c r="D402" s="1" t="s">
        <v>155</v>
      </c>
      <c r="E402" s="1" t="s">
        <v>134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6">
        <v>76947033</v>
      </c>
    </row>
    <row r="403" spans="1:13" x14ac:dyDescent="0.25">
      <c r="A403" s="1">
        <v>2013</v>
      </c>
      <c r="B403" s="1" t="s">
        <v>212</v>
      </c>
      <c r="C403" s="1" t="s">
        <v>168</v>
      </c>
      <c r="D403" s="1" t="s">
        <v>155</v>
      </c>
      <c r="E403" s="1" t="s">
        <v>134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6">
        <v>77062000</v>
      </c>
    </row>
    <row r="404" spans="1:13" x14ac:dyDescent="0.25">
      <c r="A404" s="1">
        <v>2013</v>
      </c>
      <c r="B404" s="1" t="s">
        <v>202</v>
      </c>
      <c r="C404" s="1" t="s">
        <v>172</v>
      </c>
      <c r="D404" s="1" t="s">
        <v>151</v>
      </c>
      <c r="E404" s="1" t="s">
        <v>134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6">
        <v>80091725</v>
      </c>
    </row>
    <row r="405" spans="1:13" x14ac:dyDescent="0.25">
      <c r="A405" s="1">
        <v>2013</v>
      </c>
      <c r="B405" s="1" t="s">
        <v>192</v>
      </c>
      <c r="C405" s="1" t="s">
        <v>159</v>
      </c>
      <c r="D405" s="1" t="s">
        <v>151</v>
      </c>
      <c r="E405" s="1" t="s">
        <v>190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6">
        <v>84393333</v>
      </c>
    </row>
    <row r="406" spans="1:13" x14ac:dyDescent="0.25">
      <c r="A406" s="1">
        <v>2013</v>
      </c>
      <c r="B406" s="1" t="s">
        <v>191</v>
      </c>
      <c r="C406" s="1" t="s">
        <v>154</v>
      </c>
      <c r="D406" s="1" t="s">
        <v>155</v>
      </c>
      <c r="E406" s="1" t="s">
        <v>190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6">
        <v>87871525</v>
      </c>
    </row>
    <row r="407" spans="1:13" x14ac:dyDescent="0.25">
      <c r="A407" s="1">
        <v>2013</v>
      </c>
      <c r="B407" s="1" t="s">
        <v>189</v>
      </c>
      <c r="C407" s="1" t="s">
        <v>163</v>
      </c>
      <c r="D407" s="1" t="s">
        <v>155</v>
      </c>
      <c r="E407" s="1" t="s">
        <v>184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6">
        <v>90132000</v>
      </c>
    </row>
    <row r="408" spans="1:13" x14ac:dyDescent="0.25">
      <c r="A408" s="1">
        <v>2013</v>
      </c>
      <c r="B408" s="1" t="s">
        <v>216</v>
      </c>
      <c r="C408" s="1" t="s">
        <v>174</v>
      </c>
      <c r="D408" s="1" t="s">
        <v>155</v>
      </c>
      <c r="E408" s="1" t="s">
        <v>134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6">
        <v>92260110</v>
      </c>
    </row>
    <row r="409" spans="1:13" x14ac:dyDescent="0.25">
      <c r="A409" s="1">
        <v>2013</v>
      </c>
      <c r="B409" s="1" t="s">
        <v>195</v>
      </c>
      <c r="C409" s="1" t="s">
        <v>156</v>
      </c>
      <c r="D409" s="1" t="s">
        <v>155</v>
      </c>
      <c r="E409" s="1" t="s">
        <v>134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6">
        <v>100567726</v>
      </c>
    </row>
    <row r="410" spans="1:13" x14ac:dyDescent="0.25">
      <c r="A410" s="1">
        <v>2013</v>
      </c>
      <c r="B410" s="1" t="s">
        <v>196</v>
      </c>
      <c r="C410" s="1" t="s">
        <v>173</v>
      </c>
      <c r="D410" s="1" t="s">
        <v>155</v>
      </c>
      <c r="E410" s="1" t="s">
        <v>134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6">
        <v>106404462</v>
      </c>
    </row>
    <row r="411" spans="1:13" x14ac:dyDescent="0.25">
      <c r="A411" s="1">
        <v>2013</v>
      </c>
      <c r="B411" s="1" t="s">
        <v>218</v>
      </c>
      <c r="C411" s="1" t="s">
        <v>178</v>
      </c>
      <c r="D411" s="1" t="s">
        <v>151</v>
      </c>
      <c r="E411" s="1" t="s">
        <v>184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6">
        <v>112522600</v>
      </c>
    </row>
    <row r="412" spans="1:13" x14ac:dyDescent="0.25">
      <c r="A412" s="1">
        <v>2013</v>
      </c>
      <c r="B412" s="1" t="s">
        <v>221</v>
      </c>
      <c r="C412" s="1" t="s">
        <v>177</v>
      </c>
      <c r="D412" s="1" t="s">
        <v>155</v>
      </c>
      <c r="E412" s="1" t="s">
        <v>190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6">
        <v>113703270</v>
      </c>
    </row>
    <row r="413" spans="1:13" x14ac:dyDescent="0.25">
      <c r="A413" s="1">
        <v>2013</v>
      </c>
      <c r="B413" s="1" t="s">
        <v>194</v>
      </c>
      <c r="C413" s="1" t="s">
        <v>150</v>
      </c>
      <c r="D413" s="1" t="s">
        <v>151</v>
      </c>
      <c r="E413" s="1" t="s">
        <v>134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6">
        <v>120065277</v>
      </c>
    </row>
    <row r="414" spans="1:13" x14ac:dyDescent="0.25">
      <c r="A414" s="1">
        <v>2013</v>
      </c>
      <c r="B414" s="1" t="s">
        <v>220</v>
      </c>
      <c r="C414" s="1" t="s">
        <v>175</v>
      </c>
      <c r="D414" s="1" t="s">
        <v>151</v>
      </c>
      <c r="E414" s="1" t="s">
        <v>184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6">
        <v>124174750</v>
      </c>
    </row>
    <row r="415" spans="1:13" x14ac:dyDescent="0.25">
      <c r="A415" s="1">
        <v>2013</v>
      </c>
      <c r="B415" s="1" t="s">
        <v>219</v>
      </c>
      <c r="C415" s="1" t="s">
        <v>158</v>
      </c>
      <c r="D415" s="1" t="s">
        <v>151</v>
      </c>
      <c r="E415" s="1" t="s">
        <v>190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6">
        <v>126288100</v>
      </c>
    </row>
    <row r="416" spans="1:13" x14ac:dyDescent="0.25">
      <c r="A416" s="1">
        <v>2013</v>
      </c>
      <c r="B416" s="1" t="s">
        <v>215</v>
      </c>
      <c r="C416" s="1" t="s">
        <v>179</v>
      </c>
      <c r="D416" s="1" t="s">
        <v>155</v>
      </c>
      <c r="E416" s="1" t="s">
        <v>184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6">
        <v>140180334</v>
      </c>
    </row>
    <row r="417" spans="1:13" x14ac:dyDescent="0.25">
      <c r="A417" s="1">
        <v>2013</v>
      </c>
      <c r="B417" s="1" t="s">
        <v>199</v>
      </c>
      <c r="C417" s="1" t="s">
        <v>176</v>
      </c>
      <c r="D417" s="1" t="s">
        <v>151</v>
      </c>
      <c r="E417" s="1" t="s">
        <v>134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6">
        <v>145989500</v>
      </c>
    </row>
    <row r="418" spans="1:13" x14ac:dyDescent="0.25">
      <c r="A418" s="1">
        <v>2013</v>
      </c>
      <c r="B418" s="1" t="s">
        <v>193</v>
      </c>
      <c r="C418" s="1" t="s">
        <v>162</v>
      </c>
      <c r="D418" s="1" t="s">
        <v>151</v>
      </c>
      <c r="E418" s="1" t="s">
        <v>190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6">
        <v>151530000</v>
      </c>
    </row>
    <row r="419" spans="1:13" x14ac:dyDescent="0.25">
      <c r="A419" s="1">
        <v>2013</v>
      </c>
      <c r="B419" s="1" t="s">
        <v>211</v>
      </c>
      <c r="C419" s="1" t="s">
        <v>180</v>
      </c>
      <c r="D419" s="1" t="s">
        <v>155</v>
      </c>
      <c r="E419" s="1" t="s">
        <v>190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6">
        <v>169863189</v>
      </c>
    </row>
    <row r="420" spans="1:13" x14ac:dyDescent="0.25">
      <c r="A420" s="1">
        <v>2013</v>
      </c>
      <c r="B420" s="1" t="s">
        <v>203</v>
      </c>
      <c r="C420" s="1" t="s">
        <v>171</v>
      </c>
      <c r="D420" s="1" t="s">
        <v>155</v>
      </c>
      <c r="E420" s="1" t="s">
        <v>184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6">
        <v>223362196</v>
      </c>
    </row>
    <row r="421" spans="1:13" x14ac:dyDescent="0.25">
      <c r="A421" s="1">
        <v>2013</v>
      </c>
      <c r="B421" s="1" t="s">
        <v>208</v>
      </c>
      <c r="C421" s="1" t="s">
        <v>165</v>
      </c>
      <c r="D421" s="1" t="s">
        <v>151</v>
      </c>
      <c r="E421" s="1" t="s">
        <v>190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6">
        <v>231978886</v>
      </c>
    </row>
    <row r="422" spans="1:13" x14ac:dyDescent="0.25">
      <c r="A422" s="1">
        <v>2014</v>
      </c>
      <c r="B422" s="1" t="s">
        <v>201</v>
      </c>
      <c r="C422" s="1" t="s">
        <v>152</v>
      </c>
      <c r="D422" s="1" t="s">
        <v>151</v>
      </c>
      <c r="E422" s="1" t="s">
        <v>184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6">
        <v>35116300</v>
      </c>
    </row>
    <row r="423" spans="1:13" x14ac:dyDescent="0.25">
      <c r="A423" s="1">
        <v>2014</v>
      </c>
      <c r="B423" s="1" t="s">
        <v>223</v>
      </c>
      <c r="C423" s="1" t="s">
        <v>157</v>
      </c>
      <c r="D423" s="1" t="s">
        <v>155</v>
      </c>
      <c r="E423" s="1" t="s">
        <v>190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6">
        <v>41836900</v>
      </c>
    </row>
    <row r="424" spans="1:13" x14ac:dyDescent="0.25">
      <c r="A424" s="1">
        <v>2014</v>
      </c>
      <c r="B424" s="1" t="s">
        <v>195</v>
      </c>
      <c r="C424" s="1" t="s">
        <v>156</v>
      </c>
      <c r="D424" s="1" t="s">
        <v>155</v>
      </c>
      <c r="E424" s="1" t="s">
        <v>134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6">
        <v>65522500</v>
      </c>
    </row>
    <row r="425" spans="1:13" x14ac:dyDescent="0.25">
      <c r="A425" s="1">
        <v>2014</v>
      </c>
      <c r="B425" s="1" t="s">
        <v>210</v>
      </c>
      <c r="C425" s="1" t="s">
        <v>164</v>
      </c>
      <c r="D425" s="1" t="s">
        <v>151</v>
      </c>
      <c r="E425" s="1" t="s">
        <v>184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6">
        <v>72408400</v>
      </c>
    </row>
    <row r="426" spans="1:13" x14ac:dyDescent="0.25">
      <c r="A426" s="1">
        <v>2014</v>
      </c>
      <c r="B426" s="1" t="s">
        <v>222</v>
      </c>
      <c r="C426" s="1" t="s">
        <v>161</v>
      </c>
      <c r="D426" s="1" t="s">
        <v>151</v>
      </c>
      <c r="E426" s="1" t="s">
        <v>190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6">
        <v>72689100</v>
      </c>
    </row>
    <row r="427" spans="1:13" x14ac:dyDescent="0.25">
      <c r="A427" s="1">
        <v>2014</v>
      </c>
      <c r="B427" s="1" t="s">
        <v>202</v>
      </c>
      <c r="C427" s="1" t="s">
        <v>172</v>
      </c>
      <c r="D427" s="1" t="s">
        <v>151</v>
      </c>
      <c r="E427" s="1" t="s">
        <v>134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6">
        <v>74594075</v>
      </c>
    </row>
    <row r="428" spans="1:13" x14ac:dyDescent="0.25">
      <c r="A428" s="1">
        <v>2014</v>
      </c>
      <c r="B428" s="1" t="s">
        <v>213</v>
      </c>
      <c r="C428" s="1" t="s">
        <v>166</v>
      </c>
      <c r="D428" s="1" t="s">
        <v>155</v>
      </c>
      <c r="E428" s="1" t="s">
        <v>184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6">
        <v>75685700</v>
      </c>
    </row>
    <row r="429" spans="1:13" x14ac:dyDescent="0.25">
      <c r="A429" s="1">
        <v>2014</v>
      </c>
      <c r="B429" s="1" t="s">
        <v>212</v>
      </c>
      <c r="C429" s="1" t="s">
        <v>168</v>
      </c>
      <c r="D429" s="1" t="s">
        <v>155</v>
      </c>
      <c r="E429" s="1" t="s">
        <v>134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6">
        <v>77178000</v>
      </c>
    </row>
    <row r="430" spans="1:13" x14ac:dyDescent="0.25">
      <c r="A430" s="1">
        <v>2014</v>
      </c>
      <c r="B430" s="1" t="s">
        <v>194</v>
      </c>
      <c r="C430" s="1" t="s">
        <v>150</v>
      </c>
      <c r="D430" s="1" t="s">
        <v>151</v>
      </c>
      <c r="E430" s="1" t="s">
        <v>134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6">
        <v>81830500</v>
      </c>
    </row>
    <row r="431" spans="1:13" x14ac:dyDescent="0.25">
      <c r="A431" s="1">
        <v>2014</v>
      </c>
      <c r="B431" s="1" t="s">
        <v>197</v>
      </c>
      <c r="C431" s="1" t="s">
        <v>170</v>
      </c>
      <c r="D431" s="1" t="s">
        <v>151</v>
      </c>
      <c r="E431" s="1" t="s">
        <v>134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6">
        <v>82151899</v>
      </c>
    </row>
    <row r="432" spans="1:13" x14ac:dyDescent="0.25">
      <c r="A432" s="1">
        <v>2014</v>
      </c>
      <c r="B432" s="1" t="s">
        <v>205</v>
      </c>
      <c r="C432" s="1" t="s">
        <v>169</v>
      </c>
      <c r="D432" s="1" t="s">
        <v>151</v>
      </c>
      <c r="E432" s="1" t="s">
        <v>134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6">
        <v>83762500</v>
      </c>
    </row>
    <row r="433" spans="1:13" x14ac:dyDescent="0.25">
      <c r="A433" s="1">
        <v>2014</v>
      </c>
      <c r="B433" s="1" t="s">
        <v>209</v>
      </c>
      <c r="C433" s="1" t="s">
        <v>167</v>
      </c>
      <c r="D433" s="1" t="s">
        <v>155</v>
      </c>
      <c r="E433" s="1" t="s">
        <v>190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6">
        <v>85556990</v>
      </c>
    </row>
    <row r="434" spans="1:13" x14ac:dyDescent="0.25">
      <c r="A434" s="1">
        <v>2014</v>
      </c>
      <c r="B434" s="1" t="s">
        <v>214</v>
      </c>
      <c r="C434" s="1" t="s">
        <v>153</v>
      </c>
      <c r="D434" s="1" t="s">
        <v>151</v>
      </c>
      <c r="E434" s="1" t="s">
        <v>184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6">
        <v>92531100</v>
      </c>
    </row>
    <row r="435" spans="1:13" x14ac:dyDescent="0.25">
      <c r="A435" s="1">
        <v>2014</v>
      </c>
      <c r="B435" s="1" t="s">
        <v>198</v>
      </c>
      <c r="C435" s="1" t="s">
        <v>182</v>
      </c>
      <c r="D435" s="1" t="s">
        <v>155</v>
      </c>
      <c r="E435" s="1" t="s">
        <v>184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6">
        <v>95403500</v>
      </c>
    </row>
    <row r="436" spans="1:13" x14ac:dyDescent="0.25">
      <c r="A436" s="1">
        <v>2014</v>
      </c>
      <c r="B436" s="1" t="s">
        <v>191</v>
      </c>
      <c r="C436" s="1" t="s">
        <v>154</v>
      </c>
      <c r="D436" s="1" t="s">
        <v>155</v>
      </c>
      <c r="E436" s="1" t="s">
        <v>190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6">
        <v>97609000</v>
      </c>
    </row>
    <row r="437" spans="1:13" x14ac:dyDescent="0.25">
      <c r="A437" s="1">
        <v>2014</v>
      </c>
      <c r="B437" s="1" t="s">
        <v>189</v>
      </c>
      <c r="C437" s="1" t="s">
        <v>163</v>
      </c>
      <c r="D437" s="1" t="s">
        <v>155</v>
      </c>
      <c r="E437" s="1" t="s">
        <v>184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6">
        <v>97861500</v>
      </c>
    </row>
    <row r="438" spans="1:13" x14ac:dyDescent="0.25">
      <c r="A438" s="1">
        <v>2014</v>
      </c>
      <c r="B438" s="1" t="s">
        <v>204</v>
      </c>
      <c r="C438" s="1" t="s">
        <v>160</v>
      </c>
      <c r="D438" s="1" t="s">
        <v>155</v>
      </c>
      <c r="E438" s="1" t="s">
        <v>134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6">
        <v>101217000</v>
      </c>
    </row>
    <row r="439" spans="1:13" x14ac:dyDescent="0.25">
      <c r="A439" s="1">
        <v>2014</v>
      </c>
      <c r="B439" s="1" t="s">
        <v>192</v>
      </c>
      <c r="C439" s="1" t="s">
        <v>159</v>
      </c>
      <c r="D439" s="1" t="s">
        <v>151</v>
      </c>
      <c r="E439" s="1" t="s">
        <v>190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6">
        <v>103416000</v>
      </c>
    </row>
    <row r="440" spans="1:13" x14ac:dyDescent="0.25">
      <c r="A440" s="1">
        <v>2014</v>
      </c>
      <c r="B440" s="1" t="s">
        <v>196</v>
      </c>
      <c r="C440" s="1" t="s">
        <v>173</v>
      </c>
      <c r="D440" s="1" t="s">
        <v>155</v>
      </c>
      <c r="E440" s="1" t="s">
        <v>134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6">
        <v>108217500</v>
      </c>
    </row>
    <row r="441" spans="1:13" x14ac:dyDescent="0.25">
      <c r="A441" s="1">
        <v>2014</v>
      </c>
      <c r="B441" s="1" t="s">
        <v>219</v>
      </c>
      <c r="C441" s="1" t="s">
        <v>158</v>
      </c>
      <c r="D441" s="1" t="s">
        <v>151</v>
      </c>
      <c r="E441" s="1" t="s">
        <v>190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6">
        <v>109920100</v>
      </c>
    </row>
    <row r="442" spans="1:13" x14ac:dyDescent="0.25">
      <c r="A442" s="1">
        <v>2014</v>
      </c>
      <c r="B442" s="1" t="s">
        <v>218</v>
      </c>
      <c r="C442" s="1" t="s">
        <v>178</v>
      </c>
      <c r="D442" s="1" t="s">
        <v>151</v>
      </c>
      <c r="E442" s="1" t="s">
        <v>184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6">
        <v>112255059</v>
      </c>
    </row>
    <row r="443" spans="1:13" x14ac:dyDescent="0.25">
      <c r="A443" s="1">
        <v>2014</v>
      </c>
      <c r="B443" s="1" t="s">
        <v>216</v>
      </c>
      <c r="C443" s="1" t="s">
        <v>174</v>
      </c>
      <c r="D443" s="1" t="s">
        <v>155</v>
      </c>
      <c r="E443" s="1" t="s">
        <v>134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6">
        <v>120693000</v>
      </c>
    </row>
    <row r="444" spans="1:13" x14ac:dyDescent="0.25">
      <c r="A444" s="1">
        <v>2014</v>
      </c>
      <c r="B444" s="1" t="s">
        <v>220</v>
      </c>
      <c r="C444" s="1" t="s">
        <v>175</v>
      </c>
      <c r="D444" s="1" t="s">
        <v>151</v>
      </c>
      <c r="E444" s="1" t="s">
        <v>184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6">
        <v>121988250</v>
      </c>
    </row>
    <row r="445" spans="1:13" x14ac:dyDescent="0.25">
      <c r="A445" s="1">
        <v>2014</v>
      </c>
      <c r="B445" s="1" t="s">
        <v>221</v>
      </c>
      <c r="C445" s="1" t="s">
        <v>177</v>
      </c>
      <c r="D445" s="1" t="s">
        <v>155</v>
      </c>
      <c r="E445" s="1" t="s">
        <v>190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6">
        <v>131983680</v>
      </c>
    </row>
    <row r="446" spans="1:13" x14ac:dyDescent="0.25">
      <c r="A446" s="1">
        <v>2014</v>
      </c>
      <c r="B446" s="1" t="s">
        <v>193</v>
      </c>
      <c r="C446" s="1" t="s">
        <v>162</v>
      </c>
      <c r="D446" s="1" t="s">
        <v>151</v>
      </c>
      <c r="E446" s="1" t="s">
        <v>190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6">
        <v>139019929</v>
      </c>
    </row>
    <row r="447" spans="1:13" x14ac:dyDescent="0.25">
      <c r="A447" s="1">
        <v>2014</v>
      </c>
      <c r="B447" s="1" t="s">
        <v>199</v>
      </c>
      <c r="C447" s="1" t="s">
        <v>176</v>
      </c>
      <c r="D447" s="1" t="s">
        <v>151</v>
      </c>
      <c r="E447" s="1" t="s">
        <v>134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6">
        <v>152855500</v>
      </c>
    </row>
    <row r="448" spans="1:13" x14ac:dyDescent="0.25">
      <c r="A448" s="1">
        <v>2014</v>
      </c>
      <c r="B448" s="1" t="s">
        <v>215</v>
      </c>
      <c r="C448" s="1" t="s">
        <v>179</v>
      </c>
      <c r="D448" s="1" t="s">
        <v>155</v>
      </c>
      <c r="E448" s="1" t="s">
        <v>184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6">
        <v>163510167</v>
      </c>
    </row>
    <row r="449" spans="1:13" x14ac:dyDescent="0.25">
      <c r="A449" s="1">
        <v>2014</v>
      </c>
      <c r="B449" s="1" t="s">
        <v>211</v>
      </c>
      <c r="C449" s="1" t="s">
        <v>180</v>
      </c>
      <c r="D449" s="1" t="s">
        <v>155</v>
      </c>
      <c r="E449" s="1" t="s">
        <v>190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6">
        <v>180944967</v>
      </c>
    </row>
    <row r="450" spans="1:13" x14ac:dyDescent="0.25">
      <c r="A450" s="1">
        <v>2014</v>
      </c>
      <c r="B450" s="1" t="s">
        <v>208</v>
      </c>
      <c r="C450" s="1" t="s">
        <v>165</v>
      </c>
      <c r="D450" s="1" t="s">
        <v>151</v>
      </c>
      <c r="E450" s="1" t="s">
        <v>190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6">
        <v>197543907</v>
      </c>
    </row>
    <row r="451" spans="1:13" x14ac:dyDescent="0.25">
      <c r="A451" s="1">
        <v>2014</v>
      </c>
      <c r="B451" s="1" t="s">
        <v>203</v>
      </c>
      <c r="C451" s="1" t="s">
        <v>171</v>
      </c>
      <c r="D451" s="1" t="s">
        <v>155</v>
      </c>
      <c r="E451" s="1" t="s">
        <v>184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6">
        <v>217014600</v>
      </c>
    </row>
    <row r="452" spans="1:13" x14ac:dyDescent="0.25">
      <c r="A452" s="1">
        <v>2015</v>
      </c>
      <c r="B452" s="1" t="s">
        <v>189</v>
      </c>
      <c r="C452" s="1" t="s">
        <v>163</v>
      </c>
      <c r="D452" s="1" t="s">
        <v>155</v>
      </c>
      <c r="E452" s="1" t="s">
        <v>184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6">
        <v>61834000</v>
      </c>
    </row>
    <row r="453" spans="1:13" x14ac:dyDescent="0.25">
      <c r="A453" s="1">
        <v>2015</v>
      </c>
      <c r="B453" s="1" t="s">
        <v>222</v>
      </c>
      <c r="C453" s="1" t="s">
        <v>161</v>
      </c>
      <c r="D453" s="1" t="s">
        <v>151</v>
      </c>
      <c r="E453" s="1" t="s">
        <v>190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6">
        <v>64521233</v>
      </c>
    </row>
    <row r="454" spans="1:13" x14ac:dyDescent="0.25">
      <c r="A454" s="1">
        <v>2015</v>
      </c>
      <c r="B454" s="1" t="s">
        <v>223</v>
      </c>
      <c r="C454" s="1" t="s">
        <v>157</v>
      </c>
      <c r="D454" s="1" t="s">
        <v>155</v>
      </c>
      <c r="E454" s="1" t="s">
        <v>190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6">
        <v>68056500</v>
      </c>
    </row>
    <row r="455" spans="1:13" x14ac:dyDescent="0.25">
      <c r="A455" s="1">
        <v>2015</v>
      </c>
      <c r="B455" s="1" t="s">
        <v>191</v>
      </c>
      <c r="C455" s="1" t="s">
        <v>154</v>
      </c>
      <c r="D455" s="1" t="s">
        <v>155</v>
      </c>
      <c r="E455" s="1" t="s">
        <v>190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6">
        <v>71781250</v>
      </c>
    </row>
    <row r="456" spans="1:13" x14ac:dyDescent="0.25">
      <c r="A456" s="1">
        <v>2015</v>
      </c>
      <c r="B456" s="1" t="s">
        <v>201</v>
      </c>
      <c r="C456" s="1" t="s">
        <v>152</v>
      </c>
      <c r="D456" s="1" t="s">
        <v>151</v>
      </c>
      <c r="E456" s="1" t="s">
        <v>184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6">
        <v>72256200</v>
      </c>
    </row>
    <row r="457" spans="1:13" x14ac:dyDescent="0.25">
      <c r="A457" s="1">
        <v>2015</v>
      </c>
      <c r="B457" s="1" t="s">
        <v>210</v>
      </c>
      <c r="C457" s="1" t="s">
        <v>164</v>
      </c>
      <c r="D457" s="1" t="s">
        <v>151</v>
      </c>
      <c r="E457" s="1" t="s">
        <v>184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6">
        <v>79053501</v>
      </c>
    </row>
    <row r="458" spans="1:13" x14ac:dyDescent="0.25">
      <c r="A458" s="1">
        <v>2015</v>
      </c>
      <c r="B458" s="1" t="s">
        <v>197</v>
      </c>
      <c r="C458" s="1" t="s">
        <v>170</v>
      </c>
      <c r="D458" s="1" t="s">
        <v>151</v>
      </c>
      <c r="E458" s="1" t="s">
        <v>134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6">
        <v>87663766</v>
      </c>
    </row>
    <row r="459" spans="1:13" x14ac:dyDescent="0.25">
      <c r="A459" s="1">
        <v>2015</v>
      </c>
      <c r="B459" s="1" t="s">
        <v>212</v>
      </c>
      <c r="C459" s="1" t="s">
        <v>168</v>
      </c>
      <c r="D459" s="1" t="s">
        <v>155</v>
      </c>
      <c r="E459" s="1" t="s">
        <v>134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6">
        <v>88892499</v>
      </c>
    </row>
    <row r="460" spans="1:13" x14ac:dyDescent="0.25">
      <c r="A460" s="1">
        <v>2015</v>
      </c>
      <c r="B460" s="1" t="s">
        <v>198</v>
      </c>
      <c r="C460" s="1" t="s">
        <v>182</v>
      </c>
      <c r="D460" s="1" t="s">
        <v>155</v>
      </c>
      <c r="E460" s="1" t="s">
        <v>184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6">
        <v>95688600</v>
      </c>
    </row>
    <row r="461" spans="1:13" x14ac:dyDescent="0.25">
      <c r="A461" s="1">
        <v>2015</v>
      </c>
      <c r="B461" s="1" t="s">
        <v>209</v>
      </c>
      <c r="C461" s="1" t="s">
        <v>167</v>
      </c>
      <c r="D461" s="1" t="s">
        <v>155</v>
      </c>
      <c r="E461" s="1" t="s">
        <v>190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6">
        <v>96766683</v>
      </c>
    </row>
    <row r="462" spans="1:13" x14ac:dyDescent="0.25">
      <c r="A462" s="1">
        <v>2015</v>
      </c>
      <c r="B462" s="1" t="s">
        <v>204</v>
      </c>
      <c r="C462" s="1" t="s">
        <v>160</v>
      </c>
      <c r="D462" s="1" t="s">
        <v>155</v>
      </c>
      <c r="E462" s="1" t="s">
        <v>134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6">
        <v>100850000</v>
      </c>
    </row>
    <row r="463" spans="1:13" x14ac:dyDescent="0.25">
      <c r="A463" s="1">
        <v>2015</v>
      </c>
      <c r="B463" s="1" t="s">
        <v>205</v>
      </c>
      <c r="C463" s="1" t="s">
        <v>169</v>
      </c>
      <c r="D463" s="1" t="s">
        <v>151</v>
      </c>
      <c r="E463" s="1" t="s">
        <v>134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6">
        <v>107755000</v>
      </c>
    </row>
    <row r="464" spans="1:13" x14ac:dyDescent="0.25">
      <c r="A464" s="1">
        <v>2015</v>
      </c>
      <c r="B464" s="1" t="s">
        <v>211</v>
      </c>
      <c r="C464" s="1" t="s">
        <v>180</v>
      </c>
      <c r="D464" s="1" t="s">
        <v>155</v>
      </c>
      <c r="E464" s="1" t="s">
        <v>190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6">
        <v>111693000</v>
      </c>
    </row>
    <row r="465" spans="1:13" x14ac:dyDescent="0.25">
      <c r="A465" s="1">
        <v>2015</v>
      </c>
      <c r="B465" s="1" t="s">
        <v>202</v>
      </c>
      <c r="C465" s="1" t="s">
        <v>172</v>
      </c>
      <c r="D465" s="1" t="s">
        <v>151</v>
      </c>
      <c r="E465" s="1" t="s">
        <v>134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6">
        <v>112107025</v>
      </c>
    </row>
    <row r="466" spans="1:13" x14ac:dyDescent="0.25">
      <c r="A466" s="1">
        <v>2015</v>
      </c>
      <c r="B466" s="1" t="s">
        <v>194</v>
      </c>
      <c r="C466" s="1" t="s">
        <v>150</v>
      </c>
      <c r="D466" s="1" t="s">
        <v>151</v>
      </c>
      <c r="E466" s="1" t="s">
        <v>134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6">
        <v>112373700</v>
      </c>
    </row>
    <row r="467" spans="1:13" x14ac:dyDescent="0.25">
      <c r="A467" s="1">
        <v>2015</v>
      </c>
      <c r="B467" s="1" t="s">
        <v>219</v>
      </c>
      <c r="C467" s="1" t="s">
        <v>158</v>
      </c>
      <c r="D467" s="1" t="s">
        <v>151</v>
      </c>
      <c r="E467" s="1" t="s">
        <v>190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6">
        <v>112992400</v>
      </c>
    </row>
    <row r="468" spans="1:13" x14ac:dyDescent="0.25">
      <c r="A468" s="1">
        <v>2015</v>
      </c>
      <c r="B468" s="1" t="s">
        <v>196</v>
      </c>
      <c r="C468" s="1" t="s">
        <v>173</v>
      </c>
      <c r="D468" s="1" t="s">
        <v>155</v>
      </c>
      <c r="E468" s="1" t="s">
        <v>134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6">
        <v>113072286</v>
      </c>
    </row>
    <row r="469" spans="1:13" x14ac:dyDescent="0.25">
      <c r="A469" s="1">
        <v>2015</v>
      </c>
      <c r="B469" s="1" t="s">
        <v>192</v>
      </c>
      <c r="C469" s="1" t="s">
        <v>159</v>
      </c>
      <c r="D469" s="1" t="s">
        <v>151</v>
      </c>
      <c r="E469" s="1" t="s">
        <v>190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6">
        <v>115044833</v>
      </c>
    </row>
    <row r="470" spans="1:13" x14ac:dyDescent="0.25">
      <c r="A470" s="1">
        <v>2015</v>
      </c>
      <c r="B470" s="1" t="s">
        <v>195</v>
      </c>
      <c r="C470" s="1" t="s">
        <v>156</v>
      </c>
      <c r="D470" s="1" t="s">
        <v>155</v>
      </c>
      <c r="E470" s="1" t="s">
        <v>134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6">
        <v>115879310</v>
      </c>
    </row>
    <row r="471" spans="1:13" x14ac:dyDescent="0.25">
      <c r="A471" s="1">
        <v>2015</v>
      </c>
      <c r="B471" s="1" t="s">
        <v>213</v>
      </c>
      <c r="C471" s="1" t="s">
        <v>166</v>
      </c>
      <c r="D471" s="1" t="s">
        <v>155</v>
      </c>
      <c r="E471" s="1" t="s">
        <v>184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6">
        <v>118441300</v>
      </c>
    </row>
    <row r="472" spans="1:13" x14ac:dyDescent="0.25">
      <c r="A472" s="1">
        <v>2015</v>
      </c>
      <c r="B472" s="1" t="s">
        <v>216</v>
      </c>
      <c r="C472" s="1" t="s">
        <v>174</v>
      </c>
      <c r="D472" s="1" t="s">
        <v>155</v>
      </c>
      <c r="E472" s="1" t="s">
        <v>134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6">
        <v>119241500</v>
      </c>
    </row>
    <row r="473" spans="1:13" x14ac:dyDescent="0.25">
      <c r="A473" s="1">
        <v>2015</v>
      </c>
      <c r="B473" s="1" t="s">
        <v>220</v>
      </c>
      <c r="C473" s="1" t="s">
        <v>175</v>
      </c>
      <c r="D473" s="1" t="s">
        <v>151</v>
      </c>
      <c r="E473" s="1" t="s">
        <v>184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6">
        <v>120005415</v>
      </c>
    </row>
    <row r="474" spans="1:13" x14ac:dyDescent="0.25">
      <c r="A474" s="1">
        <v>2015</v>
      </c>
      <c r="B474" s="1" t="s">
        <v>214</v>
      </c>
      <c r="C474" s="1" t="s">
        <v>153</v>
      </c>
      <c r="D474" s="1" t="s">
        <v>151</v>
      </c>
      <c r="E474" s="1" t="s">
        <v>184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6">
        <v>122208700</v>
      </c>
    </row>
    <row r="475" spans="1:13" x14ac:dyDescent="0.25">
      <c r="A475" s="1">
        <v>2015</v>
      </c>
      <c r="B475" s="1" t="s">
        <v>218</v>
      </c>
      <c r="C475" s="1" t="s">
        <v>178</v>
      </c>
      <c r="D475" s="1" t="s">
        <v>151</v>
      </c>
      <c r="E475" s="1" t="s">
        <v>184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6">
        <v>143742789</v>
      </c>
    </row>
    <row r="476" spans="1:13" x14ac:dyDescent="0.25">
      <c r="A476" s="1">
        <v>2015</v>
      </c>
      <c r="B476" s="1" t="s">
        <v>221</v>
      </c>
      <c r="C476" s="1" t="s">
        <v>177</v>
      </c>
      <c r="D476" s="1" t="s">
        <v>155</v>
      </c>
      <c r="E476" s="1" t="s">
        <v>190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6">
        <v>155587472</v>
      </c>
    </row>
    <row r="477" spans="1:13" x14ac:dyDescent="0.25">
      <c r="A477" s="1">
        <v>2015</v>
      </c>
      <c r="B477" s="1" t="s">
        <v>215</v>
      </c>
      <c r="C477" s="1" t="s">
        <v>179</v>
      </c>
      <c r="D477" s="1" t="s">
        <v>155</v>
      </c>
      <c r="E477" s="1" t="s">
        <v>184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6">
        <v>164701500</v>
      </c>
    </row>
    <row r="478" spans="1:13" x14ac:dyDescent="0.25">
      <c r="A478" s="1">
        <v>2015</v>
      </c>
      <c r="B478" s="1" t="s">
        <v>199</v>
      </c>
      <c r="C478" s="1" t="s">
        <v>176</v>
      </c>
      <c r="D478" s="1" t="s">
        <v>151</v>
      </c>
      <c r="E478" s="1" t="s">
        <v>134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6">
        <v>172284750</v>
      </c>
    </row>
    <row r="479" spans="1:13" x14ac:dyDescent="0.25">
      <c r="A479" s="1">
        <v>2015</v>
      </c>
      <c r="B479" s="1" t="s">
        <v>193</v>
      </c>
      <c r="C479" s="1" t="s">
        <v>162</v>
      </c>
      <c r="D479" s="1" t="s">
        <v>151</v>
      </c>
      <c r="E479" s="1" t="s">
        <v>190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6">
        <v>181103400</v>
      </c>
    </row>
    <row r="480" spans="1:13" x14ac:dyDescent="0.25">
      <c r="A480" s="1">
        <v>2015</v>
      </c>
      <c r="B480" s="1" t="s">
        <v>208</v>
      </c>
      <c r="C480" s="1" t="s">
        <v>165</v>
      </c>
      <c r="D480" s="1" t="s">
        <v>151</v>
      </c>
      <c r="E480" s="1" t="s">
        <v>190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6">
        <v>212751957</v>
      </c>
    </row>
    <row r="481" spans="1:13" x14ac:dyDescent="0.25">
      <c r="A481" s="1">
        <v>2015</v>
      </c>
      <c r="B481" s="1" t="s">
        <v>203</v>
      </c>
      <c r="C481" s="1" t="s">
        <v>171</v>
      </c>
      <c r="D481" s="1" t="s">
        <v>155</v>
      </c>
      <c r="E481" s="1" t="s">
        <v>184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6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5" tint="0.59999389629810485"/>
  </sheetPr>
  <dimension ref="A1:D48"/>
  <sheetViews>
    <sheetView showGridLines="0" workbookViewId="0">
      <selection activeCell="Q7" sqref="Q7"/>
    </sheetView>
  </sheetViews>
  <sheetFormatPr defaultRowHeight="15" x14ac:dyDescent="0.25"/>
  <cols>
    <col min="1" max="1" width="8.85546875" style="1"/>
    <col min="2" max="2" width="15.85546875" style="1" customWidth="1"/>
    <col min="3" max="3" width="8.85546875" style="1"/>
    <col min="4" max="4" width="9.140625" customWidth="1"/>
  </cols>
  <sheetData>
    <row r="1" spans="1:4" x14ac:dyDescent="0.25">
      <c r="A1" s="13" t="s">
        <v>100</v>
      </c>
      <c r="B1" s="13" t="s">
        <v>98</v>
      </c>
      <c r="C1" s="13" t="s">
        <v>99</v>
      </c>
      <c r="D1" s="73"/>
    </row>
    <row r="2" spans="1:4" x14ac:dyDescent="0.25">
      <c r="A2" s="1">
        <v>2012</v>
      </c>
      <c r="B2" s="1" t="s">
        <v>101</v>
      </c>
      <c r="C2" s="1">
        <v>33</v>
      </c>
      <c r="D2" s="73"/>
    </row>
    <row r="3" spans="1:4" x14ac:dyDescent="0.25">
      <c r="A3" s="1">
        <v>2013</v>
      </c>
      <c r="B3" s="1" t="s">
        <v>101</v>
      </c>
      <c r="C3" s="1">
        <v>53</v>
      </c>
      <c r="D3" s="73"/>
    </row>
    <row r="4" spans="1:4" x14ac:dyDescent="0.25">
      <c r="A4" s="1">
        <v>2014</v>
      </c>
      <c r="B4" s="1" t="s">
        <v>101</v>
      </c>
      <c r="C4" s="1">
        <v>26</v>
      </c>
      <c r="D4" s="73"/>
    </row>
    <row r="5" spans="1:4" x14ac:dyDescent="0.25">
      <c r="A5" s="1">
        <v>2015</v>
      </c>
      <c r="B5" s="1" t="s">
        <v>101</v>
      </c>
      <c r="C5" s="1">
        <v>47</v>
      </c>
      <c r="D5" s="73"/>
    </row>
    <row r="6" spans="1:4" x14ac:dyDescent="0.25">
      <c r="A6" s="1">
        <v>2011</v>
      </c>
      <c r="B6" s="1" t="s">
        <v>102</v>
      </c>
      <c r="C6" s="1">
        <v>29</v>
      </c>
      <c r="D6" s="73"/>
    </row>
    <row r="7" spans="1:4" x14ac:dyDescent="0.25">
      <c r="A7" s="1">
        <v>2012</v>
      </c>
      <c r="B7" s="1" t="s">
        <v>102</v>
      </c>
      <c r="C7" s="1">
        <v>24</v>
      </c>
      <c r="D7" s="73"/>
    </row>
    <row r="8" spans="1:4" x14ac:dyDescent="0.25">
      <c r="A8" s="1">
        <v>2013</v>
      </c>
      <c r="B8" s="1" t="s">
        <v>102</v>
      </c>
      <c r="C8" s="1">
        <v>27</v>
      </c>
      <c r="D8" s="73"/>
    </row>
    <row r="9" spans="1:4" x14ac:dyDescent="0.25">
      <c r="A9" s="1">
        <v>2014</v>
      </c>
      <c r="B9" s="1" t="s">
        <v>102</v>
      </c>
      <c r="C9" s="1">
        <v>40</v>
      </c>
      <c r="D9" s="73"/>
    </row>
    <row r="10" spans="1:4" x14ac:dyDescent="0.25">
      <c r="A10" s="1">
        <v>2015</v>
      </c>
      <c r="B10" s="1" t="s">
        <v>102</v>
      </c>
      <c r="C10" s="1">
        <v>44</v>
      </c>
      <c r="D10" s="73"/>
    </row>
    <row r="11" spans="1:4" x14ac:dyDescent="0.25">
      <c r="A11" s="1">
        <v>2012</v>
      </c>
      <c r="B11" s="1" t="s">
        <v>103</v>
      </c>
      <c r="C11" s="1">
        <v>22</v>
      </c>
      <c r="D11" s="73"/>
    </row>
    <row r="12" spans="1:4" x14ac:dyDescent="0.25">
      <c r="A12" s="1">
        <v>2013</v>
      </c>
      <c r="B12" s="1" t="s">
        <v>103</v>
      </c>
      <c r="C12" s="1">
        <v>20</v>
      </c>
      <c r="D12" s="73"/>
    </row>
    <row r="13" spans="1:4" x14ac:dyDescent="0.25">
      <c r="A13" s="1">
        <v>2014</v>
      </c>
      <c r="B13" s="1" t="s">
        <v>103</v>
      </c>
      <c r="C13" s="1">
        <v>13</v>
      </c>
      <c r="D13" s="73"/>
    </row>
    <row r="14" spans="1:4" x14ac:dyDescent="0.25">
      <c r="A14" s="1">
        <v>2015</v>
      </c>
      <c r="B14" s="1" t="s">
        <v>103</v>
      </c>
      <c r="C14" s="1">
        <v>42</v>
      </c>
      <c r="D14" s="73"/>
    </row>
    <row r="15" spans="1:4" x14ac:dyDescent="0.25">
      <c r="A15" s="1">
        <v>2012</v>
      </c>
      <c r="B15" s="1" t="s">
        <v>104</v>
      </c>
      <c r="C15" s="1">
        <v>9</v>
      </c>
      <c r="D15" s="73"/>
    </row>
    <row r="16" spans="1:4" x14ac:dyDescent="0.25">
      <c r="A16" s="1">
        <v>2013</v>
      </c>
      <c r="B16" s="1" t="s">
        <v>104</v>
      </c>
      <c r="C16" s="1">
        <v>24</v>
      </c>
      <c r="D16" s="73"/>
    </row>
    <row r="17" spans="1:4" x14ac:dyDescent="0.25">
      <c r="A17" s="1">
        <v>2014</v>
      </c>
      <c r="B17" s="1" t="s">
        <v>104</v>
      </c>
      <c r="C17" s="1">
        <v>29</v>
      </c>
      <c r="D17" s="73"/>
    </row>
    <row r="18" spans="1:4" x14ac:dyDescent="0.25">
      <c r="A18" s="1">
        <v>2015</v>
      </c>
      <c r="B18" s="1" t="s">
        <v>104</v>
      </c>
      <c r="C18" s="1">
        <v>41</v>
      </c>
      <c r="D18" s="73"/>
    </row>
    <row r="19" spans="1:4" x14ac:dyDescent="0.25">
      <c r="A19" s="1">
        <v>2011</v>
      </c>
      <c r="B19" s="1" t="s">
        <v>105</v>
      </c>
      <c r="C19" s="1">
        <v>5</v>
      </c>
      <c r="D19" s="73"/>
    </row>
    <row r="20" spans="1:4" x14ac:dyDescent="0.25">
      <c r="A20" s="1">
        <v>2012</v>
      </c>
      <c r="B20" s="1" t="s">
        <v>105</v>
      </c>
      <c r="C20" s="1">
        <v>30</v>
      </c>
      <c r="D20" s="73"/>
    </row>
    <row r="21" spans="1:4" x14ac:dyDescent="0.25">
      <c r="A21" s="1">
        <v>2013</v>
      </c>
      <c r="B21" s="1" t="s">
        <v>105</v>
      </c>
      <c r="C21" s="1">
        <v>27</v>
      </c>
      <c r="D21" s="73"/>
    </row>
    <row r="22" spans="1:4" x14ac:dyDescent="0.25">
      <c r="A22" s="1">
        <v>2014</v>
      </c>
      <c r="B22" s="1" t="s">
        <v>105</v>
      </c>
      <c r="C22" s="1">
        <v>36</v>
      </c>
      <c r="D22" s="73"/>
    </row>
    <row r="23" spans="1:4" x14ac:dyDescent="0.25">
      <c r="A23" s="1">
        <v>2015</v>
      </c>
      <c r="B23" s="1" t="s">
        <v>105</v>
      </c>
      <c r="C23" s="1">
        <v>41</v>
      </c>
    </row>
    <row r="24" spans="1:4" x14ac:dyDescent="0.25">
      <c r="A24" s="1">
        <v>2011</v>
      </c>
      <c r="B24" s="1" t="s">
        <v>106</v>
      </c>
      <c r="C24" s="1">
        <v>43</v>
      </c>
    </row>
    <row r="25" spans="1:4" x14ac:dyDescent="0.25">
      <c r="A25" s="1">
        <v>2012</v>
      </c>
      <c r="B25" s="1" t="s">
        <v>106</v>
      </c>
      <c r="C25" s="1">
        <v>27</v>
      </c>
    </row>
    <row r="26" spans="1:4" x14ac:dyDescent="0.25">
      <c r="A26" s="1">
        <v>2013</v>
      </c>
      <c r="B26" s="1" t="s">
        <v>106</v>
      </c>
      <c r="C26" s="1">
        <v>28</v>
      </c>
    </row>
    <row r="27" spans="1:4" x14ac:dyDescent="0.25">
      <c r="A27" s="1">
        <v>2014</v>
      </c>
      <c r="B27" s="1" t="s">
        <v>106</v>
      </c>
      <c r="C27" s="1">
        <v>35</v>
      </c>
    </row>
    <row r="28" spans="1:4" x14ac:dyDescent="0.25">
      <c r="A28" s="1">
        <v>2015</v>
      </c>
      <c r="B28" s="1" t="s">
        <v>106</v>
      </c>
      <c r="C28" s="1">
        <v>40</v>
      </c>
    </row>
    <row r="29" spans="1:4" x14ac:dyDescent="0.25">
      <c r="A29" s="1">
        <v>2011</v>
      </c>
      <c r="B29" s="1" t="s">
        <v>107</v>
      </c>
      <c r="C29" s="1">
        <v>37</v>
      </c>
    </row>
    <row r="30" spans="1:4" x14ac:dyDescent="0.25">
      <c r="A30" s="1">
        <v>2012</v>
      </c>
      <c r="B30" s="1" t="s">
        <v>107</v>
      </c>
      <c r="C30" s="1">
        <v>30</v>
      </c>
    </row>
    <row r="31" spans="1:4" x14ac:dyDescent="0.25">
      <c r="A31" s="1">
        <v>2013</v>
      </c>
      <c r="B31" s="1" t="s">
        <v>107</v>
      </c>
      <c r="C31" s="1">
        <v>17</v>
      </c>
    </row>
    <row r="32" spans="1:4" x14ac:dyDescent="0.25">
      <c r="A32" s="1">
        <v>2014</v>
      </c>
      <c r="B32" s="1" t="s">
        <v>107</v>
      </c>
      <c r="C32" s="1">
        <v>28</v>
      </c>
    </row>
    <row r="33" spans="1:3" x14ac:dyDescent="0.25">
      <c r="A33" s="1">
        <v>2015</v>
      </c>
      <c r="B33" s="1" t="s">
        <v>107</v>
      </c>
      <c r="C33" s="1">
        <v>40</v>
      </c>
    </row>
    <row r="34" spans="1:3" x14ac:dyDescent="0.25">
      <c r="A34" s="1">
        <v>2011</v>
      </c>
      <c r="B34" s="1" t="s">
        <v>108</v>
      </c>
      <c r="C34" s="1">
        <v>26</v>
      </c>
    </row>
    <row r="35" spans="1:3" x14ac:dyDescent="0.25">
      <c r="A35" s="1">
        <v>2012</v>
      </c>
      <c r="B35" s="1" t="s">
        <v>108</v>
      </c>
      <c r="C35" s="1">
        <v>22</v>
      </c>
    </row>
    <row r="36" spans="1:3" x14ac:dyDescent="0.25">
      <c r="A36" s="1">
        <v>2013</v>
      </c>
      <c r="B36" s="1" t="s">
        <v>108</v>
      </c>
      <c r="C36" s="1">
        <v>26</v>
      </c>
    </row>
    <row r="37" spans="1:3" x14ac:dyDescent="0.25">
      <c r="A37" s="1">
        <v>2014</v>
      </c>
      <c r="B37" s="1" t="s">
        <v>108</v>
      </c>
      <c r="C37" s="1">
        <v>11</v>
      </c>
    </row>
    <row r="38" spans="1:3" x14ac:dyDescent="0.25">
      <c r="A38" s="1">
        <v>2015</v>
      </c>
      <c r="B38" s="1" t="s">
        <v>108</v>
      </c>
      <c r="C38" s="1">
        <v>40</v>
      </c>
    </row>
    <row r="39" spans="1:3" x14ac:dyDescent="0.25">
      <c r="A39" s="1">
        <v>2011</v>
      </c>
      <c r="B39" s="1" t="s">
        <v>109</v>
      </c>
      <c r="C39" s="1">
        <v>17</v>
      </c>
    </row>
    <row r="40" spans="1:3" x14ac:dyDescent="0.25">
      <c r="A40" s="1">
        <v>2012</v>
      </c>
      <c r="B40" s="1" t="s">
        <v>109</v>
      </c>
      <c r="C40" s="1">
        <v>42</v>
      </c>
    </row>
    <row r="41" spans="1:3" x14ac:dyDescent="0.25">
      <c r="A41" s="1">
        <v>2013</v>
      </c>
      <c r="B41" s="1" t="s">
        <v>109</v>
      </c>
      <c r="C41" s="1">
        <v>36</v>
      </c>
    </row>
    <row r="42" spans="1:3" x14ac:dyDescent="0.25">
      <c r="A42" s="1">
        <v>2014</v>
      </c>
      <c r="B42" s="1" t="s">
        <v>109</v>
      </c>
      <c r="C42" s="1">
        <v>34</v>
      </c>
    </row>
    <row r="43" spans="1:3" x14ac:dyDescent="0.25">
      <c r="A43" s="1">
        <v>2015</v>
      </c>
      <c r="B43" s="1" t="s">
        <v>109</v>
      </c>
      <c r="C43" s="1">
        <v>39</v>
      </c>
    </row>
    <row r="44" spans="1:3" x14ac:dyDescent="0.25">
      <c r="A44" s="1">
        <v>2011</v>
      </c>
      <c r="B44" s="1" t="s">
        <v>234</v>
      </c>
      <c r="C44" s="1">
        <v>14</v>
      </c>
    </row>
    <row r="45" spans="1:3" x14ac:dyDescent="0.25">
      <c r="A45" s="1">
        <v>2012</v>
      </c>
      <c r="B45" s="1" t="s">
        <v>234</v>
      </c>
      <c r="C45" s="1">
        <v>12</v>
      </c>
    </row>
    <row r="46" spans="1:3" x14ac:dyDescent="0.25">
      <c r="A46" s="1">
        <v>2013</v>
      </c>
      <c r="B46" s="1" t="s">
        <v>234</v>
      </c>
      <c r="C46" s="1">
        <v>10</v>
      </c>
    </row>
    <row r="47" spans="1:3" x14ac:dyDescent="0.25">
      <c r="A47" s="1">
        <v>2014</v>
      </c>
      <c r="B47" s="1" t="s">
        <v>234</v>
      </c>
      <c r="C47" s="1">
        <v>75</v>
      </c>
    </row>
    <row r="48" spans="1:3" x14ac:dyDescent="0.25">
      <c r="A48" s="1">
        <v>2015</v>
      </c>
      <c r="B48" s="1" t="s">
        <v>234</v>
      </c>
      <c r="C48" s="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5" tint="0.59999389629810485"/>
  </sheetPr>
  <dimension ref="A1:P32"/>
  <sheetViews>
    <sheetView showGridLines="0" topLeftCell="B1" workbookViewId="0">
      <selection activeCell="R13" sqref="R13"/>
    </sheetView>
  </sheetViews>
  <sheetFormatPr defaultRowHeight="15" x14ac:dyDescent="0.25"/>
  <cols>
    <col min="1" max="1" width="15.28515625" style="1" customWidth="1"/>
    <col min="2" max="2" width="14.5703125" style="1" customWidth="1"/>
    <col min="3" max="3" width="24.7109375" style="1" customWidth="1"/>
    <col min="4" max="5" width="12.5703125" style="1" customWidth="1"/>
    <col min="7" max="7" width="4.85546875" customWidth="1"/>
    <col min="15" max="15" width="4.42578125" customWidth="1"/>
    <col min="16" max="16" width="5" customWidth="1"/>
  </cols>
  <sheetData>
    <row r="1" spans="1:16" x14ac:dyDescent="0.25">
      <c r="A1" s="13" t="s">
        <v>43</v>
      </c>
      <c r="B1" s="13" t="s">
        <v>130</v>
      </c>
      <c r="C1" s="13" t="s">
        <v>44</v>
      </c>
      <c r="D1" s="13" t="s">
        <v>45</v>
      </c>
      <c r="E1" s="2"/>
      <c r="G1" s="73"/>
      <c r="P1" s="73"/>
    </row>
    <row r="2" spans="1:16" x14ac:dyDescent="0.25">
      <c r="A2" s="1" t="s">
        <v>34</v>
      </c>
      <c r="B2" s="1" t="s">
        <v>131</v>
      </c>
      <c r="C2" s="1" t="s">
        <v>135</v>
      </c>
      <c r="D2" s="4">
        <v>4645</v>
      </c>
      <c r="E2" s="4"/>
      <c r="G2" s="73"/>
      <c r="P2" s="73"/>
    </row>
    <row r="3" spans="1:16" x14ac:dyDescent="0.25">
      <c r="A3" s="1" t="s">
        <v>34</v>
      </c>
      <c r="B3" s="1" t="s">
        <v>132</v>
      </c>
      <c r="C3" s="1" t="s">
        <v>235</v>
      </c>
      <c r="D3" s="4">
        <v>9490</v>
      </c>
      <c r="E3" s="4"/>
      <c r="G3" s="73"/>
      <c r="P3" s="73"/>
    </row>
    <row r="4" spans="1:16" x14ac:dyDescent="0.25">
      <c r="A4" s="1" t="s">
        <v>34</v>
      </c>
      <c r="B4" s="1" t="s">
        <v>133</v>
      </c>
      <c r="C4" s="1" t="s">
        <v>136</v>
      </c>
      <c r="D4" s="4">
        <v>2535</v>
      </c>
      <c r="E4" s="4"/>
      <c r="G4" s="73"/>
      <c r="P4" s="73"/>
    </row>
    <row r="5" spans="1:16" x14ac:dyDescent="0.25">
      <c r="A5" s="1" t="s">
        <v>34</v>
      </c>
      <c r="B5" s="1" t="s">
        <v>132</v>
      </c>
      <c r="C5" s="1" t="s">
        <v>137</v>
      </c>
      <c r="D5" s="4">
        <v>6699</v>
      </c>
      <c r="E5" s="4"/>
      <c r="G5" s="73"/>
      <c r="P5" s="73"/>
    </row>
    <row r="6" spans="1:16" x14ac:dyDescent="0.25">
      <c r="A6" s="1" t="s">
        <v>46</v>
      </c>
      <c r="B6" s="1" t="s">
        <v>131</v>
      </c>
      <c r="C6" s="1" t="s">
        <v>138</v>
      </c>
      <c r="D6" s="4">
        <v>7840</v>
      </c>
      <c r="E6" s="4"/>
      <c r="G6" s="73"/>
      <c r="P6" s="73"/>
    </row>
    <row r="7" spans="1:16" x14ac:dyDescent="0.25">
      <c r="A7" s="1" t="s">
        <v>46</v>
      </c>
      <c r="B7" s="1" t="s">
        <v>131</v>
      </c>
      <c r="C7" s="1" t="s">
        <v>139</v>
      </c>
      <c r="D7" s="4">
        <v>4391</v>
      </c>
      <c r="E7" s="4"/>
      <c r="G7" s="73"/>
      <c r="P7" s="73"/>
    </row>
    <row r="8" spans="1:16" x14ac:dyDescent="0.25">
      <c r="A8" s="1" t="s">
        <v>46</v>
      </c>
      <c r="B8" s="1" t="s">
        <v>132</v>
      </c>
      <c r="C8" s="1" t="s">
        <v>145</v>
      </c>
      <c r="D8" s="4">
        <v>2120</v>
      </c>
      <c r="E8" s="4"/>
      <c r="G8" s="73"/>
      <c r="P8" s="73"/>
    </row>
    <row r="9" spans="1:16" x14ac:dyDescent="0.25">
      <c r="A9" s="1" t="s">
        <v>47</v>
      </c>
      <c r="B9" s="1" t="s">
        <v>131</v>
      </c>
      <c r="C9" s="1" t="s">
        <v>146</v>
      </c>
      <c r="D9" s="4">
        <v>7600</v>
      </c>
      <c r="E9" s="4"/>
      <c r="G9" s="73"/>
      <c r="P9" s="73"/>
    </row>
    <row r="10" spans="1:16" x14ac:dyDescent="0.25">
      <c r="A10" s="1" t="s">
        <v>47</v>
      </c>
      <c r="B10" s="1" t="s">
        <v>131</v>
      </c>
      <c r="C10" s="1" t="s">
        <v>140</v>
      </c>
      <c r="D10" s="4">
        <v>3281</v>
      </c>
      <c r="E10" s="4"/>
      <c r="G10" s="73"/>
      <c r="P10" s="73"/>
    </row>
    <row r="11" spans="1:16" x14ac:dyDescent="0.25">
      <c r="A11" s="1" t="s">
        <v>47</v>
      </c>
      <c r="B11" s="1" t="s">
        <v>131</v>
      </c>
      <c r="C11" s="1" t="s">
        <v>141</v>
      </c>
      <c r="D11" s="4">
        <v>4500</v>
      </c>
      <c r="E11" s="4"/>
      <c r="G11" s="73"/>
      <c r="P11" s="73"/>
    </row>
    <row r="12" spans="1:16" x14ac:dyDescent="0.25">
      <c r="A12" s="1" t="s">
        <v>47</v>
      </c>
      <c r="B12" s="1" t="s">
        <v>132</v>
      </c>
      <c r="C12" s="1" t="s">
        <v>142</v>
      </c>
      <c r="D12" s="4">
        <v>14920</v>
      </c>
      <c r="E12" s="4"/>
      <c r="G12" s="73"/>
      <c r="P12" s="73"/>
    </row>
    <row r="13" spans="1:16" x14ac:dyDescent="0.25">
      <c r="A13" s="1" t="s">
        <v>47</v>
      </c>
      <c r="B13" s="1" t="s">
        <v>132</v>
      </c>
      <c r="C13" s="1" t="s">
        <v>144</v>
      </c>
      <c r="D13" s="4">
        <v>9447</v>
      </c>
      <c r="E13" s="4"/>
      <c r="G13" s="73"/>
      <c r="P13" s="73"/>
    </row>
    <row r="14" spans="1:16" x14ac:dyDescent="0.25">
      <c r="A14" s="1" t="s">
        <v>48</v>
      </c>
      <c r="B14" s="1" t="s">
        <v>131</v>
      </c>
      <c r="C14" s="1" t="s">
        <v>143</v>
      </c>
      <c r="D14" s="4">
        <v>5590</v>
      </c>
      <c r="E14" s="4"/>
      <c r="G14" s="73"/>
      <c r="P14" s="73"/>
    </row>
    <row r="15" spans="1:16" x14ac:dyDescent="0.25"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A17" s="13" t="s">
        <v>62</v>
      </c>
      <c r="B17" s="13" t="s">
        <v>63</v>
      </c>
      <c r="C17" s="13" t="s">
        <v>80</v>
      </c>
      <c r="D17" s="13" t="s">
        <v>64</v>
      </c>
      <c r="E17" s="13" t="s">
        <v>66</v>
      </c>
      <c r="F17" s="13" t="s">
        <v>128</v>
      </c>
      <c r="G17" s="73"/>
      <c r="P17" s="73"/>
    </row>
    <row r="18" spans="1:16" x14ac:dyDescent="0.25">
      <c r="A18" s="1" t="s">
        <v>14</v>
      </c>
      <c r="B18" s="1" t="s">
        <v>53</v>
      </c>
      <c r="C18" s="1" t="s">
        <v>69</v>
      </c>
      <c r="F18" s="1">
        <v>1</v>
      </c>
      <c r="G18" s="73"/>
      <c r="P18" s="73"/>
    </row>
    <row r="19" spans="1:16" x14ac:dyDescent="0.25">
      <c r="A19" s="1" t="s">
        <v>14</v>
      </c>
      <c r="B19" s="1" t="s">
        <v>67</v>
      </c>
      <c r="C19" s="1" t="s">
        <v>70</v>
      </c>
      <c r="D19" s="1" t="s">
        <v>71</v>
      </c>
      <c r="F19" s="1">
        <v>1</v>
      </c>
      <c r="G19" s="73"/>
      <c r="P19" s="73"/>
    </row>
    <row r="20" spans="1:16" x14ac:dyDescent="0.25">
      <c r="A20" s="1" t="s">
        <v>14</v>
      </c>
      <c r="B20" s="1" t="s">
        <v>68</v>
      </c>
      <c r="C20" s="1" t="s">
        <v>72</v>
      </c>
      <c r="F20" s="1">
        <v>1</v>
      </c>
      <c r="G20" s="73"/>
      <c r="P20" s="73"/>
    </row>
    <row r="21" spans="1:16" x14ac:dyDescent="0.25">
      <c r="A21" s="1" t="s">
        <v>14</v>
      </c>
      <c r="B21" s="1" t="s">
        <v>68</v>
      </c>
      <c r="C21" s="1" t="s">
        <v>81</v>
      </c>
      <c r="D21" s="1" t="s">
        <v>82</v>
      </c>
      <c r="E21" s="1" t="s">
        <v>83</v>
      </c>
      <c r="F21" s="1">
        <v>1</v>
      </c>
      <c r="G21" s="73"/>
      <c r="P21" s="73"/>
    </row>
    <row r="22" spans="1:16" x14ac:dyDescent="0.25">
      <c r="A22" s="1" t="s">
        <v>65</v>
      </c>
      <c r="B22" s="1" t="s">
        <v>53</v>
      </c>
      <c r="C22" s="1" t="s">
        <v>73</v>
      </c>
      <c r="D22" s="1" t="s">
        <v>75</v>
      </c>
      <c r="F22" s="1">
        <v>1</v>
      </c>
      <c r="G22" s="73"/>
      <c r="P22" s="73"/>
    </row>
    <row r="23" spans="1:16" x14ac:dyDescent="0.25">
      <c r="A23" s="1" t="s">
        <v>65</v>
      </c>
      <c r="B23" s="1" t="s">
        <v>67</v>
      </c>
      <c r="C23" s="1" t="s">
        <v>74</v>
      </c>
      <c r="D23" s="1" t="s">
        <v>76</v>
      </c>
      <c r="E23" s="1" t="s">
        <v>129</v>
      </c>
      <c r="F23" s="1">
        <v>1</v>
      </c>
      <c r="G23" s="73"/>
      <c r="P23" s="73"/>
    </row>
    <row r="24" spans="1:16" x14ac:dyDescent="0.25">
      <c r="A24" s="1" t="s">
        <v>65</v>
      </c>
      <c r="B24" s="1" t="s">
        <v>67</v>
      </c>
      <c r="C24" s="1" t="s">
        <v>74</v>
      </c>
      <c r="D24" s="1" t="s">
        <v>77</v>
      </c>
      <c r="F24" s="1">
        <v>1</v>
      </c>
      <c r="G24" s="73"/>
      <c r="P24" s="73"/>
    </row>
    <row r="25" spans="1:16" x14ac:dyDescent="0.25">
      <c r="A25" s="1" t="s">
        <v>65</v>
      </c>
      <c r="B25" s="1" t="s">
        <v>68</v>
      </c>
      <c r="C25" s="1" t="s">
        <v>123</v>
      </c>
      <c r="F25" s="1">
        <v>1</v>
      </c>
      <c r="G25" s="73"/>
      <c r="P25" s="73"/>
    </row>
    <row r="26" spans="1:16" x14ac:dyDescent="0.25">
      <c r="A26" s="1" t="s">
        <v>16</v>
      </c>
      <c r="B26" s="1" t="s">
        <v>53</v>
      </c>
      <c r="C26" s="1" t="s">
        <v>78</v>
      </c>
      <c r="F26" s="1">
        <v>1</v>
      </c>
      <c r="G26" s="73"/>
      <c r="P26" s="73"/>
    </row>
    <row r="27" spans="1:16" x14ac:dyDescent="0.25">
      <c r="A27" s="1" t="s">
        <v>16</v>
      </c>
      <c r="B27" s="1" t="s">
        <v>67</v>
      </c>
      <c r="C27" s="1" t="s">
        <v>79</v>
      </c>
      <c r="F27" s="1">
        <v>1</v>
      </c>
      <c r="G27" s="73"/>
      <c r="P27" s="73"/>
    </row>
    <row r="28" spans="1:16" x14ac:dyDescent="0.25">
      <c r="G28" s="73"/>
      <c r="P28" s="73"/>
    </row>
    <row r="29" spans="1:16" x14ac:dyDescent="0.25">
      <c r="G29" s="73"/>
      <c r="P29" s="73"/>
    </row>
    <row r="30" spans="1:16" x14ac:dyDescent="0.25">
      <c r="G30" s="73"/>
      <c r="P30" s="73"/>
    </row>
    <row r="31" spans="1:16" x14ac:dyDescent="0.25">
      <c r="G31" s="73"/>
      <c r="P31" s="73"/>
    </row>
    <row r="32" spans="1:16" x14ac:dyDescent="0.25">
      <c r="G32" s="73"/>
      <c r="P32" s="7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Customizing Charts</vt:lpstr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Mehedi</cp:lastModifiedBy>
  <dcterms:created xsi:type="dcterms:W3CDTF">2015-10-15T14:17:43Z</dcterms:created>
  <dcterms:modified xsi:type="dcterms:W3CDTF">2019-05-15T15:43:29Z</dcterms:modified>
</cp:coreProperties>
</file>