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Projects\Electonics\FlexiTeer\"/>
    </mc:Choice>
  </mc:AlternateContent>
  <xr:revisionPtr revIDLastSave="0" documentId="13_ncr:1_{42072763-D333-401C-A3B0-915A8036AD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_Flexi-TEER_2023-03-03" sheetId="1" r:id="rId1"/>
  </sheets>
  <definedNames>
    <definedName name="_xlnm._FilterDatabase" localSheetId="0" hidden="1">'BOM_Flexi-TEER_2023-03-03'!$A$1:$J$54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1" l="1"/>
  <c r="K56" i="1"/>
  <c r="K55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<sst xmlns="http://schemas.openxmlformats.org/spreadsheetml/2006/main" count="377" uniqueCount="262">
  <si>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</si>
  <si>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</si>
  <si>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</si>
  <si>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</si>
  <si>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</si>
  <si>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</si>
  <si>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</si>
  <si>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</si>
  <si>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</si>
  <si>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MY-18650-01</t>
  </si>
  <si>
    <t>BT3,BT4,BT5,BT6</t>
  </si>
  <si>
    <t>BAT-TH_MY-18650-01</t>
  </si>
  <si>
    <t>MYOUNG(美阳)</t>
  </si>
  <si>
    <t>LCSC</t>
  </si>
  <si>
    <t>C2979183</t>
  </si>
  <si>
    <t>10u</t>
  </si>
  <si>
    <t>C1,C2,C3,C4,C28,C29,C30</t>
  </si>
  <si>
    <t>C0805</t>
  </si>
  <si>
    <t>CL21A106KOQNNNE</t>
  </si>
  <si>
    <t>SAMSUNG(三星)</t>
  </si>
  <si>
    <t>C1713</t>
  </si>
  <si>
    <t>0.1u</t>
  </si>
  <si>
    <t>C5,C6,C9,C10,C13,C14,C15,C16,C17,C20,C21,C22,C23,C24,C25,C26,C38,C39,C40,C44,C45,C50,C51,C52,C54,C56,C58</t>
  </si>
  <si>
    <t>C0603</t>
  </si>
  <si>
    <t>CL10B104KO8NNNC</t>
  </si>
  <si>
    <t>C66501</t>
  </si>
  <si>
    <t>1nF</t>
  </si>
  <si>
    <t>C7,C8,C11,C12,C18,C19</t>
  </si>
  <si>
    <t>CC0603KRX7R7BB102</t>
  </si>
  <si>
    <t>YAGEO(国巨)</t>
  </si>
  <si>
    <t>C519403</t>
  </si>
  <si>
    <t>4.7uF</t>
  </si>
  <si>
    <t>C27,C49</t>
  </si>
  <si>
    <t>CL10A475KO8NNNC</t>
  </si>
  <si>
    <t>C19666</t>
  </si>
  <si>
    <t>1uF</t>
  </si>
  <si>
    <t>C48</t>
  </si>
  <si>
    <t>CL10A105KO8NNNC</t>
  </si>
  <si>
    <t>C1592</t>
  </si>
  <si>
    <t>DC-005-20A_C136744</t>
  </si>
  <si>
    <t>CON1</t>
  </si>
  <si>
    <t>DC-IN-TH_DC-005-20A</t>
  </si>
  <si>
    <t>DC-005-20A</t>
  </si>
  <si>
    <t>韩国韩荣</t>
  </si>
  <si>
    <t>C136744</t>
  </si>
  <si>
    <t>PM254-1-15-Z-8.5</t>
  </si>
  <si>
    <t>CON2,CON3</t>
  </si>
  <si>
    <t>HDR-TH_15P-P2.54-V-F</t>
  </si>
  <si>
    <t>HCTL(华灿天禄)</t>
  </si>
  <si>
    <t>C2897378</t>
  </si>
  <si>
    <t>FH-00133</t>
  </si>
  <si>
    <t>CON4</t>
  </si>
  <si>
    <t>HDR-TH_4P-P2.54-V-F</t>
  </si>
  <si>
    <t>Liansheng(连盛)</t>
  </si>
  <si>
    <t>C2685089</t>
  </si>
  <si>
    <t>SS34BF_C64883</t>
  </si>
  <si>
    <t>D4</t>
  </si>
  <si>
    <t>SMBF_L4.3-W3.6-LS5.3-RD</t>
  </si>
  <si>
    <t>SS34BF</t>
  </si>
  <si>
    <t>MDD</t>
  </si>
  <si>
    <t>C64883</t>
  </si>
  <si>
    <t>Nut_M2</t>
  </si>
  <si>
    <t>H2,H3,H4,H5</t>
  </si>
  <si>
    <t>KEYSTONE_1902C</t>
  </si>
  <si>
    <t>Essentra Components</t>
  </si>
  <si>
    <t>Digi-Key</t>
  </si>
  <si>
    <t>04M020040HN</t>
  </si>
  <si>
    <t>Screw_M2_5mm</t>
  </si>
  <si>
    <t>H6,H7,H8,H9</t>
  </si>
  <si>
    <t>50M020040G004</t>
  </si>
  <si>
    <t>10uH</t>
  </si>
  <si>
    <t>L4</t>
  </si>
  <si>
    <t>IND-SMD_L7.1-W6.6</t>
  </si>
  <si>
    <t>MDA7030-100M</t>
  </si>
  <si>
    <t>KOHERelec(科或)</t>
  </si>
  <si>
    <t>C2847485</t>
  </si>
  <si>
    <t>17-21SYGC/S530-E2/TR8</t>
  </si>
  <si>
    <t>LED5</t>
  </si>
  <si>
    <t>LED0805-RD</t>
  </si>
  <si>
    <t>EVERLIGHT</t>
  </si>
  <si>
    <t>C73548</t>
  </si>
  <si>
    <t>XL-2012UOC</t>
  </si>
  <si>
    <t>LED6</t>
  </si>
  <si>
    <t>LED0805-RD_ORANGE</t>
  </si>
  <si>
    <t>XINGLIGHT(成兴光)</t>
  </si>
  <si>
    <t>C965813</t>
  </si>
  <si>
    <t>SI2307-TP</t>
  </si>
  <si>
    <t>Q1,Q2,Q6,Q7,Q10</t>
  </si>
  <si>
    <t>SOT-23-3_L2.9-W1.3-P1.90-LS2.4-BR</t>
  </si>
  <si>
    <t>MCC(美微科)</t>
  </si>
  <si>
    <t>C668998</t>
  </si>
  <si>
    <t>BSS123</t>
  </si>
  <si>
    <t>Q3,Q4,Q8</t>
  </si>
  <si>
    <t>SOT-23-3_L2.9-W1.6-P1.90-LS2.8-BR</t>
  </si>
  <si>
    <t>CJ（江苏长电/长晶）</t>
  </si>
  <si>
    <t>C79015</t>
  </si>
  <si>
    <t>UMW8205A</t>
  </si>
  <si>
    <t>Q5</t>
  </si>
  <si>
    <t>SOT-23-6_L2.9-W1.6-P0.95-LS2.8-BL</t>
  </si>
  <si>
    <t>Youtai Semiconductor Co., Ltd.</t>
  </si>
  <si>
    <t>C351449</t>
  </si>
  <si>
    <t>100k</t>
  </si>
  <si>
    <t>R2,R3,R20,R21,R23,R24,R25,R26,R27,R30,R31,R40</t>
  </si>
  <si>
    <t>R0603</t>
  </si>
  <si>
    <t>RC0603FR-07100KL</t>
  </si>
  <si>
    <t>C14675</t>
  </si>
  <si>
    <t>4.7k</t>
  </si>
  <si>
    <t>R4,R5,R22,R28,R29,R35,R39,R42,R44,R45,R46,R47,R65,R71,R72,R78,R79</t>
  </si>
  <si>
    <t>RC0603FR-074K7L</t>
  </si>
  <si>
    <t>C99782</t>
  </si>
  <si>
    <t>1k</t>
  </si>
  <si>
    <t>R6,R8,R13,R14,R15,R16,R17,R18</t>
  </si>
  <si>
    <t>0603WAF1001T5E</t>
  </si>
  <si>
    <t>UNI-ROYAL(厚声)</t>
  </si>
  <si>
    <t>C21190</t>
  </si>
  <si>
    <t>2k</t>
  </si>
  <si>
    <t>R7,R9,R11,R12,R64</t>
  </si>
  <si>
    <t>0603WAF2001T5E</t>
  </si>
  <si>
    <t>C22975</t>
  </si>
  <si>
    <t>R10</t>
  </si>
  <si>
    <t>RC0603FR-07499RL</t>
  </si>
  <si>
    <t>C137714</t>
  </si>
  <si>
    <t>1k0, 0.1%</t>
  </si>
  <si>
    <t>R19</t>
  </si>
  <si>
    <t>RT0603BRD071KL</t>
  </si>
  <si>
    <t>C110776</t>
  </si>
  <si>
    <t>R32,R33</t>
  </si>
  <si>
    <t>R2512</t>
  </si>
  <si>
    <t>0603WAF750JT5E</t>
  </si>
  <si>
    <t>C4275</t>
  </si>
  <si>
    <t>47k</t>
  </si>
  <si>
    <t>R41</t>
  </si>
  <si>
    <t>0603WAF4702T5E</t>
  </si>
  <si>
    <t>C25819</t>
  </si>
  <si>
    <t>102k</t>
  </si>
  <si>
    <t>R48</t>
  </si>
  <si>
    <t>316k</t>
  </si>
  <si>
    <t>R49</t>
  </si>
  <si>
    <t>RC0603FR-07316KL</t>
  </si>
  <si>
    <t>C185340</t>
  </si>
  <si>
    <t>R50,R51,R52,R53,R54,R55,R62,R63</t>
  </si>
  <si>
    <t>0603WAF3300T5E</t>
  </si>
  <si>
    <t>C23138</t>
  </si>
  <si>
    <t>R60,R61</t>
  </si>
  <si>
    <t>0603WAF1000T5E</t>
  </si>
  <si>
    <t>C22775</t>
  </si>
  <si>
    <t>R66</t>
  </si>
  <si>
    <t>R1206</t>
  </si>
  <si>
    <t>1206W4J010KT5E</t>
  </si>
  <si>
    <t>C247459</t>
  </si>
  <si>
    <t>51k</t>
  </si>
  <si>
    <t>R67</t>
  </si>
  <si>
    <t>0603WAF5102T5E</t>
  </si>
  <si>
    <t>C23196</t>
  </si>
  <si>
    <t>20k</t>
  </si>
  <si>
    <t>R73,R74</t>
  </si>
  <si>
    <t>0603WAF2002T5E</t>
  </si>
  <si>
    <t>C4184</t>
  </si>
  <si>
    <t>7.5k</t>
  </si>
  <si>
    <t>R75,R76</t>
  </si>
  <si>
    <t>0603WAF7501T5E</t>
  </si>
  <si>
    <t>C23234</t>
  </si>
  <si>
    <t>5k</t>
  </si>
  <si>
    <t>R77</t>
  </si>
  <si>
    <t>AR03BTCX5001</t>
  </si>
  <si>
    <t>Viking(光颉)</t>
  </si>
  <si>
    <t>C2828621</t>
  </si>
  <si>
    <t>R-RJ45R08P-8000</t>
  </si>
  <si>
    <t>RJ1,RJ2</t>
  </si>
  <si>
    <t>RJ45-TH_R-RJ45R08P-8000</t>
  </si>
  <si>
    <t>Shenzhen Cankemeng</t>
  </si>
  <si>
    <t>C386760</t>
  </si>
  <si>
    <t>STUD_M2_15mm</t>
  </si>
  <si>
    <t>S1,S2,S3,S4</t>
  </si>
  <si>
    <t>STANDOFF+SCREW_M2</t>
  </si>
  <si>
    <t>Würth Elektronik</t>
  </si>
  <si>
    <t>Board Support</t>
  </si>
  <si>
    <t>S5,S6,S7,S8</t>
  </si>
  <si>
    <t>TS-1095-A2B2-D1</t>
  </si>
  <si>
    <t>SW1,SW2,SW3,SW4,SW5,SW7</t>
  </si>
  <si>
    <t>SW-TH_4P-L6.0-W6.0-P4.50-LS6.5</t>
  </si>
  <si>
    <t>Yuandi(元迪)</t>
  </si>
  <si>
    <t>C782805</t>
  </si>
  <si>
    <t>HEF4067BT,653</t>
  </si>
  <si>
    <t>U1,U6,U7,U10</t>
  </si>
  <si>
    <t>SO-24_L15.4-W7.5-P1.27-LS10.3-BL</t>
  </si>
  <si>
    <t>Nexperia</t>
  </si>
  <si>
    <t>C551465</t>
  </si>
  <si>
    <t>AD8066ARZ-RL</t>
  </si>
  <si>
    <t>U2,U29</t>
  </si>
  <si>
    <t>SOIC-8_L5.0-W4.0-P1.27-LS6.0-BL</t>
  </si>
  <si>
    <t>Analog Devices</t>
  </si>
  <si>
    <t>C652280</t>
  </si>
  <si>
    <t>LM27761DSGR</t>
  </si>
  <si>
    <t>U3</t>
  </si>
  <si>
    <t>WSON-8_L2.0-W2.0-P0.65-BL-EP</t>
  </si>
  <si>
    <t>TI(德州仪器)</t>
  </si>
  <si>
    <t>C129351</t>
  </si>
  <si>
    <t>AD8137YCPZ-REEL7</t>
  </si>
  <si>
    <t>U4</t>
  </si>
  <si>
    <t>LFCSP-8_L3.0-W3.0-P0.50-BL-EP-1</t>
  </si>
  <si>
    <t>C112004</t>
  </si>
  <si>
    <t>ADS1015IDGSR</t>
  </si>
  <si>
    <t>U5</t>
  </si>
  <si>
    <t>VSSOP-10_L3.0-W3.0-P0.50-LS4.9-BL</t>
  </si>
  <si>
    <t>Texas Instruments</t>
  </si>
  <si>
    <t>C193969</t>
  </si>
  <si>
    <t>ARDUINO_NANO_33_IoT</t>
  </si>
  <si>
    <t>U8</t>
  </si>
  <si>
    <t>ARDUINO_NANO_33_IOT</t>
  </si>
  <si>
    <t>ABX00032</t>
  </si>
  <si>
    <t>Arduino</t>
  </si>
  <si>
    <t>1050-ABX00032-ND</t>
  </si>
  <si>
    <t>LCD-1602-I2C-V2_FT</t>
  </si>
  <si>
    <t>U9</t>
  </si>
  <si>
    <t>LCD-1602-I2C-V2-FT</t>
  </si>
  <si>
    <t>KS0061</t>
  </si>
  <si>
    <t>microcenter.com</t>
  </si>
  <si>
    <t>TXB0106PWR</t>
  </si>
  <si>
    <t>U11</t>
  </si>
  <si>
    <t>TSSOP-16_L5.0-W4.4-P0.65-LS6.4-BL</t>
  </si>
  <si>
    <t>TI</t>
  </si>
  <si>
    <t>C38253</t>
  </si>
  <si>
    <t>AD8065ARTZ-REEL7</t>
  </si>
  <si>
    <t>U13</t>
  </si>
  <si>
    <t>SOT-23-5_L3.0-W1.7-P0.95-LS2.8-BR</t>
  </si>
  <si>
    <t>ADI(亚德诺)/LINEAR(凌特)</t>
  </si>
  <si>
    <t>C9648</t>
  </si>
  <si>
    <t>HT7550-1_C16106</t>
  </si>
  <si>
    <t>U16</t>
  </si>
  <si>
    <t>SOT-89-3_L4.5-W2.5-P1.50-LS4.2-BR</t>
  </si>
  <si>
    <t>HT7550-1</t>
  </si>
  <si>
    <t>HOLTEK(台湾合泰/盛群)</t>
  </si>
  <si>
    <t>C16106</t>
  </si>
  <si>
    <t>TP5100_C379389</t>
  </si>
  <si>
    <t>U26</t>
  </si>
  <si>
    <t>TQFN-16_L4.0-W4.0-P0.65-BL-EP</t>
  </si>
  <si>
    <t>TP5100</t>
  </si>
  <si>
    <t>Nanjing Extension Microelectronics</t>
  </si>
  <si>
    <t>C379389</t>
  </si>
  <si>
    <t>LM358ADT</t>
  </si>
  <si>
    <t>U30</t>
  </si>
  <si>
    <t>SOIC-8_L4.9-W3.9-P1.27-LS6.0-BL</t>
  </si>
  <si>
    <t>STMicroelectronics</t>
  </si>
  <si>
    <t>C92457</t>
  </si>
  <si>
    <t>HY2120-LB</t>
  </si>
  <si>
    <t>U33</t>
  </si>
  <si>
    <t>SOT-23-6_L2.9-W1.6-P0.95-LS2.8-BR</t>
  </si>
  <si>
    <t>HYCON</t>
  </si>
  <si>
    <t>C168778</t>
  </si>
  <si>
    <t>HY2213-BB3A</t>
  </si>
  <si>
    <t>U34,U35</t>
  </si>
  <si>
    <t>HYCON(台湾宏康)</t>
  </si>
  <si>
    <t>C113632</t>
  </si>
  <si>
    <t>https://www.microcenter.com/product/632704/inland-1602-i2c-lcd-display-module</t>
  </si>
  <si>
    <t>total</t>
  </si>
  <si>
    <t>Li ion battery (to be bought locally)</t>
  </si>
  <si>
    <t>PRT-12895</t>
  </si>
  <si>
    <t>WR9MD2000CCP-F(R6B)</t>
  </si>
  <si>
    <t>Power supply</t>
  </si>
  <si>
    <t>Price per piece</t>
  </si>
  <si>
    <t>Price per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</si>
</sst>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18" fillId="0" borderId="0" xfId="43"/>
    <xf numFmtId="44" fontId="0" fillId="33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crocenter.com/product/632704/inland-1602-i2c-lcd-display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="70" zoomScaleNormal="70" workbookViewId="0">
      <selection activeCell="O44" sqref="O44"/>
    </sheetView>
  </sheetViews>
  <sheetFormatPr defaultRowHeight="15" x14ac:dyDescent="0.25"/>
  <cols>
    <col min="2" max="2" width="23.140625" bestFit="1" customWidth="1"/>
    <col min="3" max="3" width="21.28515625" customWidth="1"/>
    <col min="4" max="4" width="33.140625" bestFit="1" customWidth="1"/>
    <col min="6" max="6" width="22.140625" bestFit="1" customWidth="1"/>
    <col min="7" max="7" width="32.85546875" bestFit="1" customWidth="1"/>
    <col min="9" max="9" width="18" bestFit="1" customWidth="1"/>
  </cols>
  <sheetData>
    <row r="1" spans="1:11" s="5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260</v>
      </c>
      <c r="K1" s="6" t="s">
        <v>261</v>
      </c>
    </row>
    <row r="2" spans="1:11" x14ac:dyDescent="0.25">
      <c r="A2">
        <v>11</v>
      </c>
      <c r="B2" t="s">
        <v>61</v>
      </c>
      <c r="C2" t="s">
        <v>62</v>
      </c>
      <c r="D2" t="s">
        <v>63</v>
      </c>
      <c r="E2">
        <v>4</v>
      </c>
      <c r="G2" t="s">
        <v>64</v>
      </c>
      <c r="H2" t="s">
        <v>65</v>
      </c>
      <c r="I2" t="s">
        <v>66</v>
      </c>
      <c r="J2" s="1">
        <v>0.14000000000000001</v>
      </c>
      <c r="K2" s="2">
        <f>J2*E2</f>
        <v>0.56000000000000005</v>
      </c>
    </row>
    <row r="3" spans="1:11" x14ac:dyDescent="0.25">
      <c r="A3">
        <v>12</v>
      </c>
      <c r="B3" t="s">
        <v>67</v>
      </c>
      <c r="C3" t="s">
        <v>68</v>
      </c>
      <c r="D3" t="s">
        <v>63</v>
      </c>
      <c r="E3">
        <v>4</v>
      </c>
      <c r="G3" t="s">
        <v>64</v>
      </c>
      <c r="H3" t="s">
        <v>65</v>
      </c>
      <c r="I3" t="s">
        <v>69</v>
      </c>
      <c r="J3" s="1">
        <v>0.14000000000000001</v>
      </c>
      <c r="K3" s="2">
        <f t="shared" ref="K3:K7" si="0">J3*E3</f>
        <v>0.56000000000000005</v>
      </c>
    </row>
    <row r="4" spans="1:11" x14ac:dyDescent="0.25">
      <c r="A4">
        <v>37</v>
      </c>
      <c r="B4" t="s">
        <v>172</v>
      </c>
      <c r="C4" t="s">
        <v>173</v>
      </c>
      <c r="D4" t="s">
        <v>174</v>
      </c>
      <c r="E4">
        <v>4</v>
      </c>
      <c r="G4" t="s">
        <v>175</v>
      </c>
      <c r="H4" t="s">
        <v>65</v>
      </c>
      <c r="I4">
        <v>971150244</v>
      </c>
      <c r="J4" s="1">
        <v>0.95</v>
      </c>
      <c r="K4" s="2">
        <f t="shared" si="0"/>
        <v>3.8</v>
      </c>
    </row>
    <row r="5" spans="1:11" x14ac:dyDescent="0.25">
      <c r="A5">
        <v>38</v>
      </c>
      <c r="B5" t="s">
        <v>176</v>
      </c>
      <c r="C5" t="s">
        <v>177</v>
      </c>
      <c r="D5" t="s">
        <v>174</v>
      </c>
      <c r="E5">
        <v>4</v>
      </c>
      <c r="G5" t="s">
        <v>175</v>
      </c>
      <c r="H5" t="s">
        <v>65</v>
      </c>
      <c r="I5">
        <v>709440800</v>
      </c>
      <c r="J5" s="1">
        <v>0.23</v>
      </c>
      <c r="K5" s="2">
        <f t="shared" si="0"/>
        <v>0.92</v>
      </c>
    </row>
    <row r="6" spans="1:11" x14ac:dyDescent="0.25">
      <c r="A6">
        <v>45</v>
      </c>
      <c r="B6" t="s">
        <v>207</v>
      </c>
      <c r="C6" t="s">
        <v>208</v>
      </c>
      <c r="D6" t="s">
        <v>209</v>
      </c>
      <c r="E6">
        <v>1</v>
      </c>
      <c r="F6" t="s">
        <v>210</v>
      </c>
      <c r="G6" t="s">
        <v>211</v>
      </c>
      <c r="H6" t="s">
        <v>65</v>
      </c>
      <c r="I6" t="s">
        <v>212</v>
      </c>
      <c r="J6" s="1">
        <v>27</v>
      </c>
      <c r="K6" s="2">
        <f t="shared" si="0"/>
        <v>27</v>
      </c>
    </row>
    <row r="7" spans="1:11" x14ac:dyDescent="0.25">
      <c r="A7">
        <v>46</v>
      </c>
      <c r="B7" t="s">
        <v>213</v>
      </c>
      <c r="C7" t="s">
        <v>214</v>
      </c>
      <c r="D7" t="s">
        <v>215</v>
      </c>
      <c r="E7">
        <v>1</v>
      </c>
      <c r="F7" t="s">
        <v>216</v>
      </c>
      <c r="G7" s="3" t="s">
        <v>254</v>
      </c>
      <c r="H7" t="s">
        <v>217</v>
      </c>
      <c r="I7">
        <v>221861</v>
      </c>
      <c r="J7" s="1">
        <v>4.99</v>
      </c>
      <c r="K7" s="2">
        <f t="shared" si="0"/>
        <v>4.99</v>
      </c>
    </row>
    <row r="8" spans="1:11" x14ac:dyDescent="0.25">
      <c r="A8">
        <v>24</v>
      </c>
      <c r="B8" t="s">
        <v>122</v>
      </c>
      <c r="C8" t="s">
        <v>123</v>
      </c>
      <c r="D8" t="s">
        <v>103</v>
      </c>
      <c r="E8">
        <v>1</v>
      </c>
      <c r="F8" t="s">
        <v>124</v>
      </c>
      <c r="G8" t="s">
        <v>29</v>
      </c>
      <c r="H8" t="s">
        <v>13</v>
      </c>
      <c r="I8" t="s">
        <v>125</v>
      </c>
      <c r="J8" s="1">
        <v>2.2700000000000001E-2</v>
      </c>
      <c r="K8" s="1">
        <v>0.02</v>
      </c>
    </row>
    <row r="9" spans="1:11" x14ac:dyDescent="0.25">
      <c r="A9">
        <v>43</v>
      </c>
      <c r="B9" t="s">
        <v>198</v>
      </c>
      <c r="C9" t="s">
        <v>199</v>
      </c>
      <c r="D9" t="s">
        <v>200</v>
      </c>
      <c r="E9">
        <v>1</v>
      </c>
      <c r="F9" t="s">
        <v>198</v>
      </c>
      <c r="G9" t="s">
        <v>191</v>
      </c>
      <c r="H9" t="s">
        <v>13</v>
      </c>
      <c r="I9" t="s">
        <v>201</v>
      </c>
      <c r="J9" s="1">
        <v>2.6345999999999998</v>
      </c>
      <c r="K9" s="1">
        <v>2.63</v>
      </c>
    </row>
    <row r="10" spans="1:11" x14ac:dyDescent="0.25">
      <c r="A10">
        <v>53</v>
      </c>
      <c r="B10" t="s">
        <v>250</v>
      </c>
      <c r="C10" t="s">
        <v>251</v>
      </c>
      <c r="D10" t="s">
        <v>247</v>
      </c>
      <c r="E10">
        <v>2</v>
      </c>
      <c r="F10" t="s">
        <v>250</v>
      </c>
      <c r="G10" t="s">
        <v>252</v>
      </c>
      <c r="H10" t="s">
        <v>13</v>
      </c>
      <c r="I10" t="s">
        <v>253</v>
      </c>
      <c r="J10" s="1">
        <v>0.12720000000000001</v>
      </c>
      <c r="K10" s="1">
        <v>0.25</v>
      </c>
    </row>
    <row r="11" spans="1:11" x14ac:dyDescent="0.25">
      <c r="A11">
        <v>42</v>
      </c>
      <c r="B11" t="s">
        <v>193</v>
      </c>
      <c r="C11" t="s">
        <v>194</v>
      </c>
      <c r="D11" t="s">
        <v>195</v>
      </c>
      <c r="E11">
        <v>1</v>
      </c>
      <c r="F11" t="s">
        <v>193</v>
      </c>
      <c r="G11" t="s">
        <v>196</v>
      </c>
      <c r="H11" t="s">
        <v>13</v>
      </c>
      <c r="I11" t="s">
        <v>197</v>
      </c>
      <c r="J11" s="1">
        <v>1.8423</v>
      </c>
      <c r="K11" s="1">
        <v>1.84</v>
      </c>
    </row>
    <row r="12" spans="1:11" x14ac:dyDescent="0.25">
      <c r="A12">
        <v>7</v>
      </c>
      <c r="B12" t="s">
        <v>39</v>
      </c>
      <c r="C12" t="s">
        <v>40</v>
      </c>
      <c r="D12" t="s">
        <v>41</v>
      </c>
      <c r="E12">
        <v>1</v>
      </c>
      <c r="F12" t="s">
        <v>42</v>
      </c>
      <c r="G12" t="s">
        <v>43</v>
      </c>
      <c r="H12" t="s">
        <v>13</v>
      </c>
      <c r="I12" t="s">
        <v>44</v>
      </c>
      <c r="J12" s="1">
        <v>0.10829999999999999</v>
      </c>
      <c r="K12" s="1">
        <v>0.11</v>
      </c>
    </row>
    <row r="13" spans="1:11" x14ac:dyDescent="0.25">
      <c r="A13">
        <v>23</v>
      </c>
      <c r="B13">
        <v>499</v>
      </c>
      <c r="C13" t="s">
        <v>119</v>
      </c>
      <c r="D13" t="s">
        <v>103</v>
      </c>
      <c r="E13">
        <v>1</v>
      </c>
      <c r="F13" t="s">
        <v>120</v>
      </c>
      <c r="G13" t="s">
        <v>29</v>
      </c>
      <c r="H13" t="s">
        <v>13</v>
      </c>
      <c r="I13" t="s">
        <v>121</v>
      </c>
      <c r="J13" s="1">
        <v>1.1999999999999999E-3</v>
      </c>
      <c r="K13" s="1">
        <v>0.01</v>
      </c>
    </row>
    <row r="14" spans="1:11" x14ac:dyDescent="0.25">
      <c r="A14">
        <v>19</v>
      </c>
      <c r="B14" t="s">
        <v>101</v>
      </c>
      <c r="C14" t="s">
        <v>102</v>
      </c>
      <c r="D14" t="s">
        <v>103</v>
      </c>
      <c r="E14">
        <v>12</v>
      </c>
      <c r="F14" t="s">
        <v>104</v>
      </c>
      <c r="G14" t="s">
        <v>29</v>
      </c>
      <c r="H14" t="s">
        <v>13</v>
      </c>
      <c r="I14" t="s">
        <v>105</v>
      </c>
      <c r="J14" s="1">
        <v>1E-3</v>
      </c>
      <c r="K14" s="1">
        <v>0.01</v>
      </c>
    </row>
    <row r="15" spans="1:11" x14ac:dyDescent="0.25">
      <c r="A15">
        <v>27</v>
      </c>
      <c r="B15" t="s">
        <v>134</v>
      </c>
      <c r="C15" t="s">
        <v>135</v>
      </c>
      <c r="D15" t="s">
        <v>103</v>
      </c>
      <c r="E15">
        <v>1</v>
      </c>
      <c r="F15" t="s">
        <v>104</v>
      </c>
      <c r="G15" t="s">
        <v>29</v>
      </c>
      <c r="H15" t="s">
        <v>13</v>
      </c>
      <c r="I15" t="s">
        <v>105</v>
      </c>
      <c r="J15" s="1">
        <v>1E-3</v>
      </c>
      <c r="K15" s="1">
        <v>0.01</v>
      </c>
    </row>
    <row r="16" spans="1:11" x14ac:dyDescent="0.25">
      <c r="A16">
        <v>6</v>
      </c>
      <c r="B16" t="s">
        <v>35</v>
      </c>
      <c r="C16" t="s">
        <v>36</v>
      </c>
      <c r="D16" t="s">
        <v>23</v>
      </c>
      <c r="E16">
        <v>1</v>
      </c>
      <c r="F16" t="s">
        <v>37</v>
      </c>
      <c r="G16" t="s">
        <v>19</v>
      </c>
      <c r="H16" t="s">
        <v>13</v>
      </c>
      <c r="I16" t="s">
        <v>38</v>
      </c>
      <c r="J16" s="1">
        <v>3.3999999999999998E-3</v>
      </c>
      <c r="K16" s="1">
        <v>0.01</v>
      </c>
    </row>
    <row r="17" spans="1:11" x14ac:dyDescent="0.25">
      <c r="A17">
        <v>49</v>
      </c>
      <c r="B17" t="s">
        <v>228</v>
      </c>
      <c r="C17" t="s">
        <v>229</v>
      </c>
      <c r="D17" t="s">
        <v>230</v>
      </c>
      <c r="E17">
        <v>1</v>
      </c>
      <c r="F17" t="s">
        <v>231</v>
      </c>
      <c r="G17" t="s">
        <v>232</v>
      </c>
      <c r="H17" t="s">
        <v>13</v>
      </c>
      <c r="I17" t="s">
        <v>233</v>
      </c>
      <c r="J17" s="1">
        <v>0.129</v>
      </c>
      <c r="K17" s="1">
        <v>0.13</v>
      </c>
    </row>
    <row r="18" spans="1:11" x14ac:dyDescent="0.25">
      <c r="A18">
        <v>52</v>
      </c>
      <c r="B18" t="s">
        <v>245</v>
      </c>
      <c r="C18" t="s">
        <v>246</v>
      </c>
      <c r="D18" t="s">
        <v>247</v>
      </c>
      <c r="E18">
        <v>1</v>
      </c>
      <c r="F18" t="s">
        <v>245</v>
      </c>
      <c r="G18" t="s">
        <v>248</v>
      </c>
      <c r="H18" t="s">
        <v>13</v>
      </c>
      <c r="I18" t="s">
        <v>249</v>
      </c>
      <c r="J18" s="1">
        <v>0.23769999999999999</v>
      </c>
      <c r="K18" s="1">
        <v>0.24</v>
      </c>
    </row>
    <row r="19" spans="1:11" x14ac:dyDescent="0.25">
      <c r="A19">
        <v>2</v>
      </c>
      <c r="B19" t="s">
        <v>15</v>
      </c>
      <c r="C19" t="s">
        <v>16</v>
      </c>
      <c r="D19" t="s">
        <v>17</v>
      </c>
      <c r="E19">
        <v>7</v>
      </c>
      <c r="F19" t="s">
        <v>18</v>
      </c>
      <c r="G19" t="s">
        <v>19</v>
      </c>
      <c r="H19" t="s">
        <v>13</v>
      </c>
      <c r="I19" t="s">
        <v>20</v>
      </c>
      <c r="J19" s="1">
        <v>1.11E-2</v>
      </c>
      <c r="K19" s="1">
        <v>0.08</v>
      </c>
    </row>
    <row r="20" spans="1:11" x14ac:dyDescent="0.25">
      <c r="A20">
        <v>28</v>
      </c>
      <c r="B20" t="s">
        <v>136</v>
      </c>
      <c r="C20" t="s">
        <v>137</v>
      </c>
      <c r="D20" t="s">
        <v>103</v>
      </c>
      <c r="E20">
        <v>1</v>
      </c>
      <c r="F20" t="s">
        <v>138</v>
      </c>
      <c r="G20" t="s">
        <v>29</v>
      </c>
      <c r="H20" t="s">
        <v>13</v>
      </c>
      <c r="I20" t="s">
        <v>139</v>
      </c>
      <c r="J20" s="1">
        <v>1.4E-3</v>
      </c>
      <c r="K20" s="1">
        <v>0.01</v>
      </c>
    </row>
    <row r="21" spans="1:11" x14ac:dyDescent="0.25">
      <c r="A21">
        <v>44</v>
      </c>
      <c r="B21" t="s">
        <v>202</v>
      </c>
      <c r="C21" t="s">
        <v>203</v>
      </c>
      <c r="D21" t="s">
        <v>204</v>
      </c>
      <c r="E21">
        <v>1</v>
      </c>
      <c r="F21" t="s">
        <v>202</v>
      </c>
      <c r="G21" t="s">
        <v>205</v>
      </c>
      <c r="H21" t="s">
        <v>13</v>
      </c>
      <c r="I21" t="s">
        <v>206</v>
      </c>
      <c r="J21" s="1">
        <v>2.0777999999999999</v>
      </c>
      <c r="K21" s="1">
        <v>2.08</v>
      </c>
    </row>
    <row r="22" spans="1:11" x14ac:dyDescent="0.25">
      <c r="A22">
        <v>5</v>
      </c>
      <c r="B22" t="s">
        <v>31</v>
      </c>
      <c r="C22" t="s">
        <v>32</v>
      </c>
      <c r="D22" t="s">
        <v>23</v>
      </c>
      <c r="E22">
        <v>2</v>
      </c>
      <c r="F22" t="s">
        <v>33</v>
      </c>
      <c r="G22" t="s">
        <v>19</v>
      </c>
      <c r="H22" t="s">
        <v>13</v>
      </c>
      <c r="I22" t="s">
        <v>34</v>
      </c>
      <c r="J22" s="1">
        <v>9.1999999999999998E-3</v>
      </c>
      <c r="K22" s="1">
        <v>0.02</v>
      </c>
    </row>
    <row r="23" spans="1:11" x14ac:dyDescent="0.25">
      <c r="A23">
        <v>21</v>
      </c>
      <c r="B23" t="s">
        <v>110</v>
      </c>
      <c r="C23" t="s">
        <v>111</v>
      </c>
      <c r="D23" t="s">
        <v>103</v>
      </c>
      <c r="E23">
        <v>8</v>
      </c>
      <c r="F23" t="s">
        <v>112</v>
      </c>
      <c r="G23" t="s">
        <v>113</v>
      </c>
      <c r="H23" t="s">
        <v>13</v>
      </c>
      <c r="I23" t="s">
        <v>114</v>
      </c>
      <c r="J23" s="1">
        <v>5.9999999999999995E-4</v>
      </c>
      <c r="K23" s="1">
        <v>0.01</v>
      </c>
    </row>
    <row r="24" spans="1:11" x14ac:dyDescent="0.25">
      <c r="A24">
        <v>30</v>
      </c>
      <c r="B24">
        <v>100</v>
      </c>
      <c r="C24" t="s">
        <v>143</v>
      </c>
      <c r="D24" t="s">
        <v>103</v>
      </c>
      <c r="E24">
        <v>2</v>
      </c>
      <c r="F24" t="s">
        <v>144</v>
      </c>
      <c r="G24" t="s">
        <v>113</v>
      </c>
      <c r="H24" t="s">
        <v>13</v>
      </c>
      <c r="I24" t="s">
        <v>145</v>
      </c>
      <c r="J24" s="1">
        <v>1.1000000000000001E-3</v>
      </c>
      <c r="K24" s="1">
        <v>0.01</v>
      </c>
    </row>
    <row r="25" spans="1:11" x14ac:dyDescent="0.25">
      <c r="A25">
        <v>22</v>
      </c>
      <c r="B25" t="s">
        <v>115</v>
      </c>
      <c r="C25" t="s">
        <v>116</v>
      </c>
      <c r="D25" t="s">
        <v>103</v>
      </c>
      <c r="E25">
        <v>5</v>
      </c>
      <c r="F25" t="s">
        <v>117</v>
      </c>
      <c r="G25" t="s">
        <v>113</v>
      </c>
      <c r="H25" t="s">
        <v>13</v>
      </c>
      <c r="I25" t="s">
        <v>118</v>
      </c>
      <c r="J25" s="1">
        <v>1E-3</v>
      </c>
      <c r="K25" s="1">
        <v>0.01</v>
      </c>
    </row>
    <row r="26" spans="1:11" x14ac:dyDescent="0.25">
      <c r="A26">
        <v>29</v>
      </c>
      <c r="B26">
        <v>330</v>
      </c>
      <c r="C26" t="s">
        <v>140</v>
      </c>
      <c r="D26" t="s">
        <v>103</v>
      </c>
      <c r="E26">
        <v>8</v>
      </c>
      <c r="F26" t="s">
        <v>141</v>
      </c>
      <c r="G26" t="s">
        <v>113</v>
      </c>
      <c r="H26" t="s">
        <v>13</v>
      </c>
      <c r="I26" t="s">
        <v>142</v>
      </c>
      <c r="J26" s="1">
        <v>1E-3</v>
      </c>
      <c r="K26" s="1">
        <v>0.01</v>
      </c>
    </row>
    <row r="27" spans="1:11" x14ac:dyDescent="0.25">
      <c r="A27">
        <v>32</v>
      </c>
      <c r="B27" t="s">
        <v>150</v>
      </c>
      <c r="C27" t="s">
        <v>151</v>
      </c>
      <c r="D27" t="s">
        <v>103</v>
      </c>
      <c r="E27">
        <v>1</v>
      </c>
      <c r="F27" t="s">
        <v>152</v>
      </c>
      <c r="G27" t="s">
        <v>113</v>
      </c>
      <c r="H27" t="s">
        <v>13</v>
      </c>
      <c r="I27" t="s">
        <v>153</v>
      </c>
      <c r="J27" s="1">
        <v>1E-3</v>
      </c>
      <c r="K27" s="1">
        <v>0.01</v>
      </c>
    </row>
    <row r="28" spans="1:11" x14ac:dyDescent="0.25">
      <c r="A28">
        <v>34</v>
      </c>
      <c r="B28" t="s">
        <v>158</v>
      </c>
      <c r="C28" t="s">
        <v>159</v>
      </c>
      <c r="D28" t="s">
        <v>103</v>
      </c>
      <c r="E28">
        <v>2</v>
      </c>
      <c r="F28" t="s">
        <v>160</v>
      </c>
      <c r="G28" t="s">
        <v>113</v>
      </c>
      <c r="H28" t="s">
        <v>13</v>
      </c>
      <c r="I28" t="s">
        <v>161</v>
      </c>
      <c r="J28" s="1">
        <v>1E-3</v>
      </c>
      <c r="K28" s="1">
        <v>0.01</v>
      </c>
    </row>
    <row r="29" spans="1:11" x14ac:dyDescent="0.25">
      <c r="A29">
        <v>31</v>
      </c>
      <c r="B29">
        <v>0.1</v>
      </c>
      <c r="C29" t="s">
        <v>146</v>
      </c>
      <c r="D29" t="s">
        <v>147</v>
      </c>
      <c r="E29">
        <v>1</v>
      </c>
      <c r="F29" t="s">
        <v>148</v>
      </c>
      <c r="G29" t="s">
        <v>113</v>
      </c>
      <c r="H29" t="s">
        <v>13</v>
      </c>
      <c r="I29" t="s">
        <v>149</v>
      </c>
      <c r="J29" s="1">
        <v>6.8999999999999999E-3</v>
      </c>
      <c r="K29" s="1">
        <v>0.01</v>
      </c>
    </row>
    <row r="30" spans="1:11" x14ac:dyDescent="0.25">
      <c r="A30">
        <v>26</v>
      </c>
      <c r="B30" t="s">
        <v>130</v>
      </c>
      <c r="C30" t="s">
        <v>131</v>
      </c>
      <c r="D30" t="s">
        <v>103</v>
      </c>
      <c r="E30">
        <v>1</v>
      </c>
      <c r="F30" t="s">
        <v>132</v>
      </c>
      <c r="G30" t="s">
        <v>113</v>
      </c>
      <c r="H30" t="s">
        <v>13</v>
      </c>
      <c r="I30" t="s">
        <v>133</v>
      </c>
      <c r="J30" s="1">
        <v>1E-3</v>
      </c>
      <c r="K30" s="1">
        <v>0.01</v>
      </c>
    </row>
    <row r="31" spans="1:11" x14ac:dyDescent="0.25">
      <c r="A31">
        <v>9</v>
      </c>
      <c r="B31" t="s">
        <v>50</v>
      </c>
      <c r="C31" t="s">
        <v>51</v>
      </c>
      <c r="D31" t="s">
        <v>52</v>
      </c>
      <c r="E31">
        <v>1</v>
      </c>
      <c r="F31" t="s">
        <v>50</v>
      </c>
      <c r="G31" t="s">
        <v>53</v>
      </c>
      <c r="H31" t="s">
        <v>13</v>
      </c>
      <c r="I31" t="s">
        <v>54</v>
      </c>
      <c r="J31" s="1">
        <v>5.16E-2</v>
      </c>
      <c r="K31" s="1">
        <v>0.05</v>
      </c>
    </row>
    <row r="32" spans="1:11" x14ac:dyDescent="0.25">
      <c r="A32">
        <v>35</v>
      </c>
      <c r="B32" t="s">
        <v>162</v>
      </c>
      <c r="C32" t="s">
        <v>163</v>
      </c>
      <c r="D32" t="s">
        <v>103</v>
      </c>
      <c r="E32">
        <v>1</v>
      </c>
      <c r="F32" t="s">
        <v>164</v>
      </c>
      <c r="G32" t="s">
        <v>165</v>
      </c>
      <c r="H32" t="s">
        <v>13</v>
      </c>
      <c r="I32" t="s">
        <v>166</v>
      </c>
      <c r="J32" s="1">
        <v>2.98E-2</v>
      </c>
      <c r="K32" s="1">
        <v>0.03</v>
      </c>
    </row>
    <row r="33" spans="1:11" x14ac:dyDescent="0.25">
      <c r="A33">
        <v>13</v>
      </c>
      <c r="B33" t="s">
        <v>70</v>
      </c>
      <c r="C33" t="s">
        <v>71</v>
      </c>
      <c r="D33" t="s">
        <v>72</v>
      </c>
      <c r="E33">
        <v>1</v>
      </c>
      <c r="F33" t="s">
        <v>73</v>
      </c>
      <c r="G33" t="s">
        <v>74</v>
      </c>
      <c r="H33" t="s">
        <v>13</v>
      </c>
      <c r="I33" t="s">
        <v>75</v>
      </c>
      <c r="J33" s="1">
        <v>0.63319999999999999</v>
      </c>
      <c r="K33" s="1">
        <v>0.63</v>
      </c>
    </row>
    <row r="34" spans="1:11" x14ac:dyDescent="0.25">
      <c r="A34">
        <v>8</v>
      </c>
      <c r="B34" t="s">
        <v>45</v>
      </c>
      <c r="C34" t="s">
        <v>46</v>
      </c>
      <c r="D34" t="s">
        <v>47</v>
      </c>
      <c r="E34">
        <v>2</v>
      </c>
      <c r="F34" t="s">
        <v>45</v>
      </c>
      <c r="G34" t="s">
        <v>48</v>
      </c>
      <c r="H34" t="s">
        <v>13</v>
      </c>
      <c r="I34" t="s">
        <v>49</v>
      </c>
      <c r="J34" s="1">
        <v>0.22789999999999999</v>
      </c>
      <c r="K34" s="1">
        <v>0.46</v>
      </c>
    </row>
    <row r="35" spans="1:11" x14ac:dyDescent="0.25">
      <c r="A35">
        <v>1</v>
      </c>
      <c r="B35" t="s">
        <v>9</v>
      </c>
      <c r="C35" t="s">
        <v>10</v>
      </c>
      <c r="D35" t="s">
        <v>11</v>
      </c>
      <c r="E35">
        <v>4</v>
      </c>
      <c r="F35" t="s">
        <v>9</v>
      </c>
      <c r="G35" t="s">
        <v>12</v>
      </c>
      <c r="H35" t="s">
        <v>13</v>
      </c>
      <c r="I35" t="s">
        <v>14</v>
      </c>
      <c r="J35" s="1">
        <v>0.30980000000000002</v>
      </c>
      <c r="K35" s="1">
        <v>1.24</v>
      </c>
    </row>
    <row r="36" spans="1:11" x14ac:dyDescent="0.25">
      <c r="A36">
        <v>18</v>
      </c>
      <c r="B36" t="s">
        <v>96</v>
      </c>
      <c r="C36" t="s">
        <v>97</v>
      </c>
      <c r="D36" t="s">
        <v>98</v>
      </c>
      <c r="E36">
        <v>1</v>
      </c>
      <c r="F36" t="s">
        <v>96</v>
      </c>
      <c r="G36" t="s">
        <v>99</v>
      </c>
      <c r="H36" t="s">
        <v>13</v>
      </c>
      <c r="I36" t="s">
        <v>100</v>
      </c>
      <c r="J36" s="1">
        <v>6.6600000000000006E-2</v>
      </c>
      <c r="K36" s="1">
        <v>7.0000000000000007E-2</v>
      </c>
    </row>
    <row r="37" spans="1:11" x14ac:dyDescent="0.25">
      <c r="A37">
        <v>50</v>
      </c>
      <c r="B37" t="s">
        <v>234</v>
      </c>
      <c r="C37" t="s">
        <v>235</v>
      </c>
      <c r="D37" t="s">
        <v>236</v>
      </c>
      <c r="E37">
        <v>1</v>
      </c>
      <c r="F37" t="s">
        <v>237</v>
      </c>
      <c r="G37" t="s">
        <v>238</v>
      </c>
      <c r="H37" t="s">
        <v>13</v>
      </c>
      <c r="I37" t="s">
        <v>239</v>
      </c>
      <c r="J37" s="1">
        <v>0.51549999999999996</v>
      </c>
      <c r="K37" s="1">
        <v>0.52</v>
      </c>
    </row>
    <row r="38" spans="1:11" x14ac:dyDescent="0.25">
      <c r="A38">
        <v>47</v>
      </c>
      <c r="B38" t="s">
        <v>218</v>
      </c>
      <c r="C38" t="s">
        <v>219</v>
      </c>
      <c r="D38" t="s">
        <v>220</v>
      </c>
      <c r="E38">
        <v>1</v>
      </c>
      <c r="F38" t="s">
        <v>218</v>
      </c>
      <c r="G38" t="s">
        <v>221</v>
      </c>
      <c r="H38" t="s">
        <v>13</v>
      </c>
      <c r="I38" t="s">
        <v>222</v>
      </c>
      <c r="J38" s="1">
        <v>1.3587</v>
      </c>
      <c r="K38" s="1">
        <v>1.36</v>
      </c>
    </row>
    <row r="39" spans="1:11" x14ac:dyDescent="0.25">
      <c r="A39">
        <v>36</v>
      </c>
      <c r="B39" t="s">
        <v>167</v>
      </c>
      <c r="C39" t="s">
        <v>168</v>
      </c>
      <c r="D39" t="s">
        <v>169</v>
      </c>
      <c r="E39">
        <v>2</v>
      </c>
      <c r="F39" t="s">
        <v>167</v>
      </c>
      <c r="G39" t="s">
        <v>170</v>
      </c>
      <c r="H39" t="s">
        <v>13</v>
      </c>
      <c r="I39" t="s">
        <v>171</v>
      </c>
      <c r="J39" s="1">
        <v>2.0030000000000001</v>
      </c>
      <c r="K39" s="1">
        <v>4.01</v>
      </c>
    </row>
    <row r="40" spans="1:11" x14ac:dyDescent="0.25">
      <c r="A40">
        <v>33</v>
      </c>
      <c r="B40" t="s">
        <v>154</v>
      </c>
      <c r="C40" t="s">
        <v>155</v>
      </c>
      <c r="D40" t="s">
        <v>103</v>
      </c>
      <c r="E40">
        <v>2</v>
      </c>
      <c r="F40" t="s">
        <v>156</v>
      </c>
      <c r="G40" t="s">
        <v>113</v>
      </c>
      <c r="H40" t="s">
        <v>13</v>
      </c>
      <c r="I40" t="s">
        <v>157</v>
      </c>
      <c r="J40" s="1">
        <v>1E-3</v>
      </c>
      <c r="K40" s="1">
        <v>0.01</v>
      </c>
    </row>
    <row r="41" spans="1:11" x14ac:dyDescent="0.25">
      <c r="A41">
        <v>25</v>
      </c>
      <c r="B41">
        <v>75</v>
      </c>
      <c r="C41" t="s">
        <v>126</v>
      </c>
      <c r="D41" t="s">
        <v>127</v>
      </c>
      <c r="E41">
        <v>2</v>
      </c>
      <c r="F41" t="s">
        <v>128</v>
      </c>
      <c r="G41" t="s">
        <v>113</v>
      </c>
      <c r="H41" t="s">
        <v>13</v>
      </c>
      <c r="I41" t="s">
        <v>129</v>
      </c>
      <c r="J41" s="1">
        <v>1.1000000000000001E-3</v>
      </c>
      <c r="K41" s="1">
        <v>0.01</v>
      </c>
    </row>
    <row r="42" spans="1:11" x14ac:dyDescent="0.25">
      <c r="A42">
        <v>4</v>
      </c>
      <c r="B42" t="s">
        <v>26</v>
      </c>
      <c r="C42" t="s">
        <v>27</v>
      </c>
      <c r="D42" t="s">
        <v>23</v>
      </c>
      <c r="E42">
        <v>6</v>
      </c>
      <c r="F42" t="s">
        <v>28</v>
      </c>
      <c r="G42" t="s">
        <v>29</v>
      </c>
      <c r="H42" t="s">
        <v>13</v>
      </c>
      <c r="I42" t="s">
        <v>30</v>
      </c>
      <c r="J42" s="1">
        <v>3.0999999999999999E-3</v>
      </c>
      <c r="K42" s="1">
        <v>0.02</v>
      </c>
    </row>
    <row r="43" spans="1:11" x14ac:dyDescent="0.25">
      <c r="A43">
        <v>40</v>
      </c>
      <c r="B43" t="s">
        <v>183</v>
      </c>
      <c r="C43" t="s">
        <v>184</v>
      </c>
      <c r="D43" t="s">
        <v>185</v>
      </c>
      <c r="E43">
        <v>4</v>
      </c>
      <c r="F43" t="s">
        <v>183</v>
      </c>
      <c r="G43" t="s">
        <v>186</v>
      </c>
      <c r="H43" t="s">
        <v>13</v>
      </c>
      <c r="I43" t="s">
        <v>187</v>
      </c>
      <c r="J43" s="1">
        <v>1.0548</v>
      </c>
      <c r="K43" s="1">
        <v>4.22</v>
      </c>
    </row>
    <row r="44" spans="1:11" x14ac:dyDescent="0.25">
      <c r="A44">
        <v>10</v>
      </c>
      <c r="B44" t="s">
        <v>55</v>
      </c>
      <c r="C44" t="s">
        <v>56</v>
      </c>
      <c r="D44" t="s">
        <v>57</v>
      </c>
      <c r="E44">
        <v>1</v>
      </c>
      <c r="F44" t="s">
        <v>58</v>
      </c>
      <c r="G44" t="s">
        <v>59</v>
      </c>
      <c r="H44" t="s">
        <v>13</v>
      </c>
      <c r="I44" t="s">
        <v>60</v>
      </c>
      <c r="J44" s="1">
        <v>4.41E-2</v>
      </c>
      <c r="K44" s="1">
        <v>0.04</v>
      </c>
    </row>
    <row r="45" spans="1:11" x14ac:dyDescent="0.25">
      <c r="A45">
        <v>41</v>
      </c>
      <c r="B45" t="s">
        <v>188</v>
      </c>
      <c r="C45" t="s">
        <v>189</v>
      </c>
      <c r="D45" t="s">
        <v>190</v>
      </c>
      <c r="E45">
        <v>2</v>
      </c>
      <c r="F45" t="s">
        <v>188</v>
      </c>
      <c r="G45" t="s">
        <v>191</v>
      </c>
      <c r="H45" t="s">
        <v>13</v>
      </c>
      <c r="I45" t="s">
        <v>192</v>
      </c>
      <c r="J45" s="1">
        <v>4.4069000000000003</v>
      </c>
      <c r="K45" s="1">
        <v>8.81</v>
      </c>
    </row>
    <row r="46" spans="1:11" x14ac:dyDescent="0.25">
      <c r="A46">
        <v>3</v>
      </c>
      <c r="B46" t="s">
        <v>21</v>
      </c>
      <c r="C46" t="s">
        <v>22</v>
      </c>
      <c r="D46" t="s">
        <v>23</v>
      </c>
      <c r="E46">
        <v>27</v>
      </c>
      <c r="F46" t="s">
        <v>24</v>
      </c>
      <c r="G46" t="s">
        <v>19</v>
      </c>
      <c r="H46" t="s">
        <v>13</v>
      </c>
      <c r="I46" t="s">
        <v>25</v>
      </c>
      <c r="J46" s="1">
        <v>2.8E-3</v>
      </c>
      <c r="K46" s="1">
        <v>0.08</v>
      </c>
    </row>
    <row r="47" spans="1:11" x14ac:dyDescent="0.25">
      <c r="A47">
        <v>16</v>
      </c>
      <c r="B47" t="s">
        <v>86</v>
      </c>
      <c r="C47" t="s">
        <v>87</v>
      </c>
      <c r="D47" t="s">
        <v>88</v>
      </c>
      <c r="E47">
        <v>5</v>
      </c>
      <c r="F47" t="s">
        <v>86</v>
      </c>
      <c r="G47" t="s">
        <v>89</v>
      </c>
      <c r="H47" t="s">
        <v>13</v>
      </c>
      <c r="I47" t="s">
        <v>90</v>
      </c>
      <c r="J47" s="1">
        <v>8.1699999999999995E-2</v>
      </c>
      <c r="K47" s="1">
        <v>0.41</v>
      </c>
    </row>
    <row r="48" spans="1:11" x14ac:dyDescent="0.25">
      <c r="A48">
        <v>14</v>
      </c>
      <c r="B48" t="s">
        <v>76</v>
      </c>
      <c r="C48" t="s">
        <v>77</v>
      </c>
      <c r="D48" t="s">
        <v>78</v>
      </c>
      <c r="E48">
        <v>1</v>
      </c>
      <c r="F48" t="s">
        <v>76</v>
      </c>
      <c r="G48" t="s">
        <v>79</v>
      </c>
      <c r="H48" t="s">
        <v>13</v>
      </c>
      <c r="I48" t="s">
        <v>80</v>
      </c>
      <c r="J48" s="1">
        <v>2.0899999999999998E-2</v>
      </c>
      <c r="K48" s="1">
        <v>0.02</v>
      </c>
    </row>
    <row r="49" spans="1:12" x14ac:dyDescent="0.25">
      <c r="A49">
        <v>39</v>
      </c>
      <c r="B49" t="s">
        <v>178</v>
      </c>
      <c r="C49" t="s">
        <v>179</v>
      </c>
      <c r="D49" t="s">
        <v>180</v>
      </c>
      <c r="E49">
        <v>6</v>
      </c>
      <c r="F49" t="s">
        <v>178</v>
      </c>
      <c r="G49" t="s">
        <v>181</v>
      </c>
      <c r="H49" t="s">
        <v>13</v>
      </c>
      <c r="I49" t="s">
        <v>182</v>
      </c>
      <c r="J49" s="1">
        <v>3.5099999999999999E-2</v>
      </c>
      <c r="K49" s="1">
        <v>0.21</v>
      </c>
    </row>
    <row r="50" spans="1:12" x14ac:dyDescent="0.25">
      <c r="A50">
        <v>17</v>
      </c>
      <c r="B50" t="s">
        <v>91</v>
      </c>
      <c r="C50" t="s">
        <v>92</v>
      </c>
      <c r="D50" t="s">
        <v>93</v>
      </c>
      <c r="E50">
        <v>3</v>
      </c>
      <c r="F50" t="s">
        <v>91</v>
      </c>
      <c r="G50" t="s">
        <v>94</v>
      </c>
      <c r="H50" t="s">
        <v>13</v>
      </c>
      <c r="I50" t="s">
        <v>95</v>
      </c>
      <c r="J50" s="1">
        <v>2.81E-2</v>
      </c>
      <c r="K50" s="1">
        <v>0.08</v>
      </c>
    </row>
    <row r="51" spans="1:12" x14ac:dyDescent="0.25">
      <c r="A51">
        <v>51</v>
      </c>
      <c r="B51" t="s">
        <v>240</v>
      </c>
      <c r="C51" t="s">
        <v>241</v>
      </c>
      <c r="D51" t="s">
        <v>242</v>
      </c>
      <c r="E51">
        <v>1</v>
      </c>
      <c r="F51" t="s">
        <v>240</v>
      </c>
      <c r="G51" t="s">
        <v>243</v>
      </c>
      <c r="H51" t="s">
        <v>13</v>
      </c>
      <c r="I51" t="s">
        <v>244</v>
      </c>
      <c r="J51" s="1">
        <v>0.12039999999999999</v>
      </c>
      <c r="K51" s="1">
        <v>0.12</v>
      </c>
    </row>
    <row r="52" spans="1:12" x14ac:dyDescent="0.25">
      <c r="A52">
        <v>48</v>
      </c>
      <c r="B52" t="s">
        <v>223</v>
      </c>
      <c r="C52" t="s">
        <v>224</v>
      </c>
      <c r="D52" t="s">
        <v>225</v>
      </c>
      <c r="E52">
        <v>1</v>
      </c>
      <c r="F52" t="s">
        <v>223</v>
      </c>
      <c r="G52" t="s">
        <v>226</v>
      </c>
      <c r="H52" t="s">
        <v>13</v>
      </c>
      <c r="I52" t="s">
        <v>227</v>
      </c>
      <c r="J52" s="1">
        <v>3.0434999999999999</v>
      </c>
      <c r="K52" s="1">
        <v>3.04</v>
      </c>
    </row>
    <row r="53" spans="1:12" x14ac:dyDescent="0.25">
      <c r="A53">
        <v>15</v>
      </c>
      <c r="B53" t="s">
        <v>81</v>
      </c>
      <c r="C53" t="s">
        <v>82</v>
      </c>
      <c r="D53" t="s">
        <v>83</v>
      </c>
      <c r="E53">
        <v>1</v>
      </c>
      <c r="F53" t="s">
        <v>81</v>
      </c>
      <c r="G53" t="s">
        <v>84</v>
      </c>
      <c r="H53" t="s">
        <v>13</v>
      </c>
      <c r="I53" t="s">
        <v>85</v>
      </c>
      <c r="J53" s="1">
        <v>7.3000000000000001E-3</v>
      </c>
      <c r="K53" s="1">
        <v>0.01</v>
      </c>
    </row>
    <row r="54" spans="1:12" x14ac:dyDescent="0.25">
      <c r="A54">
        <v>20</v>
      </c>
      <c r="B54" t="s">
        <v>106</v>
      </c>
      <c r="C54" t="s">
        <v>107</v>
      </c>
      <c r="D54" t="s">
        <v>103</v>
      </c>
      <c r="E54">
        <v>17</v>
      </c>
      <c r="F54" t="s">
        <v>108</v>
      </c>
      <c r="G54" t="s">
        <v>29</v>
      </c>
      <c r="H54" t="s">
        <v>13</v>
      </c>
      <c r="I54" t="s">
        <v>109</v>
      </c>
      <c r="J54" s="1">
        <v>1.2999999999999999E-3</v>
      </c>
      <c r="K54" s="1">
        <v>0.02</v>
      </c>
    </row>
    <row r="55" spans="1:12" x14ac:dyDescent="0.25">
      <c r="B55" t="s">
        <v>256</v>
      </c>
      <c r="E55">
        <v>2</v>
      </c>
      <c r="F55" t="s">
        <v>257</v>
      </c>
      <c r="H55" t="s">
        <v>65</v>
      </c>
      <c r="J55" s="1">
        <v>6.6</v>
      </c>
      <c r="K55" s="1">
        <f>J55*E55</f>
        <v>13.2</v>
      </c>
    </row>
    <row r="56" spans="1:12" x14ac:dyDescent="0.25">
      <c r="B56" t="s">
        <v>259</v>
      </c>
      <c r="E56">
        <v>1</v>
      </c>
      <c r="F56" t="s">
        <v>258</v>
      </c>
      <c r="H56" t="s">
        <v>65</v>
      </c>
      <c r="J56" s="1">
        <v>9.42</v>
      </c>
      <c r="K56" s="1">
        <f>J56*E56</f>
        <v>9.42</v>
      </c>
    </row>
    <row r="57" spans="1:12" x14ac:dyDescent="0.25">
      <c r="J57" t="s">
        <v>255</v>
      </c>
      <c r="K57" s="4">
        <f>SUM(K2:K56)</f>
        <v>93.449999999999989</v>
      </c>
      <c r="L57" s="2"/>
    </row>
  </sheetData>
  <autoFilter ref="A1:J54" xr:uid="{00000000-0009-0000-0000-000000000000}">
    <sortState xmlns:xlrd2="http://schemas.microsoft.com/office/spreadsheetml/2017/richdata2" ref="A7:J54">
      <sortCondition ref="I1:I54"/>
    </sortState>
  </autoFilter>
  <conditionalFormatting sqref="K2:K56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G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BOM_Flexi-TEER_2023-03-03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Yaskevich</cp:lastModifiedBy>
  <dcterms:created xsi:type="dcterms:W3CDTF">2023-03-02T16:39:30Z</dcterms:created>
  <dcterms:modified xsi:type="dcterms:W3CDTF">2023-03-02T22:19:41Z</dcterms:modified>
</cp:coreProperties>
</file>