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GitHub\AutoCIF\Presentation\"/>
    </mc:Choice>
  </mc:AlternateContent>
  <xr:revisionPtr revIDLastSave="0" documentId="13_ncr:1_{73698557-CF7C-47FC-8867-BF123B0D1E5C}" xr6:coauthVersionLast="47" xr6:coauthVersionMax="47" xr10:uidLastSave="{00000000-0000-0000-0000-000000000000}"/>
  <bookViews>
    <workbookView xWindow="-120" yWindow="-120" windowWidth="29040" windowHeight="15720" xr2:uid="{CE8057E6-DA70-4F7B-8094-606E849367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3" i="1"/>
  <c r="F16" i="1"/>
  <c r="F17" i="1"/>
  <c r="F18" i="1"/>
  <c r="F19" i="1"/>
  <c r="F20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E17" i="1"/>
  <c r="E18" i="1"/>
  <c r="E19" i="1"/>
  <c r="E20" i="1"/>
  <c r="E21" i="1"/>
  <c r="F21" i="1" s="1"/>
  <c r="E22" i="1"/>
  <c r="F22" i="1" s="1"/>
  <c r="E3" i="1"/>
  <c r="F3" i="1" s="1"/>
</calcChain>
</file>

<file path=xl/sharedStrings.xml><?xml version="1.0" encoding="utf-8"?>
<sst xmlns="http://schemas.openxmlformats.org/spreadsheetml/2006/main" count="8" uniqueCount="8">
  <si>
    <t>pressure</t>
  </si>
  <si>
    <t>rate</t>
  </si>
  <si>
    <t>Pressure</t>
  </si>
  <si>
    <t>ARR/ASR</t>
  </si>
  <si>
    <t>Norm ARR/ASR</t>
  </si>
  <si>
    <t>xr</t>
  </si>
  <si>
    <t>ASR high/ ASR low</t>
  </si>
  <si>
    <t>500um tube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</si>
</sst>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vs air removal rate </a:t>
            </a:r>
          </a:p>
        </c:rich>
      </c:tx>
      <c:layout>
        <c:manualLayout>
          <c:xMode val="edge"/>
          <c:yMode val="edge"/>
          <c:x val="0.1486944444444444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7188538932633421E-2"/>
                  <c:y val="-0.20320683872849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1000</c:v>
                </c:pt>
                <c:pt idx="1">
                  <c:v>2100</c:v>
                </c:pt>
                <c:pt idx="2">
                  <c:v>3500</c:v>
                </c:pt>
                <c:pt idx="3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9-4AD5-9E10-C891FF82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97263"/>
        <c:axId val="200929711"/>
      </c:scatterChart>
      <c:valAx>
        <c:axId val="24699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29711"/>
        <c:crosses val="autoZero"/>
        <c:crossBetween val="midCat"/>
      </c:valAx>
      <c:valAx>
        <c:axId val="2009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</a:t>
                </a:r>
                <a:r>
                  <a:rPr lang="en-US" baseline="0"/>
                  <a:t> Removal Rate (uL/min)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9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ARR/ASR vs</a:t>
            </a:r>
            <a:r>
              <a:rPr lang="en-US" baseline="0"/>
              <a:t> pressure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Sheet1!$F$3:$F$22</c:f>
              <c:numCache>
                <c:formatCode>General</c:formatCode>
                <c:ptCount val="20"/>
                <c:pt idx="0">
                  <c:v>1.0878414568826997</c:v>
                </c:pt>
                <c:pt idx="1">
                  <c:v>1.0099089448312804</c:v>
                </c:pt>
                <c:pt idx="2">
                  <c:v>1</c:v>
                </c:pt>
                <c:pt idx="3">
                  <c:v>1.0070969469737547</c:v>
                </c:pt>
                <c:pt idx="4">
                  <c:v>1.0209962506695234</c:v>
                </c:pt>
                <c:pt idx="5">
                  <c:v>1.0382967327262991</c:v>
                </c:pt>
                <c:pt idx="6">
                  <c:v>1.0575407452750785</c:v>
                </c:pt>
                <c:pt idx="7">
                  <c:v>1.0779994643813606</c:v>
                </c:pt>
                <c:pt idx="8">
                  <c:v>1.099267987859311</c:v>
                </c:pt>
                <c:pt idx="9">
                  <c:v>1.1211033743974292</c:v>
                </c:pt>
                <c:pt idx="10">
                  <c:v>1.143351024979306</c:v>
                </c:pt>
                <c:pt idx="11">
                  <c:v>1.1659078735940009</c:v>
                </c:pt>
                <c:pt idx="12">
                  <c:v>1.1887025668493265</c:v>
                </c:pt>
                <c:pt idx="13">
                  <c:v>1.211684138036575</c:v>
                </c:pt>
                <c:pt idx="14">
                  <c:v>1.2348152115693629</c:v>
                </c:pt>
                <c:pt idx="15">
                  <c:v>1.2580677557579005</c:v>
                </c:pt>
                <c:pt idx="16">
                  <c:v>1.2814203346041151</c:v>
                </c:pt>
                <c:pt idx="17">
                  <c:v>1.3048562756650604</c:v>
                </c:pt>
                <c:pt idx="18">
                  <c:v>1.3283624164857779</c:v>
                </c:pt>
                <c:pt idx="19">
                  <c:v>1.3519282271023032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1-4999-A467-404CB9665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91375"/>
        <c:axId val="319289039"/>
      </c:scatterChart>
      <c:valAx>
        <c:axId val="32159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(mBar)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89039"/>
        <c:crosses val="autoZero"/>
        <c:crossBetween val="midCat"/>
      </c:valAx>
      <c:valAx>
        <c:axId val="31928903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(ARR/ASR)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9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ASR ratio vs</a:t>
            </a:r>
            <a:r>
              <a:rPr lang="en-US" baseline="0"/>
              <a:t> high resistance tubing length 125mm tube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Sheet1!$J$3:$J$152</c:f>
              <c:numCache>
                <c:formatCode>General</c:formatCode>
                <c:ptCount val="150"/>
                <c:pt idx="0">
                  <c:v>0.99201310409629984</c:v>
                </c:pt>
                <c:pt idx="1">
                  <c:v>0.98405360809159736</c:v>
                </c:pt>
                <c:pt idx="2">
                  <c:v>0.97612324453995702</c:v>
                </c:pt>
                <c:pt idx="3">
                  <c:v>0.96822367361102502</c:v>
                </c:pt>
                <c:pt idx="4">
                  <c:v>0.96035648432698217</c:v>
                </c:pt>
                <c:pt idx="5">
                  <c:v>0.95252319584486522</c:v>
                </c:pt>
                <c:pt idx="6">
                  <c:v>0.94472525877914282</c:v>
                </c:pt>
                <c:pt idx="7">
                  <c:v>0.93696405655964787</c:v>
                </c:pt>
                <c:pt idx="8">
                  <c:v>0.92924090682018223</c:v>
                </c:pt>
                <c:pt idx="9">
                  <c:v>0.92155706281332939</c:v>
                </c:pt>
                <c:pt idx="10">
                  <c:v>0.91391371484722295</c:v>
                </c:pt>
                <c:pt idx="11">
                  <c:v>0.90631199174023502</c:v>
                </c:pt>
                <c:pt idx="12">
                  <c:v>0.89875296228976376</c:v>
                </c:pt>
                <c:pt idx="13">
                  <c:v>0.89123763675150303</c:v>
                </c:pt>
                <c:pt idx="14">
                  <c:v>0.88376696832579182</c:v>
                </c:pt>
                <c:pt idx="15">
                  <c:v>0.87634185464783676</c:v>
                </c:pt>
                <c:pt idx="16">
                  <c:v>0.86896313927880231</c:v>
                </c:pt>
                <c:pt idx="17">
                  <c:v>0.86163161319495762</c:v>
                </c:pt>
                <c:pt idx="18">
                  <c:v>0.8543480162722541</c:v>
                </c:pt>
                <c:pt idx="19">
                  <c:v>0.84711303876389266</c:v>
                </c:pt>
                <c:pt idx="20">
                  <c:v>0.83992732276861548</c:v>
                </c:pt>
                <c:pt idx="21">
                  <c:v>0.83279146368762724</c:v>
                </c:pt>
                <c:pt idx="22">
                  <c:v>0.82570601166821678</c:v>
                </c:pt>
                <c:pt idx="23">
                  <c:v>0.81867147303230681</c:v>
                </c:pt>
                <c:pt idx="24">
                  <c:v>0.81168831168831168</c:v>
                </c:pt>
                <c:pt idx="25">
                  <c:v>0.80475695052483032</c:v>
                </c:pt>
                <c:pt idx="26">
                  <c:v>0.79787777278483596</c:v>
                </c:pt>
                <c:pt idx="27">
                  <c:v>0.7910511234191635</c:v>
                </c:pt>
                <c:pt idx="28">
                  <c:v>0.78427731041821436</c:v>
                </c:pt>
                <c:pt idx="29">
                  <c:v>0.77755660612092559</c:v>
                </c:pt>
                <c:pt idx="30">
                  <c:v>0.77088924850015794</c:v>
                </c:pt>
                <c:pt idx="31">
                  <c:v>0.76427544242376821</c:v>
                </c:pt>
                <c:pt idx="32">
                  <c:v>0.75771536089073377</c:v>
                </c:pt>
                <c:pt idx="33">
                  <c:v>0.7512091462417908</c:v>
                </c:pt>
                <c:pt idx="34">
                  <c:v>0.74475691134413724</c:v>
                </c:pt>
                <c:pt idx="35">
                  <c:v>0.73835874074984176</c:v>
                </c:pt>
                <c:pt idx="36">
                  <c:v>0.73201469182767087</c:v>
                </c:pt>
                <c:pt idx="37">
                  <c:v>0.72572479586812932</c:v>
                </c:pt>
                <c:pt idx="38">
                  <c:v>0.7194890591615708</c:v>
                </c:pt>
                <c:pt idx="39">
                  <c:v>0.7133074640493039</c:v>
                </c:pt>
                <c:pt idx="40">
                  <c:v>0.70717996994768006</c:v>
                </c:pt>
                <c:pt idx="41">
                  <c:v>0.70110651434520022</c:v>
                </c:pt>
                <c:pt idx="42">
                  <c:v>0.69508701377273208</c:v>
                </c:pt>
                <c:pt idx="43">
                  <c:v>0.68912136474697661</c:v>
                </c:pt>
                <c:pt idx="44">
                  <c:v>0.68320944468736333</c:v>
                </c:pt>
                <c:pt idx="45">
                  <c:v>0.67735111280659621</c:v>
                </c:pt>
                <c:pt idx="46">
                  <c:v>0.67154621097510647</c:v>
                </c:pt>
                <c:pt idx="47">
                  <c:v>0.6657945645597021</c:v>
                </c:pt>
                <c:pt idx="48">
                  <c:v>0.66009598323673058</c:v>
                </c:pt>
                <c:pt idx="49">
                  <c:v>0.65445026178010468</c:v>
                </c:pt>
                <c:pt idx="50">
                  <c:v>0.64885718082455734</c:v>
                </c:pt>
                <c:pt idx="51">
                  <c:v>0.64331650760451575</c:v>
                </c:pt>
                <c:pt idx="52">
                  <c:v>0.63782799666900714</c:v>
                </c:pt>
                <c:pt idx="53">
                  <c:v>0.63239139057301741</c:v>
                </c:pt>
                <c:pt idx="54">
                  <c:v>0.62700642054574629</c:v>
                </c:pt>
                <c:pt idx="55">
                  <c:v>0.6216728071362071</c:v>
                </c:pt>
                <c:pt idx="56">
                  <c:v>0.61639026083663384</c:v>
                </c:pt>
                <c:pt idx="57">
                  <c:v>0.61115848268416895</c:v>
                </c:pt>
                <c:pt idx="58">
                  <c:v>0.60597716484130182</c:v>
                </c:pt>
                <c:pt idx="59">
                  <c:v>0.60084599115554704</c:v>
                </c:pt>
                <c:pt idx="60">
                  <c:v>0.59576463769884247</c:v>
                </c:pt>
                <c:pt idx="61">
                  <c:v>0.59073277328715856</c:v>
                </c:pt>
                <c:pt idx="62">
                  <c:v>0.58575005998080609</c:v>
                </c:pt>
                <c:pt idx="63">
                  <c:v>0.58081615356593241</c:v>
                </c:pt>
                <c:pt idx="64">
                  <c:v>0.57593070401769264</c:v>
                </c:pt>
                <c:pt idx="65">
                  <c:v>0.5710933559455843</c:v>
                </c:pt>
                <c:pt idx="66">
                  <c:v>0.56630374902142711</c:v>
                </c:pt>
                <c:pt idx="67">
                  <c:v>0.56156151839046586</c:v>
                </c:pt>
                <c:pt idx="68">
                  <c:v>0.55686629506607555</c:v>
                </c:pt>
                <c:pt idx="69">
                  <c:v>0.55221770630853506</c:v>
                </c:pt>
                <c:pt idx="70">
                  <c:v>0.54761537598833621</c:v>
                </c:pt>
                <c:pt idx="71">
                  <c:v>0.54305892493448538</c:v>
                </c:pt>
                <c:pt idx="72">
                  <c:v>0.53854797126825027</c:v>
                </c:pt>
                <c:pt idx="73">
                  <c:v>0.53408213072279687</c:v>
                </c:pt>
                <c:pt idx="74">
                  <c:v>0.52966101694915257</c:v>
                </c:pt>
                <c:pt idx="75">
                  <c:v>0.52528424180892763</c:v>
                </c:pt>
                <c:pt idx="76">
                  <c:v>0.52095141565421488</c:v>
                </c:pt>
                <c:pt idx="77">
                  <c:v>0.51666214759508233</c:v>
                </c:pt>
                <c:pt idx="78">
                  <c:v>0.5124160457550635</c:v>
                </c:pt>
                <c:pt idx="79">
                  <c:v>0.50821271751504304</c:v>
                </c:pt>
                <c:pt idx="80">
                  <c:v>0.50405176974592569</c:v>
                </c:pt>
                <c:pt idx="81">
                  <c:v>0.49993280903046633</c:v>
                </c:pt>
                <c:pt idx="82">
                  <c:v>0.49585544187463504</c:v>
                </c:pt>
                <c:pt idx="83">
                  <c:v>0.49181927490887578</c:v>
                </c:pt>
                <c:pt idx="84">
                  <c:v>0.48782391507961287</c:v>
                </c:pt>
                <c:pt idx="85">
                  <c:v>0.48386896983135036</c:v>
                </c:pt>
                <c:pt idx="86">
                  <c:v>0.47995404727969726</c:v>
                </c:pt>
                <c:pt idx="87">
                  <c:v>0.47607875637564673</c:v>
                </c:pt>
                <c:pt idx="88">
                  <c:v>0.47224270706142629</c:v>
                </c:pt>
                <c:pt idx="89">
                  <c:v>0.46844551041822813</c:v>
                </c:pt>
                <c:pt idx="90">
                  <c:v>0.4646867788061193</c:v>
                </c:pt>
                <c:pt idx="91">
                  <c:v>0.46096612599642439</c:v>
                </c:pt>
                <c:pt idx="92">
                  <c:v>0.45728316729686386</c:v>
                </c:pt>
                <c:pt idx="93">
                  <c:v>0.45363751966972282</c:v>
                </c:pt>
                <c:pt idx="94">
                  <c:v>0.45002880184331795</c:v>
                </c:pt>
                <c:pt idx="95">
                  <c:v>0.44645663441702049</c:v>
                </c:pt>
                <c:pt idx="96">
                  <c:v>0.44292063996008751</c:v>
                </c:pt>
                <c:pt idx="97">
                  <c:v>0.43942044310454409</c:v>
                </c:pt>
                <c:pt idx="98">
                  <c:v>0.43595567063235197</c:v>
                </c:pt>
                <c:pt idx="99">
                  <c:v>0.43252595155709345</c:v>
                </c:pt>
                <c:pt idx="100">
                  <c:v>0.42913091720039109</c:v>
                </c:pt>
                <c:pt idx="101">
                  <c:v>0.42577020126327725</c:v>
                </c:pt>
                <c:pt idx="102">
                  <c:v>0.42244343989271965</c:v>
                </c:pt>
                <c:pt idx="103">
                  <c:v>0.41915027174350417</c:v>
                </c:pt>
                <c:pt idx="104">
                  <c:v>0.41589033803566677</c:v>
                </c:pt>
                <c:pt idx="105">
                  <c:v>0.41266328260766222</c:v>
                </c:pt>
                <c:pt idx="106">
                  <c:v>0.40946875196545002</c:v>
                </c:pt>
                <c:pt idx="107">
                  <c:v>0.40630639532767143</c:v>
                </c:pt>
                <c:pt idx="108">
                  <c:v>0.40317586466708638</c:v>
                </c:pt>
                <c:pt idx="109">
                  <c:v>0.40007681474843171</c:v>
                </c:pt>
                <c:pt idx="110">
                  <c:v>0.39700890316285875</c:v>
                </c:pt>
                <c:pt idx="111">
                  <c:v>0.39397179035910057</c:v>
                </c:pt>
                <c:pt idx="112">
                  <c:v>0.39096513967151425</c:v>
                </c:pt>
                <c:pt idx="113">
                  <c:v>0.38798861734513973</c:v>
                </c:pt>
                <c:pt idx="114">
                  <c:v>0.38504189255791033</c:v>
                </c:pt>
                <c:pt idx="115">
                  <c:v>0.38212463744014397</c:v>
                </c:pt>
                <c:pt idx="116">
                  <c:v>0.37923652709144395</c:v>
                </c:pt>
                <c:pt idx="117">
                  <c:v>0.37637723959512648</c:v>
                </c:pt>
                <c:pt idx="118">
                  <c:v>0.3735464560302949</c:v>
                </c:pt>
                <c:pt idx="119">
                  <c:v>0.37074386048167041</c:v>
                </c:pt>
                <c:pt idx="120">
                  <c:v>0.36796914004728848</c:v>
                </c:pt>
                <c:pt idx="121">
                  <c:v>0.36522198484416418</c:v>
                </c:pt>
                <c:pt idx="122">
                  <c:v>0.36250208801202699</c:v>
                </c:pt>
                <c:pt idx="123">
                  <c:v>0.35980914571521999</c:v>
                </c:pt>
                <c:pt idx="124">
                  <c:v>0.35714285714285715</c:v>
                </c:pt>
                <c:pt idx="125">
                  <c:v>0.35450292450732601</c:v>
                </c:pt>
                <c:pt idx="126">
                  <c:v>0.3518890530412222</c:v>
                </c:pt>
                <c:pt idx="127">
                  <c:v>0.34930095099279712</c:v>
                </c:pt>
                <c:pt idx="128">
                  <c:v>0.34673832961999701</c:v>
                </c:pt>
                <c:pt idx="129">
                  <c:v>0.34420090318316998</c:v>
                </c:pt>
                <c:pt idx="130">
                  <c:v>0.3416883889365126</c:v>
                </c:pt>
                <c:pt idx="131">
                  <c:v>0.33920050711832617</c:v>
                </c:pt>
                <c:pt idx="132">
                  <c:v>0.33673698094014809</c:v>
                </c:pt>
                <c:pt idx="133">
                  <c:v>0.33429753657482492</c:v>
                </c:pt>
                <c:pt idx="134">
                  <c:v>0.3318819031435854</c:v>
                </c:pt>
                <c:pt idx="135">
                  <c:v>0.32948981270217498</c:v>
                </c:pt>
                <c:pt idx="136">
                  <c:v>0.32712100022610607</c:v>
                </c:pt>
                <c:pt idx="137">
                  <c:v>0.32477520359507966</c:v>
                </c:pt>
                <c:pt idx="138">
                  <c:v>0.32245216357662909</c:v>
                </c:pt>
                <c:pt idx="139">
                  <c:v>0.32015162380903595</c:v>
                </c:pt>
                <c:pt idx="140">
                  <c:v>0.31787333078356539</c:v>
                </c:pt>
                <c:pt idx="141">
                  <c:v>0.31561703382606621</c:v>
                </c:pt>
                <c:pt idx="142">
                  <c:v>0.31338248507797961</c:v>
                </c:pt>
                <c:pt idx="143">
                  <c:v>0.3111694394767972</c:v>
                </c:pt>
                <c:pt idx="144">
                  <c:v>0.30897765473600952</c:v>
                </c:pt>
                <c:pt idx="145">
                  <c:v>0.30680689132458105</c:v>
                </c:pt>
                <c:pt idx="146">
                  <c:v>0.30465691244599041</c:v>
                </c:pt>
                <c:pt idx="147">
                  <c:v>0.30252748401686796</c:v>
                </c:pt>
                <c:pt idx="148">
                  <c:v>0.300418374645266</c:v>
                </c:pt>
                <c:pt idx="149">
                  <c:v>0.29832935560859186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1-4F5E-94EF-29249EF2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20671"/>
        <c:axId val="319293359"/>
      </c:scatterChart>
      <c:valAx>
        <c:axId val="28812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high resistance tubing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93359"/>
        <c:crosses val="autoZero"/>
        <c:crossBetween val="midCat"/>
      </c:valAx>
      <c:valAx>
        <c:axId val="3192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ASR</a:t>
                </a:r>
                <a:r>
                  <a:rPr lang="en-US" baseline="0"/>
                  <a:t> high/ASR 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2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10205</xdr:rowOff>
    </xdr:from>
    <xdr:to>
      <xdr:col>4</xdr:col>
      <xdr:colOff>1624693</xdr:colOff>
      <xdr:row>37</xdr:row>
      <xdr:rowOff>86405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8A8D7-954A-D123-6E1D-97C34600B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110898</xdr:colOff>
      <xdr:row>39</xdr:row>
      <xdr:rowOff>74158</xdr:rowOff>
    </xdr:from>
    <xdr:to>
      <xdr:col>4</xdr:col>
      <xdr:colOff>1738312</xdr:colOff>
      <xdr:row>53</xdr:row>
      <xdr:rowOff>150358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328139-08C8-F5DA-500D-A7A384E0F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3</xdr:row>
      <xdr:rowOff>52387</xdr:rowOff>
    </xdr:from>
    <xdr:to>
      <xdr:col>17</xdr:col>
      <xdr:colOff>533400</xdr:colOff>
      <xdr:row>17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4F5D27-8873-0C4F-BC40-272C98235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1097-3E08-48AE-A4C2-0C445921B893}">
  <dimension ref="A1:J152"/>
  <sheetViews>
    <sheetView tabSelected="1" zoomScaleNormal="100" workbookViewId="0">
      <selection activeCell="H20" sqref="H20"/>
    </sheetView>
  </sheetViews>
  <sheetFormatPr defaultRowHeight="15" x14ac:dyDescent="0.25"/>
  <cols>
    <col min="4" max="4" width="17" customWidth="1"/>
    <col min="5" max="5" width="31.7109375" customWidth="1"/>
    <col min="6" max="6" width="22" customWidth="1"/>
    <col min="7" max="7" width="10.28515625" customWidth="1"/>
    <col min="8" max="8" width="17.85546875" customWidth="1"/>
    <col min="10" max="10" width="21.28515625" customWidth="1"/>
  </cols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7</v>
      </c>
      <c r="I1" t="s">
        <v>5</v>
      </c>
      <c r="J1" t="s">
        <v>6</v>
      </c>
    </row>
    <row r="3" spans="1:10" x14ac:dyDescent="0.25">
      <c r="A3">
        <v>400</v>
      </c>
      <c r="B3">
        <v>1000</v>
      </c>
      <c r="D3">
        <v>100</v>
      </c>
      <c r="E3">
        <f>(0.0015*D3 + 5.35 + 127/D3)*0.0013*200</f>
        <v>1.7602</v>
      </c>
      <c r="F3">
        <f>E3/$E$5</f>
        <v>1.0878414568826997</v>
      </c>
      <c r="H3">
        <v>125</v>
      </c>
      <c r="I3">
        <v>1</v>
      </c>
      <c r="J3">
        <f>0.013*$H$3*$H$3/(I3*I3*0.0104 + 0.013*$H$3*$H$3 +0.013*$H$3*I3)</f>
        <v>0.99201310409629984</v>
      </c>
    </row>
    <row r="4" spans="1:10" x14ac:dyDescent="0.25">
      <c r="A4">
        <v>800</v>
      </c>
      <c r="B4">
        <v>2100</v>
      </c>
      <c r="D4">
        <v>200</v>
      </c>
      <c r="E4">
        <f t="shared" ref="E4:E22" si="0">(0.0015*D4 + 5.35 + 127/D4)*0.0013*200</f>
        <v>1.6340999999999999</v>
      </c>
      <c r="F4">
        <f t="shared" ref="F4:F22" si="1">E4/$E$5</f>
        <v>1.0099089448312804</v>
      </c>
      <c r="I4">
        <v>2</v>
      </c>
      <c r="J4">
        <f t="shared" ref="J4:J67" si="2">0.013*$H$3*$H$3/(I4*I4*0.0104 + 0.013*$H$3*$H$3 +0.013*$H$3*I4)</f>
        <v>0.98405360809159736</v>
      </c>
    </row>
    <row r="5" spans="1:10" x14ac:dyDescent="0.25">
      <c r="A5">
        <v>1200</v>
      </c>
      <c r="B5">
        <v>3500</v>
      </c>
      <c r="D5">
        <v>300</v>
      </c>
      <c r="E5">
        <f t="shared" si="0"/>
        <v>1.6180666666666663</v>
      </c>
      <c r="F5">
        <f t="shared" si="1"/>
        <v>1</v>
      </c>
      <c r="I5">
        <v>3</v>
      </c>
      <c r="J5">
        <f t="shared" si="2"/>
        <v>0.97612324453995702</v>
      </c>
    </row>
    <row r="6" spans="1:10" x14ac:dyDescent="0.25">
      <c r="A6">
        <v>1600</v>
      </c>
      <c r="B6">
        <v>5000</v>
      </c>
      <c r="D6">
        <v>400</v>
      </c>
      <c r="E6">
        <f t="shared" si="0"/>
        <v>1.6295499999999998</v>
      </c>
      <c r="F6">
        <f t="shared" si="1"/>
        <v>1.0070969469737547</v>
      </c>
      <c r="I6">
        <v>4</v>
      </c>
      <c r="J6">
        <f t="shared" si="2"/>
        <v>0.96822367361102502</v>
      </c>
    </row>
    <row r="7" spans="1:10" x14ac:dyDescent="0.25">
      <c r="D7">
        <v>500</v>
      </c>
      <c r="E7">
        <f t="shared" si="0"/>
        <v>1.6520399999999997</v>
      </c>
      <c r="F7">
        <f t="shared" si="1"/>
        <v>1.0209962506695234</v>
      </c>
      <c r="I7">
        <v>5</v>
      </c>
      <c r="J7">
        <f t="shared" si="2"/>
        <v>0.96035648432698217</v>
      </c>
    </row>
    <row r="8" spans="1:10" x14ac:dyDescent="0.25">
      <c r="D8">
        <v>600</v>
      </c>
      <c r="E8">
        <f t="shared" si="0"/>
        <v>1.6800333333333333</v>
      </c>
      <c r="F8">
        <f t="shared" si="1"/>
        <v>1.0382967327262991</v>
      </c>
      <c r="I8">
        <v>6</v>
      </c>
      <c r="J8">
        <f t="shared" si="2"/>
        <v>0.95252319584486522</v>
      </c>
    </row>
    <row r="9" spans="1:10" x14ac:dyDescent="0.25">
      <c r="D9">
        <v>700</v>
      </c>
      <c r="E9">
        <f t="shared" si="0"/>
        <v>1.7111714285714281</v>
      </c>
      <c r="F9">
        <f t="shared" si="1"/>
        <v>1.0575407452750785</v>
      </c>
      <c r="I9">
        <v>7</v>
      </c>
      <c r="J9">
        <f t="shared" si="2"/>
        <v>0.94472525877914282</v>
      </c>
    </row>
    <row r="10" spans="1:10" x14ac:dyDescent="0.25">
      <c r="D10">
        <v>800</v>
      </c>
      <c r="E10">
        <f t="shared" si="0"/>
        <v>1.744275</v>
      </c>
      <c r="F10">
        <f t="shared" si="1"/>
        <v>1.0779994643813606</v>
      </c>
      <c r="I10">
        <v>8</v>
      </c>
      <c r="J10">
        <f t="shared" si="2"/>
        <v>0.93696405655964787</v>
      </c>
    </row>
    <row r="11" spans="1:10" x14ac:dyDescent="0.25">
      <c r="D11">
        <v>900</v>
      </c>
      <c r="E11">
        <f t="shared" si="0"/>
        <v>1.7786888888888888</v>
      </c>
      <c r="F11">
        <f t="shared" si="1"/>
        <v>1.099267987859311</v>
      </c>
      <c r="I11">
        <v>9</v>
      </c>
      <c r="J11">
        <f t="shared" si="2"/>
        <v>0.92924090682018223</v>
      </c>
    </row>
    <row r="12" spans="1:10" x14ac:dyDescent="0.25">
      <c r="D12">
        <v>1000</v>
      </c>
      <c r="E12">
        <f t="shared" si="0"/>
        <v>1.81402</v>
      </c>
      <c r="F12">
        <f t="shared" si="1"/>
        <v>1.1211033743974292</v>
      </c>
      <c r="I12">
        <v>10</v>
      </c>
      <c r="J12">
        <f t="shared" si="2"/>
        <v>0.92155706281332939</v>
      </c>
    </row>
    <row r="13" spans="1:10" x14ac:dyDescent="0.25">
      <c r="D13">
        <v>1100</v>
      </c>
      <c r="E13">
        <f t="shared" si="0"/>
        <v>1.8500181818181818</v>
      </c>
      <c r="F13">
        <f t="shared" si="1"/>
        <v>1.143351024979306</v>
      </c>
      <c r="I13">
        <v>11</v>
      </c>
      <c r="J13">
        <f t="shared" si="2"/>
        <v>0.91391371484722295</v>
      </c>
    </row>
    <row r="14" spans="1:10" x14ac:dyDescent="0.25">
      <c r="D14">
        <v>1200</v>
      </c>
      <c r="E14">
        <f t="shared" si="0"/>
        <v>1.8865166666666662</v>
      </c>
      <c r="F14">
        <f t="shared" si="1"/>
        <v>1.1659078735940009</v>
      </c>
      <c r="I14">
        <v>12</v>
      </c>
      <c r="J14">
        <f t="shared" si="2"/>
        <v>0.90631199174023502</v>
      </c>
    </row>
    <row r="15" spans="1:10" x14ac:dyDescent="0.25">
      <c r="D15">
        <v>1300</v>
      </c>
      <c r="E15">
        <f t="shared" si="0"/>
        <v>1.9233999999999998</v>
      </c>
      <c r="F15">
        <f t="shared" si="1"/>
        <v>1.1887025668493265</v>
      </c>
      <c r="I15">
        <v>13</v>
      </c>
      <c r="J15">
        <f t="shared" si="2"/>
        <v>0.89875296228976376</v>
      </c>
    </row>
    <row r="16" spans="1:10" x14ac:dyDescent="0.25">
      <c r="D16">
        <v>1400</v>
      </c>
      <c r="E16">
        <f t="shared" si="0"/>
        <v>1.9605857142857139</v>
      </c>
      <c r="F16">
        <f t="shared" si="1"/>
        <v>1.211684138036575</v>
      </c>
      <c r="I16">
        <v>14</v>
      </c>
      <c r="J16">
        <f t="shared" si="2"/>
        <v>0.89123763675150303</v>
      </c>
    </row>
    <row r="17" spans="4:10" x14ac:dyDescent="0.25">
      <c r="D17">
        <v>1500</v>
      </c>
      <c r="E17">
        <f t="shared" si="0"/>
        <v>1.9980133333333334</v>
      </c>
      <c r="F17">
        <f t="shared" si="1"/>
        <v>1.2348152115693629</v>
      </c>
      <c r="I17">
        <v>15</v>
      </c>
      <c r="J17">
        <f t="shared" si="2"/>
        <v>0.88376696832579182</v>
      </c>
    </row>
    <row r="18" spans="4:10" x14ac:dyDescent="0.25">
      <c r="D18">
        <v>1600</v>
      </c>
      <c r="E18">
        <f t="shared" si="0"/>
        <v>2.0356375</v>
      </c>
      <c r="F18">
        <f t="shared" si="1"/>
        <v>1.2580677557579005</v>
      </c>
      <c r="I18">
        <v>16</v>
      </c>
      <c r="J18">
        <f t="shared" si="2"/>
        <v>0.87634185464783676</v>
      </c>
    </row>
    <row r="19" spans="4:10" x14ac:dyDescent="0.25">
      <c r="D19">
        <v>1700</v>
      </c>
      <c r="E19">
        <f t="shared" si="0"/>
        <v>2.0734235294117647</v>
      </c>
      <c r="F19">
        <f t="shared" si="1"/>
        <v>1.2814203346041151</v>
      </c>
      <c r="I19">
        <v>17</v>
      </c>
      <c r="J19">
        <f t="shared" si="2"/>
        <v>0.86896313927880231</v>
      </c>
    </row>
    <row r="20" spans="4:10" x14ac:dyDescent="0.25">
      <c r="D20">
        <v>1800</v>
      </c>
      <c r="E20">
        <f t="shared" si="0"/>
        <v>2.1113444444444447</v>
      </c>
      <c r="F20">
        <f t="shared" si="1"/>
        <v>1.3048562756650604</v>
      </c>
      <c r="I20">
        <v>18</v>
      </c>
      <c r="J20">
        <f t="shared" si="2"/>
        <v>0.86163161319495762</v>
      </c>
    </row>
    <row r="21" spans="4:10" x14ac:dyDescent="0.25">
      <c r="D21">
        <v>1900</v>
      </c>
      <c r="E21">
        <f t="shared" si="0"/>
        <v>2.1493789473684206</v>
      </c>
      <c r="F21">
        <f t="shared" si="1"/>
        <v>1.3283624164857779</v>
      </c>
      <c r="I21">
        <v>19</v>
      </c>
      <c r="J21">
        <f t="shared" si="2"/>
        <v>0.8543480162722541</v>
      </c>
    </row>
    <row r="22" spans="4:10" x14ac:dyDescent="0.25">
      <c r="D22">
        <v>2000</v>
      </c>
      <c r="E22">
        <f t="shared" si="0"/>
        <v>2.1875099999999996</v>
      </c>
      <c r="F22">
        <f t="shared" si="1"/>
        <v>1.3519282271023032</v>
      </c>
      <c r="I22">
        <v>20</v>
      </c>
      <c r="J22">
        <f t="shared" si="2"/>
        <v>0.84711303876389266</v>
      </c>
    </row>
    <row r="23" spans="4:10" x14ac:dyDescent="0.25">
      <c r="I23">
        <v>21</v>
      </c>
      <c r="J23">
        <f t="shared" si="2"/>
        <v>0.83992732276861548</v>
      </c>
    </row>
    <row r="24" spans="4:10" x14ac:dyDescent="0.25">
      <c r="I24">
        <v>22</v>
      </c>
      <c r="J24">
        <f t="shared" si="2"/>
        <v>0.83279146368762724</v>
      </c>
    </row>
    <row r="25" spans="4:10" x14ac:dyDescent="0.25">
      <c r="I25">
        <v>23</v>
      </c>
      <c r="J25">
        <f t="shared" si="2"/>
        <v>0.82570601166821678</v>
      </c>
    </row>
    <row r="26" spans="4:10" x14ac:dyDescent="0.25">
      <c r="I26">
        <v>24</v>
      </c>
      <c r="J26">
        <f t="shared" si="2"/>
        <v>0.81867147303230681</v>
      </c>
    </row>
    <row r="27" spans="4:10" x14ac:dyDescent="0.25">
      <c r="I27">
        <v>25</v>
      </c>
      <c r="J27">
        <f t="shared" si="2"/>
        <v>0.81168831168831168</v>
      </c>
    </row>
    <row r="28" spans="4:10" x14ac:dyDescent="0.25">
      <c r="I28">
        <v>26</v>
      </c>
      <c r="J28">
        <f t="shared" si="2"/>
        <v>0.80475695052483032</v>
      </c>
    </row>
    <row r="29" spans="4:10" x14ac:dyDescent="0.25">
      <c r="I29">
        <v>27</v>
      </c>
      <c r="J29">
        <f t="shared" si="2"/>
        <v>0.79787777278483596</v>
      </c>
    </row>
    <row r="30" spans="4:10" x14ac:dyDescent="0.25">
      <c r="I30">
        <v>28</v>
      </c>
      <c r="J30">
        <f t="shared" si="2"/>
        <v>0.7910511234191635</v>
      </c>
    </row>
    <row r="31" spans="4:10" x14ac:dyDescent="0.25">
      <c r="I31">
        <v>29</v>
      </c>
      <c r="J31">
        <f t="shared" si="2"/>
        <v>0.78427731041821436</v>
      </c>
    </row>
    <row r="32" spans="4:10" x14ac:dyDescent="0.25">
      <c r="I32">
        <v>30</v>
      </c>
      <c r="J32">
        <f t="shared" si="2"/>
        <v>0.77755660612092559</v>
      </c>
    </row>
    <row r="33" spans="9:10" x14ac:dyDescent="0.25">
      <c r="I33">
        <v>31</v>
      </c>
      <c r="J33">
        <f t="shared" si="2"/>
        <v>0.77088924850015794</v>
      </c>
    </row>
    <row r="34" spans="9:10" x14ac:dyDescent="0.25">
      <c r="I34">
        <v>32</v>
      </c>
      <c r="J34">
        <f t="shared" si="2"/>
        <v>0.76427544242376821</v>
      </c>
    </row>
    <row r="35" spans="9:10" x14ac:dyDescent="0.25">
      <c r="I35">
        <v>33</v>
      </c>
      <c r="J35">
        <f t="shared" si="2"/>
        <v>0.75771536089073377</v>
      </c>
    </row>
    <row r="36" spans="9:10" x14ac:dyDescent="0.25">
      <c r="I36">
        <v>34</v>
      </c>
      <c r="J36">
        <f t="shared" si="2"/>
        <v>0.7512091462417908</v>
      </c>
    </row>
    <row r="37" spans="9:10" x14ac:dyDescent="0.25">
      <c r="I37">
        <v>35</v>
      </c>
      <c r="J37">
        <f t="shared" si="2"/>
        <v>0.74475691134413724</v>
      </c>
    </row>
    <row r="38" spans="9:10" x14ac:dyDescent="0.25">
      <c r="I38">
        <v>36</v>
      </c>
      <c r="J38">
        <f t="shared" si="2"/>
        <v>0.73835874074984176</v>
      </c>
    </row>
    <row r="39" spans="9:10" x14ac:dyDescent="0.25">
      <c r="I39">
        <v>37</v>
      </c>
      <c r="J39">
        <f t="shared" si="2"/>
        <v>0.73201469182767087</v>
      </c>
    </row>
    <row r="40" spans="9:10" x14ac:dyDescent="0.25">
      <c r="I40">
        <v>38</v>
      </c>
      <c r="J40">
        <f t="shared" si="2"/>
        <v>0.72572479586812932</v>
      </c>
    </row>
    <row r="41" spans="9:10" x14ac:dyDescent="0.25">
      <c r="I41">
        <v>39</v>
      </c>
      <c r="J41">
        <f t="shared" si="2"/>
        <v>0.7194890591615708</v>
      </c>
    </row>
    <row r="42" spans="9:10" x14ac:dyDescent="0.25">
      <c r="I42">
        <v>40</v>
      </c>
      <c r="J42">
        <f t="shared" si="2"/>
        <v>0.7133074640493039</v>
      </c>
    </row>
    <row r="43" spans="9:10" x14ac:dyDescent="0.25">
      <c r="I43">
        <v>41</v>
      </c>
      <c r="J43">
        <f t="shared" si="2"/>
        <v>0.70717996994768006</v>
      </c>
    </row>
    <row r="44" spans="9:10" x14ac:dyDescent="0.25">
      <c r="I44">
        <v>42</v>
      </c>
      <c r="J44">
        <f t="shared" si="2"/>
        <v>0.70110651434520022</v>
      </c>
    </row>
    <row r="45" spans="9:10" x14ac:dyDescent="0.25">
      <c r="I45">
        <v>43</v>
      </c>
      <c r="J45">
        <f t="shared" si="2"/>
        <v>0.69508701377273208</v>
      </c>
    </row>
    <row r="46" spans="9:10" x14ac:dyDescent="0.25">
      <c r="I46">
        <v>44</v>
      </c>
      <c r="J46">
        <f t="shared" si="2"/>
        <v>0.68912136474697661</v>
      </c>
    </row>
    <row r="47" spans="9:10" x14ac:dyDescent="0.25">
      <c r="I47">
        <v>45</v>
      </c>
      <c r="J47">
        <f t="shared" si="2"/>
        <v>0.68320944468736333</v>
      </c>
    </row>
    <row r="48" spans="9:10" x14ac:dyDescent="0.25">
      <c r="I48">
        <v>46</v>
      </c>
      <c r="J48">
        <f t="shared" si="2"/>
        <v>0.67735111280659621</v>
      </c>
    </row>
    <row r="49" spans="9:10" x14ac:dyDescent="0.25">
      <c r="I49">
        <v>47</v>
      </c>
      <c r="J49">
        <f t="shared" si="2"/>
        <v>0.67154621097510647</v>
      </c>
    </row>
    <row r="50" spans="9:10" x14ac:dyDescent="0.25">
      <c r="I50">
        <v>48</v>
      </c>
      <c r="J50">
        <f t="shared" si="2"/>
        <v>0.6657945645597021</v>
      </c>
    </row>
    <row r="51" spans="9:10" x14ac:dyDescent="0.25">
      <c r="I51">
        <v>49</v>
      </c>
      <c r="J51">
        <f t="shared" si="2"/>
        <v>0.66009598323673058</v>
      </c>
    </row>
    <row r="52" spans="9:10" x14ac:dyDescent="0.25">
      <c r="I52">
        <v>50</v>
      </c>
      <c r="J52">
        <f t="shared" si="2"/>
        <v>0.65445026178010468</v>
      </c>
    </row>
    <row r="53" spans="9:10" x14ac:dyDescent="0.25">
      <c r="I53">
        <v>51</v>
      </c>
      <c r="J53">
        <f t="shared" si="2"/>
        <v>0.64885718082455734</v>
      </c>
    </row>
    <row r="54" spans="9:10" x14ac:dyDescent="0.25">
      <c r="I54">
        <v>52</v>
      </c>
      <c r="J54">
        <f t="shared" si="2"/>
        <v>0.64331650760451575</v>
      </c>
    </row>
    <row r="55" spans="9:10" x14ac:dyDescent="0.25">
      <c r="I55">
        <v>53</v>
      </c>
      <c r="J55">
        <f t="shared" si="2"/>
        <v>0.63782799666900714</v>
      </c>
    </row>
    <row r="56" spans="9:10" x14ac:dyDescent="0.25">
      <c r="I56">
        <v>54</v>
      </c>
      <c r="J56">
        <f t="shared" si="2"/>
        <v>0.63239139057301741</v>
      </c>
    </row>
    <row r="57" spans="9:10" x14ac:dyDescent="0.25">
      <c r="I57">
        <v>55</v>
      </c>
      <c r="J57">
        <f t="shared" si="2"/>
        <v>0.62700642054574629</v>
      </c>
    </row>
    <row r="58" spans="9:10" x14ac:dyDescent="0.25">
      <c r="I58">
        <v>56</v>
      </c>
      <c r="J58">
        <f t="shared" si="2"/>
        <v>0.6216728071362071</v>
      </c>
    </row>
    <row r="59" spans="9:10" x14ac:dyDescent="0.25">
      <c r="I59">
        <v>57</v>
      </c>
      <c r="J59">
        <f t="shared" si="2"/>
        <v>0.61639026083663384</v>
      </c>
    </row>
    <row r="60" spans="9:10" x14ac:dyDescent="0.25">
      <c r="I60">
        <v>58</v>
      </c>
      <c r="J60">
        <f t="shared" si="2"/>
        <v>0.61115848268416895</v>
      </c>
    </row>
    <row r="61" spans="9:10" x14ac:dyDescent="0.25">
      <c r="I61">
        <v>59</v>
      </c>
      <c r="J61">
        <f t="shared" si="2"/>
        <v>0.60597716484130182</v>
      </c>
    </row>
    <row r="62" spans="9:10" x14ac:dyDescent="0.25">
      <c r="I62">
        <v>60</v>
      </c>
      <c r="J62">
        <f t="shared" si="2"/>
        <v>0.60084599115554704</v>
      </c>
    </row>
    <row r="63" spans="9:10" x14ac:dyDescent="0.25">
      <c r="I63">
        <v>61</v>
      </c>
      <c r="J63">
        <f t="shared" si="2"/>
        <v>0.59576463769884247</v>
      </c>
    </row>
    <row r="64" spans="9:10" x14ac:dyDescent="0.25">
      <c r="I64">
        <v>62</v>
      </c>
      <c r="J64">
        <f t="shared" si="2"/>
        <v>0.59073277328715856</v>
      </c>
    </row>
    <row r="65" spans="9:10" x14ac:dyDescent="0.25">
      <c r="I65">
        <v>63</v>
      </c>
      <c r="J65">
        <f t="shared" si="2"/>
        <v>0.58575005998080609</v>
      </c>
    </row>
    <row r="66" spans="9:10" x14ac:dyDescent="0.25">
      <c r="I66">
        <v>64</v>
      </c>
      <c r="J66">
        <f t="shared" si="2"/>
        <v>0.58081615356593241</v>
      </c>
    </row>
    <row r="67" spans="9:10" x14ac:dyDescent="0.25">
      <c r="I67">
        <v>65</v>
      </c>
      <c r="J67">
        <f t="shared" si="2"/>
        <v>0.57593070401769264</v>
      </c>
    </row>
    <row r="68" spans="9:10" x14ac:dyDescent="0.25">
      <c r="I68">
        <v>66</v>
      </c>
      <c r="J68">
        <f t="shared" ref="J68:J131" si="3">0.013*$H$3*$H$3/(I68*I68*0.0104 + 0.013*$H$3*$H$3 +0.013*$H$3*I68)</f>
        <v>0.5710933559455843</v>
      </c>
    </row>
    <row r="69" spans="9:10" x14ac:dyDescent="0.25">
      <c r="I69">
        <v>67</v>
      </c>
      <c r="J69">
        <f t="shared" si="3"/>
        <v>0.56630374902142711</v>
      </c>
    </row>
    <row r="70" spans="9:10" x14ac:dyDescent="0.25">
      <c r="I70">
        <v>68</v>
      </c>
      <c r="J70">
        <f t="shared" si="3"/>
        <v>0.56156151839046586</v>
      </c>
    </row>
    <row r="71" spans="9:10" x14ac:dyDescent="0.25">
      <c r="I71">
        <v>69</v>
      </c>
      <c r="J71">
        <f t="shared" si="3"/>
        <v>0.55686629506607555</v>
      </c>
    </row>
    <row r="72" spans="9:10" x14ac:dyDescent="0.25">
      <c r="I72">
        <v>70</v>
      </c>
      <c r="J72">
        <f t="shared" si="3"/>
        <v>0.55221770630853506</v>
      </c>
    </row>
    <row r="73" spans="9:10" x14ac:dyDescent="0.25">
      <c r="I73">
        <v>71</v>
      </c>
      <c r="J73">
        <f t="shared" si="3"/>
        <v>0.54761537598833621</v>
      </c>
    </row>
    <row r="74" spans="9:10" x14ac:dyDescent="0.25">
      <c r="I74">
        <v>72</v>
      </c>
      <c r="J74">
        <f t="shared" si="3"/>
        <v>0.54305892493448538</v>
      </c>
    </row>
    <row r="75" spans="9:10" x14ac:dyDescent="0.25">
      <c r="I75">
        <v>73</v>
      </c>
      <c r="J75">
        <f t="shared" si="3"/>
        <v>0.53854797126825027</v>
      </c>
    </row>
    <row r="76" spans="9:10" x14ac:dyDescent="0.25">
      <c r="I76">
        <v>74</v>
      </c>
      <c r="J76">
        <f t="shared" si="3"/>
        <v>0.53408213072279687</v>
      </c>
    </row>
    <row r="77" spans="9:10" x14ac:dyDescent="0.25">
      <c r="I77">
        <v>75</v>
      </c>
      <c r="J77">
        <f t="shared" si="3"/>
        <v>0.52966101694915257</v>
      </c>
    </row>
    <row r="78" spans="9:10" x14ac:dyDescent="0.25">
      <c r="I78">
        <v>76</v>
      </c>
      <c r="J78">
        <f t="shared" si="3"/>
        <v>0.52528424180892763</v>
      </c>
    </row>
    <row r="79" spans="9:10" x14ac:dyDescent="0.25">
      <c r="I79">
        <v>77</v>
      </c>
      <c r="J79">
        <f t="shared" si="3"/>
        <v>0.52095141565421488</v>
      </c>
    </row>
    <row r="80" spans="9:10" x14ac:dyDescent="0.25">
      <c r="I80">
        <v>78</v>
      </c>
      <c r="J80">
        <f t="shared" si="3"/>
        <v>0.51666214759508233</v>
      </c>
    </row>
    <row r="81" spans="9:10" x14ac:dyDescent="0.25">
      <c r="I81">
        <v>79</v>
      </c>
      <c r="J81">
        <f t="shared" si="3"/>
        <v>0.5124160457550635</v>
      </c>
    </row>
    <row r="82" spans="9:10" x14ac:dyDescent="0.25">
      <c r="I82">
        <v>80</v>
      </c>
      <c r="J82">
        <f t="shared" si="3"/>
        <v>0.50821271751504304</v>
      </c>
    </row>
    <row r="83" spans="9:10" x14ac:dyDescent="0.25">
      <c r="I83">
        <v>81</v>
      </c>
      <c r="J83">
        <f t="shared" si="3"/>
        <v>0.50405176974592569</v>
      </c>
    </row>
    <row r="84" spans="9:10" x14ac:dyDescent="0.25">
      <c r="I84">
        <v>82</v>
      </c>
      <c r="J84">
        <f t="shared" si="3"/>
        <v>0.49993280903046633</v>
      </c>
    </row>
    <row r="85" spans="9:10" x14ac:dyDescent="0.25">
      <c r="I85">
        <v>83</v>
      </c>
      <c r="J85">
        <f t="shared" si="3"/>
        <v>0.49585544187463504</v>
      </c>
    </row>
    <row r="86" spans="9:10" x14ac:dyDescent="0.25">
      <c r="I86">
        <v>84</v>
      </c>
      <c r="J86">
        <f t="shared" si="3"/>
        <v>0.49181927490887578</v>
      </c>
    </row>
    <row r="87" spans="9:10" x14ac:dyDescent="0.25">
      <c r="I87">
        <v>85</v>
      </c>
      <c r="J87">
        <f t="shared" si="3"/>
        <v>0.48782391507961287</v>
      </c>
    </row>
    <row r="88" spans="9:10" x14ac:dyDescent="0.25">
      <c r="I88">
        <v>86</v>
      </c>
      <c r="J88">
        <f t="shared" si="3"/>
        <v>0.48386896983135036</v>
      </c>
    </row>
    <row r="89" spans="9:10" x14ac:dyDescent="0.25">
      <c r="I89">
        <v>87</v>
      </c>
      <c r="J89">
        <f t="shared" si="3"/>
        <v>0.47995404727969726</v>
      </c>
    </row>
    <row r="90" spans="9:10" x14ac:dyDescent="0.25">
      <c r="I90">
        <v>88</v>
      </c>
      <c r="J90">
        <f t="shared" si="3"/>
        <v>0.47607875637564673</v>
      </c>
    </row>
    <row r="91" spans="9:10" x14ac:dyDescent="0.25">
      <c r="I91">
        <v>89</v>
      </c>
      <c r="J91">
        <f t="shared" si="3"/>
        <v>0.47224270706142629</v>
      </c>
    </row>
    <row r="92" spans="9:10" x14ac:dyDescent="0.25">
      <c r="I92">
        <v>90</v>
      </c>
      <c r="J92">
        <f t="shared" si="3"/>
        <v>0.46844551041822813</v>
      </c>
    </row>
    <row r="93" spans="9:10" x14ac:dyDescent="0.25">
      <c r="I93">
        <v>91</v>
      </c>
      <c r="J93">
        <f t="shared" si="3"/>
        <v>0.4646867788061193</v>
      </c>
    </row>
    <row r="94" spans="9:10" x14ac:dyDescent="0.25">
      <c r="I94">
        <v>92</v>
      </c>
      <c r="J94">
        <f t="shared" si="3"/>
        <v>0.46096612599642439</v>
      </c>
    </row>
    <row r="95" spans="9:10" x14ac:dyDescent="0.25">
      <c r="I95">
        <v>93</v>
      </c>
      <c r="J95">
        <f t="shared" si="3"/>
        <v>0.45728316729686386</v>
      </c>
    </row>
    <row r="96" spans="9:10" x14ac:dyDescent="0.25">
      <c r="I96">
        <v>94</v>
      </c>
      <c r="J96">
        <f t="shared" si="3"/>
        <v>0.45363751966972282</v>
      </c>
    </row>
    <row r="97" spans="9:10" x14ac:dyDescent="0.25">
      <c r="I97">
        <v>95</v>
      </c>
      <c r="J97">
        <f t="shared" si="3"/>
        <v>0.45002880184331795</v>
      </c>
    </row>
    <row r="98" spans="9:10" x14ac:dyDescent="0.25">
      <c r="I98">
        <v>96</v>
      </c>
      <c r="J98">
        <f t="shared" si="3"/>
        <v>0.44645663441702049</v>
      </c>
    </row>
    <row r="99" spans="9:10" x14ac:dyDescent="0.25">
      <c r="I99">
        <v>97</v>
      </c>
      <c r="J99">
        <f t="shared" si="3"/>
        <v>0.44292063996008751</v>
      </c>
    </row>
    <row r="100" spans="9:10" x14ac:dyDescent="0.25">
      <c r="I100">
        <v>98</v>
      </c>
      <c r="J100">
        <f t="shared" si="3"/>
        <v>0.43942044310454409</v>
      </c>
    </row>
    <row r="101" spans="9:10" x14ac:dyDescent="0.25">
      <c r="I101">
        <v>99</v>
      </c>
      <c r="J101">
        <f t="shared" si="3"/>
        <v>0.43595567063235197</v>
      </c>
    </row>
    <row r="102" spans="9:10" x14ac:dyDescent="0.25">
      <c r="I102">
        <v>100</v>
      </c>
      <c r="J102">
        <f t="shared" si="3"/>
        <v>0.43252595155709345</v>
      </c>
    </row>
    <row r="103" spans="9:10" x14ac:dyDescent="0.25">
      <c r="I103">
        <v>101</v>
      </c>
      <c r="J103">
        <f t="shared" si="3"/>
        <v>0.42913091720039109</v>
      </c>
    </row>
    <row r="104" spans="9:10" x14ac:dyDescent="0.25">
      <c r="I104">
        <v>102</v>
      </c>
      <c r="J104">
        <f t="shared" si="3"/>
        <v>0.42577020126327725</v>
      </c>
    </row>
    <row r="105" spans="9:10" x14ac:dyDescent="0.25">
      <c r="I105">
        <v>103</v>
      </c>
      <c r="J105">
        <f t="shared" si="3"/>
        <v>0.42244343989271965</v>
      </c>
    </row>
    <row r="106" spans="9:10" x14ac:dyDescent="0.25">
      <c r="I106">
        <v>104</v>
      </c>
      <c r="J106">
        <f t="shared" si="3"/>
        <v>0.41915027174350417</v>
      </c>
    </row>
    <row r="107" spans="9:10" x14ac:dyDescent="0.25">
      <c r="I107">
        <v>105</v>
      </c>
      <c r="J107">
        <f t="shared" si="3"/>
        <v>0.41589033803566677</v>
      </c>
    </row>
    <row r="108" spans="9:10" x14ac:dyDescent="0.25">
      <c r="I108">
        <v>106</v>
      </c>
      <c r="J108">
        <f t="shared" si="3"/>
        <v>0.41266328260766222</v>
      </c>
    </row>
    <row r="109" spans="9:10" x14ac:dyDescent="0.25">
      <c r="I109">
        <v>107</v>
      </c>
      <c r="J109">
        <f t="shared" si="3"/>
        <v>0.40946875196545002</v>
      </c>
    </row>
    <row r="110" spans="9:10" x14ac:dyDescent="0.25">
      <c r="I110">
        <v>108</v>
      </c>
      <c r="J110">
        <f t="shared" si="3"/>
        <v>0.40630639532767143</v>
      </c>
    </row>
    <row r="111" spans="9:10" x14ac:dyDescent="0.25">
      <c r="I111">
        <v>109</v>
      </c>
      <c r="J111">
        <f t="shared" si="3"/>
        <v>0.40317586466708638</v>
      </c>
    </row>
    <row r="112" spans="9:10" x14ac:dyDescent="0.25">
      <c r="I112">
        <v>110</v>
      </c>
      <c r="J112">
        <f t="shared" si="3"/>
        <v>0.40007681474843171</v>
      </c>
    </row>
    <row r="113" spans="9:10" x14ac:dyDescent="0.25">
      <c r="I113">
        <v>111</v>
      </c>
      <c r="J113">
        <f t="shared" si="3"/>
        <v>0.39700890316285875</v>
      </c>
    </row>
    <row r="114" spans="9:10" x14ac:dyDescent="0.25">
      <c r="I114">
        <v>112</v>
      </c>
      <c r="J114">
        <f t="shared" si="3"/>
        <v>0.39397179035910057</v>
      </c>
    </row>
    <row r="115" spans="9:10" x14ac:dyDescent="0.25">
      <c r="I115">
        <v>113</v>
      </c>
      <c r="J115">
        <f t="shared" si="3"/>
        <v>0.39096513967151425</v>
      </c>
    </row>
    <row r="116" spans="9:10" x14ac:dyDescent="0.25">
      <c r="I116">
        <v>114</v>
      </c>
      <c r="J116">
        <f t="shared" si="3"/>
        <v>0.38798861734513973</v>
      </c>
    </row>
    <row r="117" spans="9:10" x14ac:dyDescent="0.25">
      <c r="I117">
        <v>115</v>
      </c>
      <c r="J117">
        <f t="shared" si="3"/>
        <v>0.38504189255791033</v>
      </c>
    </row>
    <row r="118" spans="9:10" x14ac:dyDescent="0.25">
      <c r="I118">
        <v>116</v>
      </c>
      <c r="J118">
        <f t="shared" si="3"/>
        <v>0.38212463744014397</v>
      </c>
    </row>
    <row r="119" spans="9:10" x14ac:dyDescent="0.25">
      <c r="I119">
        <v>117</v>
      </c>
      <c r="J119">
        <f t="shared" si="3"/>
        <v>0.37923652709144395</v>
      </c>
    </row>
    <row r="120" spans="9:10" x14ac:dyDescent="0.25">
      <c r="I120">
        <v>118</v>
      </c>
      <c r="J120">
        <f t="shared" si="3"/>
        <v>0.37637723959512648</v>
      </c>
    </row>
    <row r="121" spans="9:10" x14ac:dyDescent="0.25">
      <c r="I121">
        <v>119</v>
      </c>
      <c r="J121">
        <f t="shared" si="3"/>
        <v>0.3735464560302949</v>
      </c>
    </row>
    <row r="122" spans="9:10" x14ac:dyDescent="0.25">
      <c r="I122">
        <v>120</v>
      </c>
      <c r="J122">
        <f t="shared" si="3"/>
        <v>0.37074386048167041</v>
      </c>
    </row>
    <row r="123" spans="9:10" x14ac:dyDescent="0.25">
      <c r="I123">
        <v>121</v>
      </c>
      <c r="J123">
        <f t="shared" si="3"/>
        <v>0.36796914004728848</v>
      </c>
    </row>
    <row r="124" spans="9:10" x14ac:dyDescent="0.25">
      <c r="I124">
        <v>122</v>
      </c>
      <c r="J124">
        <f t="shared" si="3"/>
        <v>0.36522198484416418</v>
      </c>
    </row>
    <row r="125" spans="9:10" x14ac:dyDescent="0.25">
      <c r="I125">
        <v>123</v>
      </c>
      <c r="J125">
        <f t="shared" si="3"/>
        <v>0.36250208801202699</v>
      </c>
    </row>
    <row r="126" spans="9:10" x14ac:dyDescent="0.25">
      <c r="I126">
        <v>124</v>
      </c>
      <c r="J126">
        <f t="shared" si="3"/>
        <v>0.35980914571521999</v>
      </c>
    </row>
    <row r="127" spans="9:10" x14ac:dyDescent="0.25">
      <c r="I127">
        <v>125</v>
      </c>
      <c r="J127">
        <f t="shared" si="3"/>
        <v>0.35714285714285715</v>
      </c>
    </row>
    <row r="128" spans="9:10" x14ac:dyDescent="0.25">
      <c r="I128">
        <v>126</v>
      </c>
      <c r="J128">
        <f t="shared" si="3"/>
        <v>0.35450292450732601</v>
      </c>
    </row>
    <row r="129" spans="9:10" x14ac:dyDescent="0.25">
      <c r="I129">
        <v>127</v>
      </c>
      <c r="J129">
        <f t="shared" si="3"/>
        <v>0.3518890530412222</v>
      </c>
    </row>
    <row r="130" spans="9:10" x14ac:dyDescent="0.25">
      <c r="I130">
        <v>128</v>
      </c>
      <c r="J130">
        <f t="shared" si="3"/>
        <v>0.34930095099279712</v>
      </c>
    </row>
    <row r="131" spans="9:10" x14ac:dyDescent="0.25">
      <c r="I131">
        <v>129</v>
      </c>
      <c r="J131">
        <f t="shared" si="3"/>
        <v>0.34673832961999701</v>
      </c>
    </row>
    <row r="132" spans="9:10" x14ac:dyDescent="0.25">
      <c r="I132">
        <v>130</v>
      </c>
      <c r="J132">
        <f t="shared" ref="J132:J152" si="4">0.013*$H$3*$H$3/(I132*I132*0.0104 + 0.013*$H$3*$H$3 +0.013*$H$3*I132)</f>
        <v>0.34420090318316998</v>
      </c>
    </row>
    <row r="133" spans="9:10" x14ac:dyDescent="0.25">
      <c r="I133">
        <v>131</v>
      </c>
      <c r="J133">
        <f t="shared" si="4"/>
        <v>0.3416883889365126</v>
      </c>
    </row>
    <row r="134" spans="9:10" x14ac:dyDescent="0.25">
      <c r="I134">
        <v>132</v>
      </c>
      <c r="J134">
        <f t="shared" si="4"/>
        <v>0.33920050711832617</v>
      </c>
    </row>
    <row r="135" spans="9:10" x14ac:dyDescent="0.25">
      <c r="I135">
        <v>133</v>
      </c>
      <c r="J135">
        <f t="shared" si="4"/>
        <v>0.33673698094014809</v>
      </c>
    </row>
    <row r="136" spans="9:10" x14ac:dyDescent="0.25">
      <c r="I136">
        <v>134</v>
      </c>
      <c r="J136">
        <f t="shared" si="4"/>
        <v>0.33429753657482492</v>
      </c>
    </row>
    <row r="137" spans="9:10" x14ac:dyDescent="0.25">
      <c r="I137">
        <v>135</v>
      </c>
      <c r="J137">
        <f t="shared" si="4"/>
        <v>0.3318819031435854</v>
      </c>
    </row>
    <row r="138" spans="9:10" x14ac:dyDescent="0.25">
      <c r="I138">
        <v>136</v>
      </c>
      <c r="J138">
        <f t="shared" si="4"/>
        <v>0.32948981270217498</v>
      </c>
    </row>
    <row r="139" spans="9:10" x14ac:dyDescent="0.25">
      <c r="I139">
        <v>137</v>
      </c>
      <c r="J139">
        <f t="shared" si="4"/>
        <v>0.32712100022610607</v>
      </c>
    </row>
    <row r="140" spans="9:10" x14ac:dyDescent="0.25">
      <c r="I140">
        <v>138</v>
      </c>
      <c r="J140">
        <f t="shared" si="4"/>
        <v>0.32477520359507966</v>
      </c>
    </row>
    <row r="141" spans="9:10" x14ac:dyDescent="0.25">
      <c r="I141">
        <v>139</v>
      </c>
      <c r="J141">
        <f t="shared" si="4"/>
        <v>0.32245216357662909</v>
      </c>
    </row>
    <row r="142" spans="9:10" x14ac:dyDescent="0.25">
      <c r="I142">
        <v>140</v>
      </c>
      <c r="J142">
        <f t="shared" si="4"/>
        <v>0.32015162380903595</v>
      </c>
    </row>
    <row r="143" spans="9:10" x14ac:dyDescent="0.25">
      <c r="I143">
        <v>141</v>
      </c>
      <c r="J143">
        <f t="shared" si="4"/>
        <v>0.31787333078356539</v>
      </c>
    </row>
    <row r="144" spans="9:10" x14ac:dyDescent="0.25">
      <c r="I144">
        <v>142</v>
      </c>
      <c r="J144">
        <f t="shared" si="4"/>
        <v>0.31561703382606621</v>
      </c>
    </row>
    <row r="145" spans="9:10" x14ac:dyDescent="0.25">
      <c r="I145">
        <v>143</v>
      </c>
      <c r="J145">
        <f t="shared" si="4"/>
        <v>0.31338248507797961</v>
      </c>
    </row>
    <row r="146" spans="9:10" x14ac:dyDescent="0.25">
      <c r="I146">
        <v>144</v>
      </c>
      <c r="J146">
        <f t="shared" si="4"/>
        <v>0.3111694394767972</v>
      </c>
    </row>
    <row r="147" spans="9:10" x14ac:dyDescent="0.25">
      <c r="I147">
        <v>145</v>
      </c>
      <c r="J147">
        <f t="shared" si="4"/>
        <v>0.30897765473600952</v>
      </c>
    </row>
    <row r="148" spans="9:10" x14ac:dyDescent="0.25">
      <c r="I148">
        <v>146</v>
      </c>
      <c r="J148">
        <f t="shared" si="4"/>
        <v>0.30680689132458105</v>
      </c>
    </row>
    <row r="149" spans="9:10" x14ac:dyDescent="0.25">
      <c r="I149">
        <v>147</v>
      </c>
      <c r="J149">
        <f t="shared" si="4"/>
        <v>0.30465691244599041</v>
      </c>
    </row>
    <row r="150" spans="9:10" x14ac:dyDescent="0.25">
      <c r="I150">
        <v>148</v>
      </c>
      <c r="J150">
        <f t="shared" si="4"/>
        <v>0.30252748401686796</v>
      </c>
    </row>
    <row r="151" spans="9:10" x14ac:dyDescent="0.25">
      <c r="I151">
        <v>149</v>
      </c>
      <c r="J151">
        <f t="shared" si="4"/>
        <v>0.300418374645266</v>
      </c>
    </row>
    <row r="152" spans="9:10" x14ac:dyDescent="0.25">
      <c r="I152">
        <v>150</v>
      </c>
      <c r="J152">
        <f t="shared" si="4"/>
        <v>0.29832935560859186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2023-08-10T13:50:44Z</dcterms:created>
  <dcterms:modified xsi:type="dcterms:W3CDTF">2023-08-10T18:25:53Z</dcterms:modified>
</cp:coreProperties>
</file>