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rojects\auto CYCIF\Dye kinetics\tissue based\"/>
    </mc:Choice>
  </mc:AlternateContent>
  <xr:revisionPtr revIDLastSave="0" documentId="13_ncr:1_{C9968AF9-FCE7-4B56-8093-7BFF16E9D0A2}" xr6:coauthVersionLast="47" xr6:coauthVersionMax="47" xr10:uidLastSave="{00000000-0000-0000-0000-000000000000}"/>
  <bookViews>
    <workbookView xWindow="-120" yWindow="-120" windowWidth="29040" windowHeight="15840" xr2:uid="{E6250175-445C-4D03-A09A-6C6BEF71C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B21" i="1"/>
  <c r="B20" i="1"/>
  <c r="B19" i="1"/>
</calcChain>
</file>

<file path=xl/sharedStrings.xml><?xml version="1.0" encoding="utf-8"?>
<sst xmlns="http://schemas.openxmlformats.org/spreadsheetml/2006/main" count="32" uniqueCount="25">
  <si>
    <t>Sample</t>
  </si>
  <si>
    <t>Hrs.</t>
  </si>
  <si>
    <t>intensity per stained pixel</t>
  </si>
  <si>
    <t>210618_111250</t>
  </si>
  <si>
    <t>tile</t>
  </si>
  <si>
    <t>A1_01_3_8_GFP_001</t>
  </si>
  <si>
    <t>s_20_0003723</t>
  </si>
  <si>
    <t>tissue</t>
  </si>
  <si>
    <t>A1_01_3_30_GFP_001</t>
  </si>
  <si>
    <t>s_20_0009810</t>
  </si>
  <si>
    <t>A1_01_2_26_GFP_001</t>
  </si>
  <si>
    <t>s_20_0008190</t>
  </si>
  <si>
    <t>A1_01_2_22_GFP_001</t>
  </si>
  <si>
    <t>s_20_0000351</t>
  </si>
  <si>
    <t>A1_01_2_27_GFP_001</t>
  </si>
  <si>
    <t>A1_01_2_35_GFP_001</t>
  </si>
  <si>
    <t>A1_01_3_27_GFP_001</t>
  </si>
  <si>
    <t>A1_01_3_23_GFP_001</t>
  </si>
  <si>
    <t>A1_01_3_13_GFP_001</t>
  </si>
  <si>
    <t>A1_01_3_11_GFP_001</t>
  </si>
  <si>
    <t>A1_01_1_24_GFP_001</t>
  </si>
  <si>
    <t>A1_01_1_18_GFP_001</t>
  </si>
  <si>
    <t>hrs</t>
  </si>
  <si>
    <t>mean int per pixel</t>
  </si>
  <si>
    <t>stnd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</si>
</sst>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ECAD</a:t>
            </a:r>
            <a:r>
              <a:rPr lang="en-US" baseline="0"/>
              <a:t> intensity vs Incubation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Sheet1!$C$19:$C$21</c:f>
                <c:numCache>
                  <c:formatCode>General</c:formatCode>
                  <c:ptCount val="3"/>
                  <c:pt idx="0">
                    <c:v>1754.165209817289</c:v>
                  </c:pt>
                  <c:pt idx="1">
                    <c:v>1758.6051290724704</c:v>
                  </c:pt>
                  <c:pt idx="2">
                    <c:v>5344.3382377989556</c:v>
                  </c:pt>
                </c:numCache>
              </c:numRef>
            </c:plus>
            <c:minus>
              <c:numRef>
                <c:f>Sheet1!$C$19:$C$21</c:f>
                <c:numCache>
                  <c:formatCode>General</c:formatCode>
                  <c:ptCount val="3"/>
                  <c:pt idx="0">
                    <c:v>1754.165209817289</c:v>
                  </c:pt>
                  <c:pt idx="1">
                    <c:v>1758.6051290724704</c:v>
                  </c:pt>
                  <c:pt idx="2">
                    <c:v>5344.3382377989556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Sheet1!$A$19:$A$21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12</c:v>
                </c:pt>
              </c:numCache>
            </c:numRef>
          </c:xVal>
          <c:yVal>
            <c:numRef>
              <c:f>Sheet1!$B$19:$B$21</c:f>
              <c:numCache>
                <c:formatCode>General</c:formatCode>
                <c:ptCount val="3"/>
                <c:pt idx="0">
                  <c:v>22714.75</c:v>
                </c:pt>
                <c:pt idx="1">
                  <c:v>27727</c:v>
                </c:pt>
                <c:pt idx="2">
                  <c:v>25273.200000000001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4-4454-BEC6-48C2E05A6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69968"/>
        <c:axId val="1152367888"/>
      </c:scatterChart>
      <c:valAx>
        <c:axId val="11523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Incubation Time</a:t>
                </a:r>
                <a:r>
                  <a:rPr lang="en-US" sz="1200" baseline="0"/>
                  <a:t> (hrs)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67888"/>
        <c:crosses val="autoZero"/>
        <c:crossBetween val="midCat"/>
      </c:valAx>
      <c:valAx>
        <c:axId val="11523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  <a:r>
                  <a:rPr lang="en-US" sz="1200" baseline="0"/>
                  <a:t> (AU)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5</xdr:row>
      <xdr:rowOff>9525</xdr:rowOff>
    </xdr:from>
    <xdr:to>
      <xdr:col>16</xdr:col>
      <xdr:colOff>285750</xdr:colOff>
      <xdr:row>23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0420A-8243-4C7A-97E7-EEA9F997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604F-0235-4608-9E9B-C27460BB8B82}">
  <dimension ref="A1:E21"/>
  <sheetViews>
    <sheetView tabSelected="1" workbookViewId="0">
      <selection activeCell="N25" sqref="N25"/>
    </sheetView>
  </sheetViews>
  <sheetFormatPr defaultRowHeight="15" x14ac:dyDescent="0.25"/>
  <cols>
    <col min="1" max="1" width="16.42578125" customWidth="1"/>
    <col min="2" max="2" width="18.28515625" customWidth="1"/>
    <col min="3" max="3" width="26.140625" customWidth="1"/>
    <col min="4" max="4" width="11.85546875" customWidth="1"/>
    <col min="5" max="5" width="29.28515625" customWidth="1"/>
  </cols>
  <sheetData>
    <row r="1" spans="1:5" x14ac:dyDescent="0.25">
      <c r="A1" t="s">
        <v>0</v>
      </c>
      <c r="B1" t="s">
        <v>7</v>
      </c>
      <c r="C1" t="s">
        <v>4</v>
      </c>
      <c r="D1" t="s">
        <v>1</v>
      </c>
      <c r="E1" t="s">
        <v>2</v>
      </c>
    </row>
    <row r="2" spans="1:5" x14ac:dyDescent="0.25">
      <c r="A2" t="s">
        <v>3</v>
      </c>
      <c r="B2">
        <v>1</v>
      </c>
      <c r="C2" t="s">
        <v>21</v>
      </c>
      <c r="D2">
        <v>12</v>
      </c>
      <c r="E2">
        <v>21797</v>
      </c>
    </row>
    <row r="3" spans="1:5" x14ac:dyDescent="0.25">
      <c r="A3" t="s">
        <v>3</v>
      </c>
      <c r="B3">
        <v>2</v>
      </c>
      <c r="C3" t="s">
        <v>20</v>
      </c>
      <c r="D3">
        <v>12</v>
      </c>
      <c r="E3" s="1">
        <v>20664</v>
      </c>
    </row>
    <row r="4" spans="1:5" x14ac:dyDescent="0.25">
      <c r="A4" t="s">
        <v>6</v>
      </c>
      <c r="B4">
        <v>1</v>
      </c>
      <c r="C4" t="s">
        <v>18</v>
      </c>
      <c r="D4">
        <v>12</v>
      </c>
      <c r="E4" s="1">
        <v>23471</v>
      </c>
    </row>
    <row r="5" spans="1:5" x14ac:dyDescent="0.25">
      <c r="A5" t="s">
        <v>6</v>
      </c>
      <c r="B5">
        <v>2</v>
      </c>
      <c r="C5" t="s">
        <v>19</v>
      </c>
      <c r="D5">
        <v>12</v>
      </c>
      <c r="E5" s="1">
        <v>26423</v>
      </c>
    </row>
    <row r="6" spans="1:5" x14ac:dyDescent="0.25">
      <c r="A6" t="s">
        <v>6</v>
      </c>
      <c r="B6">
        <v>3</v>
      </c>
      <c r="C6" t="s">
        <v>5</v>
      </c>
      <c r="D6">
        <v>12</v>
      </c>
      <c r="E6" s="1">
        <v>34011</v>
      </c>
    </row>
    <row r="7" spans="1:5" ht="15.75" customHeight="1" x14ac:dyDescent="0.25">
      <c r="A7" t="s">
        <v>9</v>
      </c>
      <c r="B7">
        <v>3</v>
      </c>
      <c r="C7" t="s">
        <v>8</v>
      </c>
      <c r="D7">
        <v>2</v>
      </c>
      <c r="E7">
        <v>29399</v>
      </c>
    </row>
    <row r="8" spans="1:5" ht="15.75" customHeight="1" x14ac:dyDescent="0.25">
      <c r="A8" t="s">
        <v>9</v>
      </c>
      <c r="B8">
        <v>1</v>
      </c>
      <c r="C8" t="s">
        <v>16</v>
      </c>
      <c r="D8">
        <v>2</v>
      </c>
      <c r="E8">
        <v>25893</v>
      </c>
    </row>
    <row r="9" spans="1:5" ht="15.75" customHeight="1" x14ac:dyDescent="0.25">
      <c r="A9" t="s">
        <v>9</v>
      </c>
      <c r="B9">
        <v>2</v>
      </c>
      <c r="C9" t="s">
        <v>17</v>
      </c>
      <c r="D9">
        <v>2</v>
      </c>
      <c r="E9">
        <v>27889</v>
      </c>
    </row>
    <row r="10" spans="1:5" x14ac:dyDescent="0.25">
      <c r="A10" t="s">
        <v>11</v>
      </c>
      <c r="B10">
        <v>1</v>
      </c>
      <c r="C10" t="s">
        <v>10</v>
      </c>
      <c r="D10">
        <v>1</v>
      </c>
      <c r="E10">
        <v>20120</v>
      </c>
    </row>
    <row r="11" spans="1:5" x14ac:dyDescent="0.25">
      <c r="A11" t="s">
        <v>11</v>
      </c>
      <c r="B11">
        <v>2</v>
      </c>
      <c r="C11" t="s">
        <v>15</v>
      </c>
      <c r="D11">
        <v>1</v>
      </c>
      <c r="E11">
        <v>23168</v>
      </c>
    </row>
    <row r="12" spans="1:5" x14ac:dyDescent="0.25">
      <c r="A12" t="s">
        <v>13</v>
      </c>
      <c r="B12">
        <v>1</v>
      </c>
      <c r="C12" t="s">
        <v>12</v>
      </c>
      <c r="D12">
        <v>1</v>
      </c>
      <c r="E12">
        <v>23793</v>
      </c>
    </row>
    <row r="13" spans="1:5" x14ac:dyDescent="0.25">
      <c r="A13" t="s">
        <v>13</v>
      </c>
      <c r="B13">
        <v>2</v>
      </c>
      <c r="C13" t="s">
        <v>14</v>
      </c>
      <c r="D13">
        <v>1</v>
      </c>
      <c r="E13">
        <v>23778</v>
      </c>
    </row>
    <row r="18" spans="1:3" x14ac:dyDescent="0.25">
      <c r="A18" t="s">
        <v>22</v>
      </c>
      <c r="B18" t="s">
        <v>23</v>
      </c>
      <c r="C18" t="s">
        <v>24</v>
      </c>
    </row>
    <row r="19" spans="1:3" x14ac:dyDescent="0.25">
      <c r="A19">
        <v>1</v>
      </c>
      <c r="B19">
        <f>SUM(E10:E13)/4</f>
        <v>22714.75</v>
      </c>
      <c r="C19">
        <f>_xlfn.STDEV.S(E10:E13)</f>
        <v>1754.165209817289</v>
      </c>
    </row>
    <row r="20" spans="1:3" x14ac:dyDescent="0.25">
      <c r="A20">
        <v>2</v>
      </c>
      <c r="B20">
        <f>SUM(E7:E9)/3</f>
        <v>27727</v>
      </c>
      <c r="C20">
        <f>_xlfn.STDEV.S(E7:E9)</f>
        <v>1758.6051290724704</v>
      </c>
    </row>
    <row r="21" spans="1:3" x14ac:dyDescent="0.25">
      <c r="A21">
        <v>12</v>
      </c>
      <c r="B21">
        <f>SUM(E2:E6)/5</f>
        <v>25273.200000000001</v>
      </c>
      <c r="C21">
        <f>_xlfn.STDEV.S(E2:E6)</f>
        <v>5344.3382377989556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2021-09-02T12:42:40Z</dcterms:created>
  <dcterms:modified xsi:type="dcterms:W3CDTF">2021-09-02T13:38:56Z</dcterms:modified>
</cp:coreProperties>
</file>