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ac/Desktop/git/pearlx-revenue-reporting/actualSettlements/Quail Ridge/Calcs/"/>
    </mc:Choice>
  </mc:AlternateContent>
  <xr:revisionPtr revIDLastSave="0" documentId="13_ncr:1_{D4F6BD01-23C8-464B-B1D1-2926C45FA200}" xr6:coauthVersionLast="47" xr6:coauthVersionMax="47" xr10:uidLastSave="{00000000-0000-0000-0000-000000000000}"/>
  <bookViews>
    <workbookView xWindow="28400" yWindow="500" windowWidth="39580" windowHeight="26600" activeTab="1" xr2:uid="{00000000-000D-0000-FFFF-FFFF00000000}"/>
  </bookViews>
  <sheets>
    <sheet name="20 NOV 24" sheetId="1" r:id="rId1"/>
    <sheet name="Sheet1" sheetId="2" r:id="rId2"/>
  </sheets>
  <definedNames>
    <definedName name="_xlnm._FilterDatabase" localSheetId="0" hidden="1">'20 NOV 24'!$A$1:$W$423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12" i="2" l="1" a="1"/>
  <c r="Q212" i="2" s="1"/>
  <c r="Q211" i="2" a="1"/>
  <c r="Q211" i="2" s="1"/>
  <c r="Q210" i="2" a="1"/>
  <c r="Q210" i="2" s="1"/>
  <c r="Q209" i="2" a="1"/>
  <c r="Q209" i="2" s="1"/>
  <c r="Q208" i="2" a="1"/>
  <c r="Q208" i="2" s="1"/>
  <c r="Q207" i="2" a="1"/>
  <c r="Q207" i="2" s="1"/>
  <c r="Q206" i="2" a="1"/>
  <c r="Q206" i="2" s="1"/>
  <c r="Q205" i="2" a="1"/>
  <c r="Q205" i="2" s="1"/>
  <c r="Q204" i="2" a="1"/>
  <c r="Q204" i="2" s="1"/>
  <c r="Q203" i="2" a="1"/>
  <c r="Q203" i="2" s="1"/>
  <c r="Q202" i="2" a="1"/>
  <c r="Q202" i="2" s="1"/>
  <c r="Q201" i="2" a="1"/>
  <c r="Q201" i="2" s="1"/>
  <c r="Q200" i="2" a="1"/>
  <c r="Q200" i="2" s="1"/>
  <c r="Q199" i="2" a="1"/>
  <c r="Q199" i="2" s="1"/>
  <c r="Q198" i="2" a="1"/>
  <c r="Q198" i="2" s="1"/>
  <c r="Q197" i="2" a="1"/>
  <c r="Q197" i="2" s="1"/>
  <c r="Q196" i="2" a="1"/>
  <c r="Q196" i="2" s="1"/>
  <c r="Q195" i="2" a="1"/>
  <c r="Q195" i="2" s="1"/>
  <c r="Q194" i="2" a="1"/>
  <c r="Q194" i="2" s="1"/>
  <c r="Q193" i="2" a="1"/>
  <c r="Q193" i="2" s="1"/>
  <c r="Q192" i="2" a="1"/>
  <c r="Q192" i="2" s="1"/>
  <c r="Q191" i="2" a="1"/>
  <c r="Q191" i="2" s="1"/>
  <c r="Q190" i="2" a="1"/>
  <c r="Q190" i="2" s="1"/>
  <c r="Q189" i="2" a="1"/>
  <c r="Q189" i="2" s="1"/>
  <c r="Q188" i="2" a="1"/>
  <c r="Q188" i="2" s="1"/>
  <c r="Q187" i="2" a="1"/>
  <c r="Q187" i="2" s="1"/>
  <c r="Q186" i="2" a="1"/>
  <c r="Q186" i="2" s="1"/>
  <c r="Q185" i="2" a="1"/>
  <c r="Q185" i="2" s="1"/>
  <c r="Q184" i="2" a="1"/>
  <c r="Q184" i="2" s="1"/>
  <c r="Q183" i="2" a="1"/>
  <c r="Q183" i="2" s="1"/>
  <c r="Q182" i="2" a="1"/>
  <c r="Q182" i="2" s="1"/>
  <c r="Q181" i="2" a="1"/>
  <c r="Q181" i="2" s="1"/>
  <c r="Q180" i="2" a="1"/>
  <c r="Q180" i="2" s="1"/>
  <c r="Q179" i="2" a="1"/>
  <c r="Q179" i="2" s="1"/>
  <c r="Q178" i="2" a="1"/>
  <c r="Q178" i="2" s="1"/>
  <c r="Q177" i="2" a="1"/>
  <c r="Q177" i="2" s="1"/>
  <c r="Q176" i="2" a="1"/>
  <c r="Q176" i="2" s="1"/>
  <c r="Q175" i="2" a="1"/>
  <c r="Q175" i="2" s="1"/>
  <c r="Q174" i="2" a="1"/>
  <c r="Q174" i="2" s="1"/>
  <c r="Q173" i="2" a="1"/>
  <c r="Q173" i="2" s="1"/>
  <c r="Q172" i="2" a="1"/>
  <c r="Q172" i="2" s="1"/>
  <c r="Q171" i="2" a="1"/>
  <c r="Q171" i="2" s="1"/>
  <c r="Q170" i="2" a="1"/>
  <c r="Q170" i="2" s="1"/>
  <c r="Q169" i="2" a="1"/>
  <c r="Q169" i="2" s="1"/>
  <c r="Q168" i="2" a="1"/>
  <c r="Q168" i="2" s="1"/>
  <c r="Q167" i="2" a="1"/>
  <c r="Q167" i="2" s="1"/>
  <c r="Q166" i="2" a="1"/>
  <c r="Q166" i="2" s="1"/>
  <c r="Q165" i="2" a="1"/>
  <c r="Q165" i="2" s="1"/>
  <c r="Q164" i="2" a="1"/>
  <c r="Q164" i="2" s="1"/>
  <c r="Q163" i="2" a="1"/>
  <c r="Q163" i="2" s="1"/>
  <c r="Q162" i="2" a="1"/>
  <c r="Q162" i="2" s="1"/>
  <c r="Q161" i="2" a="1"/>
  <c r="Q161" i="2" s="1"/>
  <c r="Q160" i="2" a="1"/>
  <c r="Q160" i="2" s="1"/>
  <c r="Q159" i="2" a="1"/>
  <c r="Q159" i="2" s="1"/>
  <c r="Q158" i="2" a="1"/>
  <c r="Q158" i="2" s="1"/>
  <c r="Q157" i="2" a="1"/>
  <c r="Q157" i="2" s="1"/>
  <c r="Q156" i="2" a="1"/>
  <c r="Q156" i="2" s="1"/>
  <c r="Q155" i="2" a="1"/>
  <c r="Q155" i="2" s="1"/>
  <c r="Q154" i="2" a="1"/>
  <c r="Q154" i="2" s="1"/>
  <c r="Q153" i="2" a="1"/>
  <c r="Q153" i="2" s="1"/>
  <c r="Q152" i="2" a="1"/>
  <c r="Q152" i="2" s="1"/>
  <c r="Q151" i="2" a="1"/>
  <c r="Q151" i="2" s="1"/>
  <c r="Q150" i="2" a="1"/>
  <c r="Q150" i="2" s="1"/>
  <c r="Q149" i="2" a="1"/>
  <c r="Q149" i="2" s="1"/>
  <c r="Q148" i="2" a="1"/>
  <c r="Q148" i="2" s="1"/>
  <c r="Q147" i="2" a="1"/>
  <c r="Q147" i="2" s="1"/>
  <c r="Q146" i="2" a="1"/>
  <c r="Q146" i="2" s="1"/>
  <c r="Q145" i="2" a="1"/>
  <c r="Q145" i="2" s="1"/>
  <c r="Q144" i="2" a="1"/>
  <c r="Q144" i="2" s="1"/>
  <c r="Q143" i="2" a="1"/>
  <c r="Q143" i="2" s="1"/>
  <c r="Q142" i="2" a="1"/>
  <c r="Q142" i="2" s="1"/>
  <c r="Q141" i="2" a="1"/>
  <c r="Q141" i="2" s="1"/>
  <c r="Q140" i="2" a="1"/>
  <c r="Q140" i="2" s="1"/>
  <c r="Q139" i="2" a="1"/>
  <c r="Q139" i="2" s="1"/>
  <c r="Q138" i="2" a="1"/>
  <c r="Q138" i="2" s="1"/>
  <c r="Q137" i="2" a="1"/>
  <c r="Q137" i="2" s="1"/>
  <c r="Q136" i="2" a="1"/>
  <c r="Q136" i="2" s="1"/>
  <c r="Q135" i="2" a="1"/>
  <c r="Q135" i="2" s="1"/>
  <c r="Q134" i="2" a="1"/>
  <c r="Q134" i="2" s="1"/>
  <c r="Q133" i="2" a="1"/>
  <c r="Q133" i="2" s="1"/>
  <c r="Q132" i="2" a="1"/>
  <c r="Q132" i="2" s="1"/>
  <c r="Q131" i="2" a="1"/>
  <c r="Q131" i="2" s="1"/>
  <c r="Q130" i="2" a="1"/>
  <c r="Q130" i="2" s="1"/>
  <c r="Q129" i="2" a="1"/>
  <c r="Q129" i="2" s="1"/>
  <c r="Q128" i="2" a="1"/>
  <c r="Q128" i="2" s="1"/>
  <c r="Q127" i="2" a="1"/>
  <c r="Q127" i="2" s="1"/>
  <c r="Q126" i="2" a="1"/>
  <c r="Q126" i="2" s="1"/>
  <c r="Q125" i="2" a="1"/>
  <c r="Q125" i="2" s="1"/>
  <c r="Q124" i="2" a="1"/>
  <c r="Q124" i="2" s="1"/>
  <c r="Q123" i="2" a="1"/>
  <c r="Q123" i="2" s="1"/>
  <c r="Q122" i="2" a="1"/>
  <c r="Q122" i="2" s="1"/>
  <c r="Q121" i="2" a="1"/>
  <c r="Q121" i="2" s="1"/>
  <c r="Q120" i="2" a="1"/>
  <c r="Q120" i="2" s="1"/>
  <c r="Q119" i="2" a="1"/>
  <c r="Q119" i="2" s="1"/>
  <c r="Q118" i="2" a="1"/>
  <c r="Q118" i="2" s="1"/>
  <c r="Q117" i="2" a="1"/>
  <c r="Q117" i="2" s="1"/>
  <c r="Q116" i="2" a="1"/>
  <c r="Q116" i="2" s="1"/>
  <c r="Q115" i="2" a="1"/>
  <c r="Q115" i="2" s="1"/>
  <c r="Q114" i="2" a="1"/>
  <c r="Q114" i="2" s="1"/>
  <c r="Q113" i="2" a="1"/>
  <c r="Q113" i="2" s="1"/>
  <c r="Q112" i="2" a="1"/>
  <c r="Q112" i="2" s="1"/>
  <c r="Q111" i="2" a="1"/>
  <c r="Q111" i="2" s="1"/>
  <c r="Q110" i="2" a="1"/>
  <c r="Q110" i="2" s="1"/>
  <c r="Q109" i="2" a="1"/>
  <c r="Q109" i="2" s="1"/>
  <c r="Q108" i="2" a="1"/>
  <c r="Q108" i="2" s="1"/>
  <c r="Q107" i="2" a="1"/>
  <c r="Q107" i="2" s="1"/>
  <c r="Q106" i="2" a="1"/>
  <c r="Q106" i="2" s="1"/>
  <c r="Q105" i="2" a="1"/>
  <c r="Q105" i="2" s="1"/>
  <c r="Q104" i="2" a="1"/>
  <c r="Q104" i="2" s="1"/>
  <c r="Q103" i="2" a="1"/>
  <c r="Q103" i="2" s="1"/>
  <c r="Q102" i="2" a="1"/>
  <c r="Q102" i="2" s="1"/>
  <c r="Q101" i="2" a="1"/>
  <c r="Q101" i="2" s="1"/>
  <c r="Q100" i="2" a="1"/>
  <c r="Q100" i="2" s="1"/>
  <c r="Q99" i="2" a="1"/>
  <c r="Q99" i="2" s="1"/>
  <c r="Q98" i="2" a="1"/>
  <c r="Q98" i="2" s="1"/>
  <c r="Q97" i="2" a="1"/>
  <c r="Q97" i="2" s="1"/>
  <c r="Q96" i="2" a="1"/>
  <c r="Q96" i="2" s="1"/>
  <c r="Q95" i="2" a="1"/>
  <c r="Q95" i="2" s="1"/>
  <c r="Q94" i="2" a="1"/>
  <c r="Q94" i="2" s="1"/>
  <c r="Q93" i="2" a="1"/>
  <c r="Q93" i="2" s="1"/>
  <c r="Q92" i="2" a="1"/>
  <c r="Q92" i="2" s="1"/>
  <c r="Q91" i="2" a="1"/>
  <c r="Q91" i="2" s="1"/>
  <c r="Q90" i="2" a="1"/>
  <c r="Q90" i="2" s="1"/>
  <c r="Q89" i="2" a="1"/>
  <c r="Q89" i="2" s="1"/>
  <c r="Q88" i="2" a="1"/>
  <c r="Q88" i="2" s="1"/>
  <c r="Q87" i="2" a="1"/>
  <c r="Q87" i="2" s="1"/>
  <c r="Q86" i="2" a="1"/>
  <c r="Q86" i="2" s="1"/>
  <c r="Q85" i="2" a="1"/>
  <c r="Q85" i="2" s="1"/>
  <c r="Q84" i="2" a="1"/>
  <c r="Q84" i="2" s="1"/>
  <c r="Q83" i="2" a="1"/>
  <c r="Q83" i="2" s="1"/>
  <c r="Q82" i="2" a="1"/>
  <c r="Q82" i="2" s="1"/>
  <c r="Q81" i="2" a="1"/>
  <c r="Q81" i="2" s="1"/>
  <c r="Q80" i="2" a="1"/>
  <c r="Q80" i="2" s="1"/>
  <c r="Q79" i="2" a="1"/>
  <c r="Q79" i="2" s="1"/>
  <c r="Q78" i="2" a="1"/>
  <c r="Q78" i="2" s="1"/>
  <c r="Q77" i="2" a="1"/>
  <c r="Q77" i="2" s="1"/>
  <c r="Q76" i="2" a="1"/>
  <c r="Q76" i="2" s="1"/>
  <c r="Q75" i="2" a="1"/>
  <c r="Q75" i="2" s="1"/>
  <c r="Q74" i="2" a="1"/>
  <c r="Q74" i="2" s="1"/>
  <c r="Q73" i="2" a="1"/>
  <c r="Q73" i="2" s="1"/>
  <c r="Q72" i="2" a="1"/>
  <c r="Q72" i="2" s="1"/>
  <c r="Q71" i="2" a="1"/>
  <c r="Q71" i="2" s="1"/>
  <c r="Q70" i="2" a="1"/>
  <c r="Q70" i="2" s="1"/>
  <c r="Q69" i="2" a="1"/>
  <c r="Q69" i="2" s="1"/>
  <c r="Q68" i="2" a="1"/>
  <c r="Q68" i="2" s="1"/>
  <c r="Q67" i="2" a="1"/>
  <c r="Q67" i="2" s="1"/>
  <c r="Q66" i="2" a="1"/>
  <c r="Q66" i="2" s="1"/>
  <c r="Q65" i="2" a="1"/>
  <c r="Q65" i="2" s="1"/>
  <c r="Q64" i="2" a="1"/>
  <c r="Q64" i="2" s="1"/>
  <c r="Q63" i="2" a="1"/>
  <c r="Q63" i="2" s="1"/>
  <c r="Q62" i="2" a="1"/>
  <c r="Q62" i="2" s="1"/>
  <c r="Q61" i="2" a="1"/>
  <c r="Q61" i="2" s="1"/>
  <c r="Q60" i="2" a="1"/>
  <c r="Q60" i="2" s="1"/>
  <c r="Q59" i="2" a="1"/>
  <c r="Q59" i="2" s="1"/>
  <c r="Q58" i="2" a="1"/>
  <c r="Q58" i="2" s="1"/>
  <c r="Q57" i="2" a="1"/>
  <c r="Q57" i="2" s="1"/>
  <c r="Q56" i="2" a="1"/>
  <c r="Q56" i="2" s="1"/>
  <c r="Q55" i="2" a="1"/>
  <c r="Q55" i="2" s="1"/>
  <c r="Q54" i="2" a="1"/>
  <c r="Q54" i="2" s="1"/>
  <c r="Q53" i="2" a="1"/>
  <c r="Q53" i="2" s="1"/>
  <c r="Q52" i="2" a="1"/>
  <c r="Q52" i="2" s="1"/>
  <c r="Q51" i="2" a="1"/>
  <c r="Q51" i="2" s="1"/>
  <c r="Q50" i="2" a="1"/>
  <c r="Q50" i="2" s="1"/>
  <c r="Q49" i="2" a="1"/>
  <c r="Q49" i="2" s="1"/>
  <c r="Q48" i="2" a="1"/>
  <c r="Q48" i="2" s="1"/>
  <c r="Q47" i="2" a="1"/>
  <c r="Q47" i="2" s="1"/>
  <c r="Q46" i="2" a="1"/>
  <c r="Q46" i="2" s="1"/>
  <c r="Q45" i="2" a="1"/>
  <c r="Q45" i="2" s="1"/>
  <c r="Q44" i="2" a="1"/>
  <c r="Q44" i="2" s="1"/>
  <c r="Q43" i="2" a="1"/>
  <c r="Q43" i="2" s="1"/>
  <c r="Q42" i="2" a="1"/>
  <c r="Q42" i="2" s="1"/>
  <c r="Q41" i="2" a="1"/>
  <c r="Q41" i="2" s="1"/>
  <c r="Q40" i="2" a="1"/>
  <c r="Q40" i="2" s="1"/>
  <c r="Q39" i="2" a="1"/>
  <c r="Q39" i="2" s="1"/>
  <c r="Q38" i="2" a="1"/>
  <c r="Q38" i="2" s="1"/>
  <c r="Q37" i="2" a="1"/>
  <c r="Q37" i="2" s="1"/>
  <c r="Q36" i="2" a="1"/>
  <c r="Q36" i="2" s="1"/>
  <c r="Q35" i="2" a="1"/>
  <c r="Q35" i="2" s="1"/>
  <c r="Q34" i="2" a="1"/>
  <c r="Q34" i="2" s="1"/>
  <c r="Q33" i="2" a="1"/>
  <c r="Q33" i="2" s="1"/>
  <c r="Q32" i="2" a="1"/>
  <c r="Q32" i="2" s="1"/>
  <c r="Q31" i="2" a="1"/>
  <c r="Q31" i="2" s="1"/>
  <c r="Q30" i="2" a="1"/>
  <c r="Q30" i="2" s="1"/>
  <c r="Q29" i="2" a="1"/>
  <c r="Q29" i="2" s="1"/>
  <c r="Q28" i="2" a="1"/>
  <c r="Q28" i="2" s="1"/>
  <c r="Q27" i="2" a="1"/>
  <c r="Q27" i="2" s="1"/>
  <c r="Q26" i="2" a="1"/>
  <c r="Q26" i="2" s="1"/>
  <c r="Q25" i="2" a="1"/>
  <c r="Q25" i="2" s="1"/>
  <c r="Q24" i="2" a="1"/>
  <c r="Q24" i="2" s="1"/>
  <c r="Q23" i="2" a="1"/>
  <c r="Q23" i="2" s="1"/>
  <c r="Q22" i="2" a="1"/>
  <c r="Q22" i="2" s="1"/>
  <c r="Q21" i="2" a="1"/>
  <c r="Q21" i="2" s="1"/>
  <c r="Q20" i="2" a="1"/>
  <c r="Q20" i="2" s="1"/>
  <c r="Q19" i="2" a="1"/>
  <c r="Q19" i="2" s="1"/>
  <c r="Q18" i="2" a="1"/>
  <c r="Q18" i="2" s="1"/>
  <c r="Q17" i="2" a="1"/>
  <c r="Q17" i="2" s="1"/>
  <c r="Q16" i="2" a="1"/>
  <c r="Q16" i="2" s="1"/>
  <c r="Q15" i="2" a="1"/>
  <c r="Q15" i="2" s="1"/>
  <c r="Q14" i="2" a="1"/>
  <c r="Q14" i="2" s="1"/>
  <c r="Q13" i="2" a="1"/>
  <c r="Q13" i="2" s="1"/>
  <c r="Q12" i="2" a="1"/>
  <c r="Q12" i="2" s="1"/>
  <c r="Q11" i="2" a="1"/>
  <c r="Q11" i="2" s="1"/>
  <c r="Q10" i="2" a="1"/>
  <c r="Q10" i="2" s="1"/>
  <c r="Q9" i="2" a="1"/>
  <c r="Q9" i="2" s="1"/>
  <c r="Q8" i="2" a="1"/>
  <c r="Q8" i="2" s="1"/>
  <c r="Q7" i="2" a="1"/>
  <c r="Q7" i="2" s="1"/>
  <c r="Q6" i="2" a="1"/>
  <c r="Q6" i="2" s="1"/>
  <c r="Q5" i="2" a="1"/>
  <c r="Q5" i="2" s="1"/>
  <c r="Q4" i="2" a="1"/>
  <c r="Q4" i="2" s="1"/>
  <c r="Q3" i="2" a="1"/>
  <c r="Q3" i="2" s="1"/>
  <c r="Q2" i="2" a="1"/>
  <c r="Q2" i="2" s="1"/>
  <c r="S212" i="2" a="1"/>
  <c r="S212" i="2" s="1"/>
  <c r="S211" i="2" a="1"/>
  <c r="S211" i="2" s="1"/>
  <c r="S210" i="2" a="1"/>
  <c r="S210" i="2" s="1"/>
  <c r="S209" i="2" a="1"/>
  <c r="S209" i="2" s="1"/>
  <c r="S208" i="2" a="1"/>
  <c r="S208" i="2" s="1"/>
  <c r="S207" i="2" a="1"/>
  <c r="S207" i="2" s="1"/>
  <c r="S206" i="2" a="1"/>
  <c r="S206" i="2" s="1"/>
  <c r="S205" i="2" a="1"/>
  <c r="S205" i="2" s="1"/>
  <c r="S204" i="2" a="1"/>
  <c r="S204" i="2" s="1"/>
  <c r="S203" i="2" a="1"/>
  <c r="S203" i="2" s="1"/>
  <c r="S202" i="2" a="1"/>
  <c r="S202" i="2" s="1"/>
  <c r="S201" i="2" a="1"/>
  <c r="S201" i="2" s="1"/>
  <c r="S200" i="2" a="1"/>
  <c r="S200" i="2" s="1"/>
  <c r="S199" i="2" a="1"/>
  <c r="S199" i="2" s="1"/>
  <c r="S198" i="2" a="1"/>
  <c r="S198" i="2" s="1"/>
  <c r="S197" i="2" a="1"/>
  <c r="S197" i="2" s="1"/>
  <c r="S196" i="2" a="1"/>
  <c r="S196" i="2" s="1"/>
  <c r="S195" i="2" a="1"/>
  <c r="S195" i="2" s="1"/>
  <c r="S194" i="2" a="1"/>
  <c r="S194" i="2" s="1"/>
  <c r="S193" i="2" a="1"/>
  <c r="S193" i="2" s="1"/>
  <c r="S192" i="2" a="1"/>
  <c r="S192" i="2" s="1"/>
  <c r="S191" i="2" a="1"/>
  <c r="S191" i="2" s="1"/>
  <c r="S190" i="2" a="1"/>
  <c r="S190" i="2" s="1"/>
  <c r="S189" i="2" a="1"/>
  <c r="S189" i="2" s="1"/>
  <c r="S188" i="2" a="1"/>
  <c r="S188" i="2" s="1"/>
  <c r="S187" i="2" a="1"/>
  <c r="S187" i="2" s="1"/>
  <c r="S186" i="2" a="1"/>
  <c r="S186" i="2" s="1"/>
  <c r="S185" i="2" a="1"/>
  <c r="S185" i="2" s="1"/>
  <c r="S184" i="2" a="1"/>
  <c r="S184" i="2" s="1"/>
  <c r="S183" i="2" a="1"/>
  <c r="S183" i="2" s="1"/>
  <c r="S182" i="2" a="1"/>
  <c r="S182" i="2" s="1"/>
  <c r="S181" i="2" a="1"/>
  <c r="S181" i="2" s="1"/>
  <c r="S180" i="2" a="1"/>
  <c r="S180" i="2" s="1"/>
  <c r="S179" i="2" a="1"/>
  <c r="S179" i="2" s="1"/>
  <c r="S178" i="2" a="1"/>
  <c r="S178" i="2" s="1"/>
  <c r="S177" i="2" a="1"/>
  <c r="S177" i="2" s="1"/>
  <c r="S176" i="2" a="1"/>
  <c r="S176" i="2" s="1"/>
  <c r="S175" i="2" a="1"/>
  <c r="S175" i="2" s="1"/>
  <c r="S174" i="2" a="1"/>
  <c r="S174" i="2" s="1"/>
  <c r="S173" i="2" a="1"/>
  <c r="S173" i="2" s="1"/>
  <c r="S172" i="2" a="1"/>
  <c r="S172" i="2" s="1"/>
  <c r="S171" i="2" a="1"/>
  <c r="S171" i="2" s="1"/>
  <c r="S170" i="2" a="1"/>
  <c r="S170" i="2" s="1"/>
  <c r="S169" i="2" a="1"/>
  <c r="S169" i="2" s="1"/>
  <c r="S168" i="2" a="1"/>
  <c r="S168" i="2" s="1"/>
  <c r="S167" i="2" a="1"/>
  <c r="S167" i="2" s="1"/>
  <c r="S166" i="2" a="1"/>
  <c r="S166" i="2" s="1"/>
  <c r="S165" i="2" a="1"/>
  <c r="S165" i="2" s="1"/>
  <c r="S164" i="2" a="1"/>
  <c r="S164" i="2" s="1"/>
  <c r="S163" i="2" a="1"/>
  <c r="S163" i="2" s="1"/>
  <c r="S162" i="2" a="1"/>
  <c r="S162" i="2" s="1"/>
  <c r="S161" i="2" a="1"/>
  <c r="S161" i="2" s="1"/>
  <c r="S160" i="2" a="1"/>
  <c r="S160" i="2" s="1"/>
  <c r="S159" i="2" a="1"/>
  <c r="S159" i="2" s="1"/>
  <c r="S158" i="2" a="1"/>
  <c r="S158" i="2" s="1"/>
  <c r="S157" i="2" a="1"/>
  <c r="S157" i="2" s="1"/>
  <c r="S156" i="2" a="1"/>
  <c r="S156" i="2" s="1"/>
  <c r="S155" i="2" a="1"/>
  <c r="S155" i="2" s="1"/>
  <c r="S154" i="2" a="1"/>
  <c r="S154" i="2" s="1"/>
  <c r="S153" i="2" a="1"/>
  <c r="S153" i="2" s="1"/>
  <c r="S152" i="2" a="1"/>
  <c r="S152" i="2" s="1"/>
  <c r="S151" i="2" a="1"/>
  <c r="S151" i="2" s="1"/>
  <c r="S150" i="2" a="1"/>
  <c r="S150" i="2" s="1"/>
  <c r="S149" i="2" a="1"/>
  <c r="S149" i="2" s="1"/>
  <c r="S148" i="2" a="1"/>
  <c r="S148" i="2" s="1"/>
  <c r="S147" i="2" a="1"/>
  <c r="S147" i="2" s="1"/>
  <c r="S146" i="2" a="1"/>
  <c r="S146" i="2" s="1"/>
  <c r="S145" i="2" a="1"/>
  <c r="S145" i="2" s="1"/>
  <c r="S144" i="2" a="1"/>
  <c r="S144" i="2" s="1"/>
  <c r="S143" i="2" a="1"/>
  <c r="S143" i="2" s="1"/>
  <c r="S142" i="2" a="1"/>
  <c r="S142" i="2" s="1"/>
  <c r="S141" i="2" a="1"/>
  <c r="S141" i="2" s="1"/>
  <c r="S140" i="2" a="1"/>
  <c r="S140" i="2" s="1"/>
  <c r="S139" i="2" a="1"/>
  <c r="S139" i="2" s="1"/>
  <c r="S138" i="2" a="1"/>
  <c r="S138" i="2" s="1"/>
  <c r="S137" i="2" a="1"/>
  <c r="S137" i="2" s="1"/>
  <c r="S136" i="2" a="1"/>
  <c r="S136" i="2" s="1"/>
  <c r="S135" i="2" a="1"/>
  <c r="S135" i="2" s="1"/>
  <c r="S134" i="2" a="1"/>
  <c r="S134" i="2" s="1"/>
  <c r="S133" i="2" a="1"/>
  <c r="S133" i="2" s="1"/>
  <c r="S132" i="2" a="1"/>
  <c r="S132" i="2" s="1"/>
  <c r="S131" i="2" a="1"/>
  <c r="S131" i="2" s="1"/>
  <c r="S130" i="2" a="1"/>
  <c r="S130" i="2" s="1"/>
  <c r="S129" i="2" a="1"/>
  <c r="S129" i="2" s="1"/>
  <c r="S128" i="2" a="1"/>
  <c r="S128" i="2" s="1"/>
  <c r="S127" i="2" a="1"/>
  <c r="S127" i="2" s="1"/>
  <c r="S126" i="2" a="1"/>
  <c r="S126" i="2" s="1"/>
  <c r="S125" i="2" a="1"/>
  <c r="S125" i="2" s="1"/>
  <c r="S124" i="2" a="1"/>
  <c r="S124" i="2" s="1"/>
  <c r="S123" i="2" a="1"/>
  <c r="S123" i="2" s="1"/>
  <c r="S122" i="2" a="1"/>
  <c r="S122" i="2" s="1"/>
  <c r="S121" i="2" a="1"/>
  <c r="S121" i="2" s="1"/>
  <c r="S120" i="2" a="1"/>
  <c r="S120" i="2" s="1"/>
  <c r="S119" i="2" a="1"/>
  <c r="S119" i="2" s="1"/>
  <c r="S118" i="2" a="1"/>
  <c r="S118" i="2" s="1"/>
  <c r="S117" i="2" a="1"/>
  <c r="S117" i="2" s="1"/>
  <c r="S116" i="2" a="1"/>
  <c r="S116" i="2" s="1"/>
  <c r="S115" i="2" a="1"/>
  <c r="S115" i="2" s="1"/>
  <c r="S114" i="2" a="1"/>
  <c r="S114" i="2" s="1"/>
  <c r="S113" i="2" a="1"/>
  <c r="S113" i="2" s="1"/>
  <c r="S112" i="2" a="1"/>
  <c r="S112" i="2" s="1"/>
  <c r="S111" i="2" a="1"/>
  <c r="S111" i="2" s="1"/>
  <c r="S110" i="2" a="1"/>
  <c r="S110" i="2" s="1"/>
  <c r="S109" i="2" a="1"/>
  <c r="S109" i="2" s="1"/>
  <c r="S108" i="2" a="1"/>
  <c r="S108" i="2" s="1"/>
  <c r="S107" i="2" a="1"/>
  <c r="S107" i="2" s="1"/>
  <c r="S106" i="2" a="1"/>
  <c r="S106" i="2" s="1"/>
  <c r="S105" i="2" a="1"/>
  <c r="S105" i="2" s="1"/>
  <c r="S104" i="2" a="1"/>
  <c r="S104" i="2" s="1"/>
  <c r="S103" i="2" a="1"/>
  <c r="S103" i="2" s="1"/>
  <c r="S102" i="2" a="1"/>
  <c r="S102" i="2" s="1"/>
  <c r="S101" i="2" a="1"/>
  <c r="S101" i="2" s="1"/>
  <c r="S100" i="2" a="1"/>
  <c r="S100" i="2" s="1"/>
  <c r="S99" i="2" a="1"/>
  <c r="S99" i="2" s="1"/>
  <c r="S98" i="2" a="1"/>
  <c r="S98" i="2" s="1"/>
  <c r="S97" i="2" a="1"/>
  <c r="S97" i="2" s="1"/>
  <c r="S96" i="2" a="1"/>
  <c r="S96" i="2" s="1"/>
  <c r="S95" i="2" a="1"/>
  <c r="S95" i="2" s="1"/>
  <c r="S94" i="2" a="1"/>
  <c r="S94" i="2" s="1"/>
  <c r="S93" i="2" a="1"/>
  <c r="S93" i="2" s="1"/>
  <c r="S92" i="2" a="1"/>
  <c r="S92" i="2" s="1"/>
  <c r="S91" i="2" a="1"/>
  <c r="S91" i="2" s="1"/>
  <c r="S90" i="2" a="1"/>
  <c r="S90" i="2" s="1"/>
  <c r="S89" i="2" a="1"/>
  <c r="S89" i="2" s="1"/>
  <c r="S88" i="2" a="1"/>
  <c r="S88" i="2" s="1"/>
  <c r="S87" i="2" a="1"/>
  <c r="S87" i="2" s="1"/>
  <c r="S86" i="2" a="1"/>
  <c r="S86" i="2" s="1"/>
  <c r="S85" i="2" a="1"/>
  <c r="S85" i="2" s="1"/>
  <c r="S84" i="2" a="1"/>
  <c r="S84" i="2" s="1"/>
  <c r="S83" i="2" a="1"/>
  <c r="S83" i="2" s="1"/>
  <c r="S82" i="2" a="1"/>
  <c r="S82" i="2" s="1"/>
  <c r="S81" i="2" a="1"/>
  <c r="S81" i="2" s="1"/>
  <c r="S80" i="2" a="1"/>
  <c r="S80" i="2" s="1"/>
  <c r="S79" i="2" a="1"/>
  <c r="S79" i="2" s="1"/>
  <c r="S78" i="2" a="1"/>
  <c r="S78" i="2" s="1"/>
  <c r="S77" i="2" a="1"/>
  <c r="S77" i="2" s="1"/>
  <c r="S76" i="2" a="1"/>
  <c r="S76" i="2" s="1"/>
  <c r="S75" i="2" a="1"/>
  <c r="S75" i="2" s="1"/>
  <c r="S74" i="2" a="1"/>
  <c r="S74" i="2" s="1"/>
  <c r="S73" i="2" a="1"/>
  <c r="S73" i="2" s="1"/>
  <c r="S72" i="2" a="1"/>
  <c r="S72" i="2" s="1"/>
  <c r="S71" i="2" a="1"/>
  <c r="S71" i="2" s="1"/>
  <c r="S70" i="2" a="1"/>
  <c r="S70" i="2" s="1"/>
  <c r="S69" i="2" a="1"/>
  <c r="S69" i="2" s="1"/>
  <c r="S68" i="2" a="1"/>
  <c r="S68" i="2" s="1"/>
  <c r="S67" i="2" a="1"/>
  <c r="S67" i="2" s="1"/>
  <c r="S66" i="2" a="1"/>
  <c r="S66" i="2" s="1"/>
  <c r="S65" i="2" a="1"/>
  <c r="S65" i="2" s="1"/>
  <c r="S64" i="2" a="1"/>
  <c r="S64" i="2" s="1"/>
  <c r="S63" i="2" a="1"/>
  <c r="S63" i="2" s="1"/>
  <c r="S62" i="2" a="1"/>
  <c r="S62" i="2" s="1"/>
  <c r="S61" i="2" a="1"/>
  <c r="S61" i="2" s="1"/>
  <c r="S60" i="2" a="1"/>
  <c r="S60" i="2" s="1"/>
  <c r="S59" i="2" a="1"/>
  <c r="S59" i="2" s="1"/>
  <c r="S58" i="2" a="1"/>
  <c r="S58" i="2" s="1"/>
  <c r="S57" i="2" a="1"/>
  <c r="S57" i="2" s="1"/>
  <c r="S56" i="2" a="1"/>
  <c r="S56" i="2" s="1"/>
  <c r="S55" i="2" a="1"/>
  <c r="S55" i="2" s="1"/>
  <c r="S54" i="2" a="1"/>
  <c r="S54" i="2" s="1"/>
  <c r="S53" i="2" a="1"/>
  <c r="S53" i="2" s="1"/>
  <c r="S52" i="2" a="1"/>
  <c r="S52" i="2" s="1"/>
  <c r="S51" i="2" a="1"/>
  <c r="S51" i="2" s="1"/>
  <c r="S50" i="2" a="1"/>
  <c r="S50" i="2" s="1"/>
  <c r="S49" i="2" a="1"/>
  <c r="S49" i="2" s="1"/>
  <c r="S48" i="2" a="1"/>
  <c r="S48" i="2" s="1"/>
  <c r="S47" i="2" a="1"/>
  <c r="S47" i="2" s="1"/>
  <c r="S46" i="2" a="1"/>
  <c r="S46" i="2" s="1"/>
  <c r="S45" i="2" a="1"/>
  <c r="S45" i="2" s="1"/>
  <c r="S44" i="2" a="1"/>
  <c r="S44" i="2" s="1"/>
  <c r="S43" i="2" a="1"/>
  <c r="S43" i="2" s="1"/>
  <c r="S42" i="2" a="1"/>
  <c r="S42" i="2" s="1"/>
  <c r="S41" i="2" a="1"/>
  <c r="S41" i="2" s="1"/>
  <c r="S40" i="2" a="1"/>
  <c r="S40" i="2" s="1"/>
  <c r="S39" i="2" a="1"/>
  <c r="S39" i="2" s="1"/>
  <c r="S38" i="2" a="1"/>
  <c r="S38" i="2" s="1"/>
  <c r="S37" i="2" a="1"/>
  <c r="S37" i="2" s="1"/>
  <c r="S36" i="2" a="1"/>
  <c r="S36" i="2" s="1"/>
  <c r="S35" i="2" a="1"/>
  <c r="S35" i="2" s="1"/>
  <c r="S34" i="2" a="1"/>
  <c r="S34" i="2" s="1"/>
  <c r="S33" i="2" a="1"/>
  <c r="S33" i="2" s="1"/>
  <c r="S32" i="2" a="1"/>
  <c r="S32" i="2" s="1"/>
  <c r="S31" i="2" a="1"/>
  <c r="S31" i="2" s="1"/>
  <c r="S30" i="2" a="1"/>
  <c r="S30" i="2" s="1"/>
  <c r="S29" i="2" a="1"/>
  <c r="S29" i="2" s="1"/>
  <c r="S28" i="2" a="1"/>
  <c r="S28" i="2" s="1"/>
  <c r="S27" i="2" a="1"/>
  <c r="S27" i="2" s="1"/>
  <c r="S26" i="2" a="1"/>
  <c r="S26" i="2" s="1"/>
  <c r="S25" i="2" a="1"/>
  <c r="S25" i="2" s="1"/>
  <c r="S24" i="2" a="1"/>
  <c r="S24" i="2" s="1"/>
  <c r="S23" i="2" a="1"/>
  <c r="S23" i="2" s="1"/>
  <c r="S22" i="2" a="1"/>
  <c r="S22" i="2" s="1"/>
  <c r="S21" i="2" a="1"/>
  <c r="S21" i="2" s="1"/>
  <c r="S20" i="2" a="1"/>
  <c r="S20" i="2" s="1"/>
  <c r="S19" i="2" a="1"/>
  <c r="S19" i="2" s="1"/>
  <c r="S18" i="2" a="1"/>
  <c r="S18" i="2" s="1"/>
  <c r="S17" i="2" a="1"/>
  <c r="S17" i="2" s="1"/>
  <c r="S16" i="2" a="1"/>
  <c r="S16" i="2" s="1"/>
  <c r="S15" i="2" a="1"/>
  <c r="S15" i="2" s="1"/>
  <c r="S14" i="2" a="1"/>
  <c r="S14" i="2" s="1"/>
  <c r="S13" i="2" a="1"/>
  <c r="S13" i="2" s="1"/>
  <c r="S12" i="2" a="1"/>
  <c r="S12" i="2" s="1"/>
  <c r="S11" i="2" a="1"/>
  <c r="S11" i="2" s="1"/>
  <c r="S10" i="2" a="1"/>
  <c r="S10" i="2" s="1"/>
  <c r="S9" i="2" a="1"/>
  <c r="S9" i="2" s="1"/>
  <c r="S8" i="2" a="1"/>
  <c r="S8" i="2" s="1"/>
  <c r="S7" i="2" a="1"/>
  <c r="S7" i="2" s="1"/>
  <c r="S6" i="2" a="1"/>
  <c r="S6" i="2" s="1"/>
  <c r="S5" i="2" a="1"/>
  <c r="S5" i="2" s="1"/>
  <c r="S4" i="2" a="1"/>
  <c r="S4" i="2" s="1"/>
  <c r="S3" i="2" a="1"/>
  <c r="S3" i="2" s="1"/>
  <c r="S2" i="2" a="1"/>
  <c r="S2" i="2" s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P212" i="2" a="1"/>
  <c r="P212" i="2" s="1"/>
  <c r="P211" i="2" a="1"/>
  <c r="P211" i="2" s="1"/>
  <c r="P210" i="2" a="1"/>
  <c r="P210" i="2" s="1"/>
  <c r="P209" i="2" a="1"/>
  <c r="P209" i="2" s="1"/>
  <c r="P208" i="2" a="1"/>
  <c r="P208" i="2" s="1"/>
  <c r="P207" i="2" a="1"/>
  <c r="P207" i="2" s="1"/>
  <c r="P206" i="2" a="1"/>
  <c r="P206" i="2" s="1"/>
  <c r="P205" i="2" a="1"/>
  <c r="P205" i="2" s="1"/>
  <c r="P204" i="2" a="1"/>
  <c r="P204" i="2" s="1"/>
  <c r="P203" i="2" a="1"/>
  <c r="P203" i="2" s="1"/>
  <c r="P202" i="2" a="1"/>
  <c r="P202" i="2" s="1"/>
  <c r="P201" i="2" a="1"/>
  <c r="P201" i="2" s="1"/>
  <c r="P200" i="2" a="1"/>
  <c r="P200" i="2" s="1"/>
  <c r="P199" i="2" a="1"/>
  <c r="P199" i="2" s="1"/>
  <c r="P198" i="2" a="1"/>
  <c r="P198" i="2" s="1"/>
  <c r="P197" i="2" a="1"/>
  <c r="P197" i="2" s="1"/>
  <c r="P196" i="2" a="1"/>
  <c r="P196" i="2" s="1"/>
  <c r="P195" i="2" a="1"/>
  <c r="P195" i="2" s="1"/>
  <c r="P194" i="2" a="1"/>
  <c r="P194" i="2" s="1"/>
  <c r="P193" i="2" a="1"/>
  <c r="P193" i="2" s="1"/>
  <c r="P192" i="2" a="1"/>
  <c r="P192" i="2" s="1"/>
  <c r="P191" i="2" a="1"/>
  <c r="P191" i="2" s="1"/>
  <c r="P190" i="2" a="1"/>
  <c r="P190" i="2" s="1"/>
  <c r="P189" i="2" a="1"/>
  <c r="P189" i="2" s="1"/>
  <c r="P188" i="2" a="1"/>
  <c r="P188" i="2" s="1"/>
  <c r="P187" i="2" a="1"/>
  <c r="P187" i="2" s="1"/>
  <c r="P186" i="2" a="1"/>
  <c r="P186" i="2" s="1"/>
  <c r="P185" i="2" a="1"/>
  <c r="P185" i="2" s="1"/>
  <c r="P184" i="2" a="1"/>
  <c r="P184" i="2" s="1"/>
  <c r="P183" i="2" a="1"/>
  <c r="P183" i="2" s="1"/>
  <c r="P182" i="2" a="1"/>
  <c r="P182" i="2" s="1"/>
  <c r="P181" i="2" a="1"/>
  <c r="P181" i="2" s="1"/>
  <c r="P180" i="2" a="1"/>
  <c r="P180" i="2" s="1"/>
  <c r="P179" i="2" a="1"/>
  <c r="P179" i="2" s="1"/>
  <c r="P178" i="2" a="1"/>
  <c r="P178" i="2" s="1"/>
  <c r="P177" i="2" a="1"/>
  <c r="P177" i="2" s="1"/>
  <c r="P176" i="2" a="1"/>
  <c r="P176" i="2" s="1"/>
  <c r="P175" i="2" a="1"/>
  <c r="P175" i="2" s="1"/>
  <c r="P174" i="2" a="1"/>
  <c r="P174" i="2" s="1"/>
  <c r="P173" i="2" a="1"/>
  <c r="P173" i="2" s="1"/>
  <c r="P172" i="2" a="1"/>
  <c r="P172" i="2" s="1"/>
  <c r="P171" i="2" a="1"/>
  <c r="P171" i="2" s="1"/>
  <c r="P170" i="2" a="1"/>
  <c r="P170" i="2" s="1"/>
  <c r="P169" i="2" a="1"/>
  <c r="P169" i="2" s="1"/>
  <c r="P168" i="2" a="1"/>
  <c r="P168" i="2" s="1"/>
  <c r="P167" i="2" a="1"/>
  <c r="P167" i="2" s="1"/>
  <c r="P166" i="2" a="1"/>
  <c r="P166" i="2" s="1"/>
  <c r="P165" i="2" a="1"/>
  <c r="P165" i="2" s="1"/>
  <c r="P164" i="2" a="1"/>
  <c r="P164" i="2" s="1"/>
  <c r="P163" i="2" a="1"/>
  <c r="P163" i="2" s="1"/>
  <c r="P162" i="2" a="1"/>
  <c r="P162" i="2" s="1"/>
  <c r="P161" i="2" a="1"/>
  <c r="P161" i="2" s="1"/>
  <c r="P160" i="2" a="1"/>
  <c r="P160" i="2" s="1"/>
  <c r="P159" i="2" a="1"/>
  <c r="P159" i="2" s="1"/>
  <c r="P158" i="2" a="1"/>
  <c r="P158" i="2" s="1"/>
  <c r="P157" i="2" a="1"/>
  <c r="P157" i="2" s="1"/>
  <c r="P156" i="2" a="1"/>
  <c r="P156" i="2" s="1"/>
  <c r="P155" i="2" a="1"/>
  <c r="P155" i="2" s="1"/>
  <c r="P154" i="2" a="1"/>
  <c r="P154" i="2" s="1"/>
  <c r="P153" i="2" a="1"/>
  <c r="P153" i="2" s="1"/>
  <c r="P152" i="2" a="1"/>
  <c r="P152" i="2" s="1"/>
  <c r="P151" i="2" a="1"/>
  <c r="P151" i="2" s="1"/>
  <c r="P150" i="2" a="1"/>
  <c r="P150" i="2" s="1"/>
  <c r="P149" i="2" a="1"/>
  <c r="P149" i="2" s="1"/>
  <c r="P148" i="2" a="1"/>
  <c r="P148" i="2" s="1"/>
  <c r="P147" i="2" a="1"/>
  <c r="P147" i="2" s="1"/>
  <c r="P146" i="2" a="1"/>
  <c r="P146" i="2" s="1"/>
  <c r="P145" i="2" a="1"/>
  <c r="P145" i="2" s="1"/>
  <c r="P144" i="2" a="1"/>
  <c r="P144" i="2" s="1"/>
  <c r="P143" i="2" a="1"/>
  <c r="P143" i="2" s="1"/>
  <c r="P142" i="2" a="1"/>
  <c r="P142" i="2" s="1"/>
  <c r="P141" i="2" a="1"/>
  <c r="P141" i="2" s="1"/>
  <c r="P140" i="2" a="1"/>
  <c r="P140" i="2" s="1"/>
  <c r="P139" i="2" a="1"/>
  <c r="P139" i="2" s="1"/>
  <c r="P138" i="2" a="1"/>
  <c r="P138" i="2" s="1"/>
  <c r="P137" i="2" a="1"/>
  <c r="P137" i="2" s="1"/>
  <c r="P136" i="2" a="1"/>
  <c r="P136" i="2" s="1"/>
  <c r="P135" i="2" a="1"/>
  <c r="P135" i="2" s="1"/>
  <c r="P134" i="2" a="1"/>
  <c r="P134" i="2" s="1"/>
  <c r="P133" i="2" a="1"/>
  <c r="P133" i="2" s="1"/>
  <c r="P132" i="2" a="1"/>
  <c r="P132" i="2" s="1"/>
  <c r="P131" i="2" a="1"/>
  <c r="P131" i="2" s="1"/>
  <c r="P130" i="2" a="1"/>
  <c r="P130" i="2" s="1"/>
  <c r="P129" i="2" a="1"/>
  <c r="P129" i="2" s="1"/>
  <c r="P128" i="2" a="1"/>
  <c r="P128" i="2" s="1"/>
  <c r="P127" i="2" a="1"/>
  <c r="P127" i="2" s="1"/>
  <c r="P126" i="2" a="1"/>
  <c r="P126" i="2" s="1"/>
  <c r="P125" i="2" a="1"/>
  <c r="P125" i="2" s="1"/>
  <c r="P124" i="2" a="1"/>
  <c r="P124" i="2" s="1"/>
  <c r="P123" i="2" a="1"/>
  <c r="P123" i="2" s="1"/>
  <c r="P122" i="2" a="1"/>
  <c r="P122" i="2" s="1"/>
  <c r="P121" i="2" a="1"/>
  <c r="P121" i="2" s="1"/>
  <c r="P120" i="2" a="1"/>
  <c r="P120" i="2" s="1"/>
  <c r="P119" i="2" a="1"/>
  <c r="P119" i="2" s="1"/>
  <c r="P118" i="2" a="1"/>
  <c r="P118" i="2" s="1"/>
  <c r="P117" i="2" a="1"/>
  <c r="P117" i="2" s="1"/>
  <c r="P116" i="2" a="1"/>
  <c r="P116" i="2" s="1"/>
  <c r="P115" i="2" a="1"/>
  <c r="P115" i="2" s="1"/>
  <c r="P114" i="2" a="1"/>
  <c r="P114" i="2" s="1"/>
  <c r="P113" i="2" a="1"/>
  <c r="P113" i="2" s="1"/>
  <c r="P112" i="2" a="1"/>
  <c r="P112" i="2" s="1"/>
  <c r="P111" i="2" a="1"/>
  <c r="P111" i="2" s="1"/>
  <c r="P110" i="2" a="1"/>
  <c r="P110" i="2" s="1"/>
  <c r="P109" i="2" a="1"/>
  <c r="P109" i="2" s="1"/>
  <c r="P108" i="2" a="1"/>
  <c r="P108" i="2" s="1"/>
  <c r="P107" i="2" a="1"/>
  <c r="P107" i="2" s="1"/>
  <c r="P106" i="2" a="1"/>
  <c r="P106" i="2" s="1"/>
  <c r="P105" i="2" a="1"/>
  <c r="P105" i="2" s="1"/>
  <c r="P104" i="2" a="1"/>
  <c r="P104" i="2" s="1"/>
  <c r="P103" i="2" a="1"/>
  <c r="P103" i="2" s="1"/>
  <c r="P102" i="2" a="1"/>
  <c r="P102" i="2" s="1"/>
  <c r="P101" i="2" a="1"/>
  <c r="P101" i="2" s="1"/>
  <c r="P100" i="2" a="1"/>
  <c r="P100" i="2" s="1"/>
  <c r="P99" i="2" a="1"/>
  <c r="P99" i="2" s="1"/>
  <c r="P98" i="2" a="1"/>
  <c r="P98" i="2" s="1"/>
  <c r="P97" i="2" a="1"/>
  <c r="P97" i="2" s="1"/>
  <c r="P96" i="2" a="1"/>
  <c r="P96" i="2" s="1"/>
  <c r="P95" i="2" a="1"/>
  <c r="P95" i="2" s="1"/>
  <c r="P94" i="2" a="1"/>
  <c r="P94" i="2" s="1"/>
  <c r="P93" i="2" a="1"/>
  <c r="P93" i="2" s="1"/>
  <c r="P92" i="2" a="1"/>
  <c r="P92" i="2" s="1"/>
  <c r="P91" i="2" a="1"/>
  <c r="P91" i="2" s="1"/>
  <c r="P90" i="2" a="1"/>
  <c r="P90" i="2" s="1"/>
  <c r="P89" i="2" a="1"/>
  <c r="P89" i="2" s="1"/>
  <c r="P88" i="2" a="1"/>
  <c r="P88" i="2" s="1"/>
  <c r="P87" i="2" a="1"/>
  <c r="P87" i="2" s="1"/>
  <c r="P86" i="2" a="1"/>
  <c r="P86" i="2" s="1"/>
  <c r="P85" i="2" a="1"/>
  <c r="P85" i="2" s="1"/>
  <c r="P84" i="2" a="1"/>
  <c r="P84" i="2" s="1"/>
  <c r="P83" i="2" a="1"/>
  <c r="P83" i="2" s="1"/>
  <c r="P82" i="2" a="1"/>
  <c r="P82" i="2" s="1"/>
  <c r="P81" i="2" a="1"/>
  <c r="P81" i="2" s="1"/>
  <c r="P80" i="2" a="1"/>
  <c r="P80" i="2" s="1"/>
  <c r="P79" i="2" a="1"/>
  <c r="P79" i="2" s="1"/>
  <c r="P78" i="2" a="1"/>
  <c r="P78" i="2" s="1"/>
  <c r="P77" i="2" a="1"/>
  <c r="P77" i="2" s="1"/>
  <c r="P76" i="2" a="1"/>
  <c r="P76" i="2" s="1"/>
  <c r="P75" i="2" a="1"/>
  <c r="P75" i="2" s="1"/>
  <c r="P74" i="2" a="1"/>
  <c r="P74" i="2" s="1"/>
  <c r="P73" i="2" a="1"/>
  <c r="P73" i="2" s="1"/>
  <c r="P72" i="2" a="1"/>
  <c r="P72" i="2" s="1"/>
  <c r="P71" i="2" a="1"/>
  <c r="P71" i="2" s="1"/>
  <c r="P70" i="2" a="1"/>
  <c r="P70" i="2" s="1"/>
  <c r="P69" i="2" a="1"/>
  <c r="P69" i="2" s="1"/>
  <c r="P68" i="2" a="1"/>
  <c r="P68" i="2" s="1"/>
  <c r="P67" i="2" a="1"/>
  <c r="P67" i="2" s="1"/>
  <c r="P66" i="2" a="1"/>
  <c r="P66" i="2" s="1"/>
  <c r="P65" i="2" a="1"/>
  <c r="P65" i="2" s="1"/>
  <c r="P64" i="2" a="1"/>
  <c r="P64" i="2" s="1"/>
  <c r="P63" i="2" a="1"/>
  <c r="P63" i="2" s="1"/>
  <c r="P62" i="2" a="1"/>
  <c r="P62" i="2" s="1"/>
  <c r="P61" i="2" a="1"/>
  <c r="P61" i="2" s="1"/>
  <c r="P60" i="2" a="1"/>
  <c r="P60" i="2" s="1"/>
  <c r="P59" i="2" a="1"/>
  <c r="P59" i="2" s="1"/>
  <c r="P58" i="2" a="1"/>
  <c r="P58" i="2" s="1"/>
  <c r="P57" i="2" a="1"/>
  <c r="P57" i="2" s="1"/>
  <c r="P56" i="2" a="1"/>
  <c r="P56" i="2" s="1"/>
  <c r="P55" i="2" a="1"/>
  <c r="P55" i="2" s="1"/>
  <c r="P54" i="2" a="1"/>
  <c r="P54" i="2" s="1"/>
  <c r="P53" i="2" a="1"/>
  <c r="P53" i="2" s="1"/>
  <c r="P52" i="2" a="1"/>
  <c r="P52" i="2" s="1"/>
  <c r="P51" i="2" a="1"/>
  <c r="P51" i="2" s="1"/>
  <c r="P50" i="2" a="1"/>
  <c r="P50" i="2" s="1"/>
  <c r="P49" i="2" a="1"/>
  <c r="P49" i="2" s="1"/>
  <c r="P48" i="2" a="1"/>
  <c r="P48" i="2" s="1"/>
  <c r="P47" i="2" a="1"/>
  <c r="P47" i="2" s="1"/>
  <c r="P46" i="2" a="1"/>
  <c r="P46" i="2" s="1"/>
  <c r="P45" i="2" a="1"/>
  <c r="P45" i="2" s="1"/>
  <c r="P44" i="2" a="1"/>
  <c r="P44" i="2" s="1"/>
  <c r="P43" i="2" a="1"/>
  <c r="P43" i="2" s="1"/>
  <c r="P42" i="2" a="1"/>
  <c r="P42" i="2" s="1"/>
  <c r="P41" i="2" a="1"/>
  <c r="P41" i="2" s="1"/>
  <c r="P40" i="2" a="1"/>
  <c r="P40" i="2" s="1"/>
  <c r="P39" i="2" a="1"/>
  <c r="P39" i="2" s="1"/>
  <c r="P38" i="2" a="1"/>
  <c r="P38" i="2" s="1"/>
  <c r="P37" i="2" a="1"/>
  <c r="P37" i="2" s="1"/>
  <c r="P36" i="2" a="1"/>
  <c r="P36" i="2" s="1"/>
  <c r="P35" i="2" a="1"/>
  <c r="P35" i="2" s="1"/>
  <c r="P34" i="2" a="1"/>
  <c r="P34" i="2" s="1"/>
  <c r="P33" i="2" a="1"/>
  <c r="P33" i="2" s="1"/>
  <c r="P32" i="2" a="1"/>
  <c r="P32" i="2" s="1"/>
  <c r="P31" i="2" a="1"/>
  <c r="P31" i="2" s="1"/>
  <c r="P30" i="2" a="1"/>
  <c r="P30" i="2" s="1"/>
  <c r="P29" i="2" a="1"/>
  <c r="P29" i="2" s="1"/>
  <c r="P28" i="2" a="1"/>
  <c r="P28" i="2" s="1"/>
  <c r="P27" i="2" a="1"/>
  <c r="P27" i="2" s="1"/>
  <c r="P26" i="2" a="1"/>
  <c r="P26" i="2" s="1"/>
  <c r="P25" i="2" a="1"/>
  <c r="P25" i="2" s="1"/>
  <c r="P24" i="2" a="1"/>
  <c r="P24" i="2" s="1"/>
  <c r="P23" i="2" a="1"/>
  <c r="P23" i="2" s="1"/>
  <c r="P22" i="2" a="1"/>
  <c r="P22" i="2" s="1"/>
  <c r="P21" i="2" a="1"/>
  <c r="P21" i="2" s="1"/>
  <c r="P20" i="2" a="1"/>
  <c r="P20" i="2" s="1"/>
  <c r="P19" i="2" a="1"/>
  <c r="P19" i="2" s="1"/>
  <c r="P18" i="2" a="1"/>
  <c r="P18" i="2" s="1"/>
  <c r="P17" i="2" a="1"/>
  <c r="P17" i="2" s="1"/>
  <c r="P16" i="2" a="1"/>
  <c r="P16" i="2" s="1"/>
  <c r="P15" i="2" a="1"/>
  <c r="P15" i="2" s="1"/>
  <c r="P14" i="2" a="1"/>
  <c r="P14" i="2" s="1"/>
  <c r="P13" i="2" a="1"/>
  <c r="P13" i="2" s="1"/>
  <c r="P12" i="2" a="1"/>
  <c r="P12" i="2" s="1"/>
  <c r="P11" i="2" a="1"/>
  <c r="P11" i="2" s="1"/>
  <c r="P10" i="2" a="1"/>
  <c r="P10" i="2" s="1"/>
  <c r="P9" i="2" a="1"/>
  <c r="P9" i="2" s="1"/>
  <c r="P8" i="2" a="1"/>
  <c r="P8" i="2" s="1"/>
  <c r="P7" i="2" a="1"/>
  <c r="P7" i="2" s="1"/>
  <c r="P6" i="2" a="1"/>
  <c r="P6" i="2" s="1"/>
  <c r="P5" i="2" a="1"/>
  <c r="P5" i="2" s="1"/>
  <c r="P4" i="2" a="1"/>
  <c r="P4" i="2" s="1"/>
  <c r="P3" i="2" a="1"/>
  <c r="P3" i="2" s="1"/>
  <c r="P2" i="2" a="1"/>
  <c r="P2" i="2" s="1"/>
  <c r="N212" i="2" a="1"/>
  <c r="N212" i="2" s="1"/>
  <c r="N211" i="2" a="1"/>
  <c r="N211" i="2" s="1"/>
  <c r="N210" i="2" a="1"/>
  <c r="N210" i="2" s="1"/>
  <c r="N209" i="2" a="1"/>
  <c r="N209" i="2" s="1"/>
  <c r="N208" i="2" a="1"/>
  <c r="N208" i="2" s="1"/>
  <c r="N207" i="2" a="1"/>
  <c r="N207" i="2" s="1"/>
  <c r="N206" i="2" a="1"/>
  <c r="N206" i="2" s="1"/>
  <c r="N205" i="2" a="1"/>
  <c r="N205" i="2" s="1"/>
  <c r="N204" i="2" a="1"/>
  <c r="N204" i="2" s="1"/>
  <c r="N203" i="2" a="1"/>
  <c r="N203" i="2" s="1"/>
  <c r="N202" i="2" a="1"/>
  <c r="N202" i="2" s="1"/>
  <c r="N201" i="2" a="1"/>
  <c r="N201" i="2" s="1"/>
  <c r="N200" i="2" a="1"/>
  <c r="N200" i="2" s="1"/>
  <c r="N199" i="2" a="1"/>
  <c r="N199" i="2" s="1"/>
  <c r="N198" i="2" a="1"/>
  <c r="N198" i="2" s="1"/>
  <c r="N197" i="2" a="1"/>
  <c r="N197" i="2" s="1"/>
  <c r="N196" i="2" a="1"/>
  <c r="N196" i="2" s="1"/>
  <c r="N195" i="2" a="1"/>
  <c r="N195" i="2" s="1"/>
  <c r="N194" i="2" a="1"/>
  <c r="N194" i="2" s="1"/>
  <c r="N193" i="2" a="1"/>
  <c r="N193" i="2" s="1"/>
  <c r="N192" i="2" a="1"/>
  <c r="N192" i="2" s="1"/>
  <c r="N191" i="2" a="1"/>
  <c r="N191" i="2" s="1"/>
  <c r="N190" i="2" a="1"/>
  <c r="N190" i="2" s="1"/>
  <c r="N189" i="2" a="1"/>
  <c r="N189" i="2" s="1"/>
  <c r="N188" i="2" a="1"/>
  <c r="N188" i="2" s="1"/>
  <c r="N187" i="2" a="1"/>
  <c r="N187" i="2" s="1"/>
  <c r="N186" i="2" a="1"/>
  <c r="N186" i="2" s="1"/>
  <c r="N185" i="2" a="1"/>
  <c r="N185" i="2" s="1"/>
  <c r="N184" i="2" a="1"/>
  <c r="N184" i="2" s="1"/>
  <c r="N183" i="2" a="1"/>
  <c r="N183" i="2" s="1"/>
  <c r="N182" i="2" a="1"/>
  <c r="N182" i="2" s="1"/>
  <c r="N181" i="2" a="1"/>
  <c r="N181" i="2" s="1"/>
  <c r="N180" i="2" a="1"/>
  <c r="N180" i="2" s="1"/>
  <c r="N179" i="2" a="1"/>
  <c r="N179" i="2" s="1"/>
  <c r="N178" i="2" a="1"/>
  <c r="N178" i="2" s="1"/>
  <c r="N177" i="2" a="1"/>
  <c r="N177" i="2" s="1"/>
  <c r="N176" i="2" a="1"/>
  <c r="N176" i="2" s="1"/>
  <c r="N175" i="2" a="1"/>
  <c r="N175" i="2" s="1"/>
  <c r="N174" i="2" a="1"/>
  <c r="N174" i="2" s="1"/>
  <c r="N173" i="2" a="1"/>
  <c r="N173" i="2" s="1"/>
  <c r="N172" i="2" a="1"/>
  <c r="N172" i="2" s="1"/>
  <c r="N171" i="2" a="1"/>
  <c r="N171" i="2" s="1"/>
  <c r="N170" i="2" a="1"/>
  <c r="N170" i="2" s="1"/>
  <c r="N169" i="2" a="1"/>
  <c r="N169" i="2" s="1"/>
  <c r="N168" i="2" a="1"/>
  <c r="N168" i="2" s="1"/>
  <c r="N167" i="2" a="1"/>
  <c r="N167" i="2" s="1"/>
  <c r="N166" i="2" a="1"/>
  <c r="N166" i="2" s="1"/>
  <c r="N165" i="2" a="1"/>
  <c r="N165" i="2" s="1"/>
  <c r="N164" i="2" a="1"/>
  <c r="N164" i="2" s="1"/>
  <c r="N163" i="2" a="1"/>
  <c r="N163" i="2" s="1"/>
  <c r="N162" i="2" a="1"/>
  <c r="N162" i="2" s="1"/>
  <c r="N161" i="2" a="1"/>
  <c r="N161" i="2" s="1"/>
  <c r="N160" i="2" a="1"/>
  <c r="N160" i="2" s="1"/>
  <c r="N159" i="2" a="1"/>
  <c r="N159" i="2" s="1"/>
  <c r="N158" i="2" a="1"/>
  <c r="N158" i="2" s="1"/>
  <c r="N157" i="2" a="1"/>
  <c r="N157" i="2" s="1"/>
  <c r="N156" i="2" a="1"/>
  <c r="N156" i="2" s="1"/>
  <c r="N155" i="2" a="1"/>
  <c r="N155" i="2" s="1"/>
  <c r="N154" i="2" a="1"/>
  <c r="N154" i="2" s="1"/>
  <c r="N153" i="2" a="1"/>
  <c r="N153" i="2" s="1"/>
  <c r="N152" i="2" a="1"/>
  <c r="N152" i="2" s="1"/>
  <c r="N151" i="2" a="1"/>
  <c r="N151" i="2" s="1"/>
  <c r="N150" i="2" a="1"/>
  <c r="N150" i="2" s="1"/>
  <c r="N149" i="2" a="1"/>
  <c r="N149" i="2" s="1"/>
  <c r="N148" i="2" a="1"/>
  <c r="N148" i="2" s="1"/>
  <c r="N147" i="2" a="1"/>
  <c r="N147" i="2" s="1"/>
  <c r="N146" i="2" a="1"/>
  <c r="N146" i="2" s="1"/>
  <c r="N145" i="2" a="1"/>
  <c r="N145" i="2" s="1"/>
  <c r="N144" i="2" a="1"/>
  <c r="N144" i="2" s="1"/>
  <c r="N143" i="2" a="1"/>
  <c r="N143" i="2" s="1"/>
  <c r="N142" i="2" a="1"/>
  <c r="N142" i="2" s="1"/>
  <c r="N141" i="2" a="1"/>
  <c r="N141" i="2" s="1"/>
  <c r="N140" i="2" a="1"/>
  <c r="N140" i="2" s="1"/>
  <c r="N139" i="2" a="1"/>
  <c r="N139" i="2" s="1"/>
  <c r="N138" i="2" a="1"/>
  <c r="N138" i="2" s="1"/>
  <c r="N137" i="2" a="1"/>
  <c r="N137" i="2" s="1"/>
  <c r="N136" i="2" a="1"/>
  <c r="N136" i="2" s="1"/>
  <c r="N135" i="2" a="1"/>
  <c r="N135" i="2" s="1"/>
  <c r="N134" i="2" a="1"/>
  <c r="N134" i="2" s="1"/>
  <c r="N133" i="2" a="1"/>
  <c r="N133" i="2" s="1"/>
  <c r="N132" i="2" a="1"/>
  <c r="N132" i="2" s="1"/>
  <c r="N131" i="2" a="1"/>
  <c r="N131" i="2" s="1"/>
  <c r="N130" i="2" a="1"/>
  <c r="N130" i="2" s="1"/>
  <c r="N129" i="2" a="1"/>
  <c r="N129" i="2" s="1"/>
  <c r="N128" i="2" a="1"/>
  <c r="N128" i="2" s="1"/>
  <c r="N127" i="2" a="1"/>
  <c r="N127" i="2" s="1"/>
  <c r="N126" i="2" a="1"/>
  <c r="N126" i="2" s="1"/>
  <c r="N125" i="2" a="1"/>
  <c r="N125" i="2" s="1"/>
  <c r="N124" i="2" a="1"/>
  <c r="N124" i="2" s="1"/>
  <c r="N123" i="2" a="1"/>
  <c r="N123" i="2" s="1"/>
  <c r="N122" i="2" a="1"/>
  <c r="N122" i="2" s="1"/>
  <c r="N121" i="2" a="1"/>
  <c r="N121" i="2" s="1"/>
  <c r="N120" i="2" a="1"/>
  <c r="N120" i="2" s="1"/>
  <c r="N119" i="2" a="1"/>
  <c r="N119" i="2" s="1"/>
  <c r="N118" i="2" a="1"/>
  <c r="N118" i="2" s="1"/>
  <c r="N117" i="2" a="1"/>
  <c r="N117" i="2" s="1"/>
  <c r="N116" i="2" a="1"/>
  <c r="N116" i="2" s="1"/>
  <c r="N115" i="2" a="1"/>
  <c r="N115" i="2" s="1"/>
  <c r="N114" i="2" a="1"/>
  <c r="N114" i="2" s="1"/>
  <c r="N113" i="2" a="1"/>
  <c r="N113" i="2" s="1"/>
  <c r="N112" i="2" a="1"/>
  <c r="N112" i="2" s="1"/>
  <c r="N111" i="2" a="1"/>
  <c r="N111" i="2" s="1"/>
  <c r="N110" i="2" a="1"/>
  <c r="N110" i="2" s="1"/>
  <c r="N109" i="2" a="1"/>
  <c r="N109" i="2" s="1"/>
  <c r="N108" i="2" a="1"/>
  <c r="N108" i="2" s="1"/>
  <c r="N107" i="2" a="1"/>
  <c r="N107" i="2" s="1"/>
  <c r="N106" i="2" a="1"/>
  <c r="N106" i="2" s="1"/>
  <c r="N105" i="2" a="1"/>
  <c r="N105" i="2" s="1"/>
  <c r="N104" i="2" a="1"/>
  <c r="N104" i="2" s="1"/>
  <c r="N103" i="2" a="1"/>
  <c r="N103" i="2" s="1"/>
  <c r="N102" i="2" a="1"/>
  <c r="N102" i="2" s="1"/>
  <c r="N101" i="2" a="1"/>
  <c r="N101" i="2" s="1"/>
  <c r="N100" i="2" a="1"/>
  <c r="N100" i="2" s="1"/>
  <c r="N99" i="2" a="1"/>
  <c r="N99" i="2" s="1"/>
  <c r="N98" i="2" a="1"/>
  <c r="N98" i="2" s="1"/>
  <c r="N97" i="2" a="1"/>
  <c r="N97" i="2" s="1"/>
  <c r="N96" i="2" a="1"/>
  <c r="N96" i="2" s="1"/>
  <c r="N95" i="2" a="1"/>
  <c r="N95" i="2" s="1"/>
  <c r="N94" i="2" a="1"/>
  <c r="N94" i="2" s="1"/>
  <c r="N93" i="2" a="1"/>
  <c r="N93" i="2" s="1"/>
  <c r="N92" i="2" a="1"/>
  <c r="N92" i="2" s="1"/>
  <c r="N91" i="2" a="1"/>
  <c r="N91" i="2" s="1"/>
  <c r="N90" i="2" a="1"/>
  <c r="N90" i="2" s="1"/>
  <c r="N89" i="2" a="1"/>
  <c r="N89" i="2" s="1"/>
  <c r="N88" i="2" a="1"/>
  <c r="N88" i="2" s="1"/>
  <c r="N87" i="2" a="1"/>
  <c r="N87" i="2" s="1"/>
  <c r="N86" i="2" a="1"/>
  <c r="N86" i="2" s="1"/>
  <c r="N85" i="2" a="1"/>
  <c r="N85" i="2" s="1"/>
  <c r="N84" i="2" a="1"/>
  <c r="N84" i="2" s="1"/>
  <c r="N83" i="2" a="1"/>
  <c r="N83" i="2" s="1"/>
  <c r="N82" i="2" a="1"/>
  <c r="N82" i="2" s="1"/>
  <c r="N81" i="2" a="1"/>
  <c r="N81" i="2" s="1"/>
  <c r="N80" i="2" a="1"/>
  <c r="N80" i="2" s="1"/>
  <c r="N79" i="2" a="1"/>
  <c r="N79" i="2" s="1"/>
  <c r="N78" i="2" a="1"/>
  <c r="N78" i="2" s="1"/>
  <c r="N77" i="2" a="1"/>
  <c r="N77" i="2" s="1"/>
  <c r="N76" i="2" a="1"/>
  <c r="N76" i="2" s="1"/>
  <c r="N75" i="2" a="1"/>
  <c r="N75" i="2" s="1"/>
  <c r="N74" i="2" a="1"/>
  <c r="N74" i="2" s="1"/>
  <c r="N73" i="2" a="1"/>
  <c r="N73" i="2" s="1"/>
  <c r="N72" i="2" a="1"/>
  <c r="N72" i="2" s="1"/>
  <c r="N71" i="2" a="1"/>
  <c r="N71" i="2" s="1"/>
  <c r="N70" i="2" a="1"/>
  <c r="N70" i="2" s="1"/>
  <c r="N69" i="2" a="1"/>
  <c r="N69" i="2" s="1"/>
  <c r="N68" i="2" a="1"/>
  <c r="N68" i="2" s="1"/>
  <c r="N67" i="2" a="1"/>
  <c r="N67" i="2" s="1"/>
  <c r="N66" i="2" a="1"/>
  <c r="N66" i="2" s="1"/>
  <c r="N65" i="2" a="1"/>
  <c r="N65" i="2" s="1"/>
  <c r="N64" i="2" a="1"/>
  <c r="N64" i="2" s="1"/>
  <c r="N63" i="2" a="1"/>
  <c r="N63" i="2" s="1"/>
  <c r="N62" i="2" a="1"/>
  <c r="N62" i="2" s="1"/>
  <c r="N61" i="2" a="1"/>
  <c r="N61" i="2" s="1"/>
  <c r="N60" i="2" a="1"/>
  <c r="N60" i="2" s="1"/>
  <c r="N59" i="2" a="1"/>
  <c r="N59" i="2" s="1"/>
  <c r="N58" i="2" a="1"/>
  <c r="N58" i="2" s="1"/>
  <c r="N57" i="2" a="1"/>
  <c r="N57" i="2" s="1"/>
  <c r="N56" i="2" a="1"/>
  <c r="N56" i="2" s="1"/>
  <c r="N55" i="2" a="1"/>
  <c r="N55" i="2" s="1"/>
  <c r="N54" i="2" a="1"/>
  <c r="N54" i="2" s="1"/>
  <c r="N53" i="2" a="1"/>
  <c r="N53" i="2" s="1"/>
  <c r="N52" i="2" a="1"/>
  <c r="N52" i="2" s="1"/>
  <c r="N51" i="2" a="1"/>
  <c r="N51" i="2" s="1"/>
  <c r="N50" i="2" a="1"/>
  <c r="N50" i="2" s="1"/>
  <c r="N49" i="2" a="1"/>
  <c r="N49" i="2" s="1"/>
  <c r="N48" i="2" a="1"/>
  <c r="N48" i="2" s="1"/>
  <c r="N47" i="2" a="1"/>
  <c r="N47" i="2" s="1"/>
  <c r="N46" i="2" a="1"/>
  <c r="N46" i="2" s="1"/>
  <c r="N45" i="2" a="1"/>
  <c r="N45" i="2" s="1"/>
  <c r="N44" i="2" a="1"/>
  <c r="N44" i="2" s="1"/>
  <c r="N43" i="2" a="1"/>
  <c r="N43" i="2" s="1"/>
  <c r="N42" i="2" a="1"/>
  <c r="N42" i="2" s="1"/>
  <c r="N41" i="2" a="1"/>
  <c r="N41" i="2" s="1"/>
  <c r="N40" i="2" a="1"/>
  <c r="N40" i="2" s="1"/>
  <c r="N39" i="2" a="1"/>
  <c r="N39" i="2" s="1"/>
  <c r="N38" i="2" a="1"/>
  <c r="N38" i="2" s="1"/>
  <c r="N37" i="2" a="1"/>
  <c r="N37" i="2" s="1"/>
  <c r="N36" i="2" a="1"/>
  <c r="N36" i="2" s="1"/>
  <c r="N35" i="2" a="1"/>
  <c r="N35" i="2" s="1"/>
  <c r="N34" i="2" a="1"/>
  <c r="N34" i="2" s="1"/>
  <c r="N33" i="2" a="1"/>
  <c r="N33" i="2" s="1"/>
  <c r="N32" i="2" a="1"/>
  <c r="N32" i="2" s="1"/>
  <c r="N31" i="2" a="1"/>
  <c r="N31" i="2" s="1"/>
  <c r="N30" i="2" a="1"/>
  <c r="N30" i="2" s="1"/>
  <c r="N29" i="2" a="1"/>
  <c r="N29" i="2" s="1"/>
  <c r="N28" i="2" a="1"/>
  <c r="N28" i="2" s="1"/>
  <c r="N27" i="2" a="1"/>
  <c r="N27" i="2" s="1"/>
  <c r="N26" i="2" a="1"/>
  <c r="N26" i="2" s="1"/>
  <c r="N25" i="2" a="1"/>
  <c r="N25" i="2" s="1"/>
  <c r="N24" i="2" a="1"/>
  <c r="N24" i="2" s="1"/>
  <c r="N23" i="2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N14" i="2" a="1"/>
  <c r="N14" i="2" s="1"/>
  <c r="N13" i="2" a="1"/>
  <c r="N13" i="2" s="1"/>
  <c r="N12" i="2" a="1"/>
  <c r="N12" i="2" s="1"/>
  <c r="N11" i="2" a="1"/>
  <c r="N11" i="2" s="1"/>
  <c r="N10" i="2" a="1"/>
  <c r="N10" i="2" s="1"/>
  <c r="N9" i="2" a="1"/>
  <c r="N9" i="2" s="1"/>
  <c r="N8" i="2" a="1"/>
  <c r="N8" i="2" s="1"/>
  <c r="N7" i="2" a="1"/>
  <c r="N7" i="2" s="1"/>
  <c r="N6" i="2" a="1"/>
  <c r="N6" i="2" s="1"/>
  <c r="N5" i="2" a="1"/>
  <c r="N5" i="2" s="1"/>
  <c r="N4" i="2" a="1"/>
  <c r="N4" i="2" s="1"/>
  <c r="N3" i="2" a="1"/>
  <c r="N3" i="2" s="1"/>
  <c r="N2" i="2" a="1"/>
  <c r="N2" i="2" s="1"/>
  <c r="L212" i="2" a="1"/>
  <c r="L212" i="2" s="1"/>
  <c r="L211" i="2" a="1"/>
  <c r="L211" i="2" s="1"/>
  <c r="L210" i="2" a="1"/>
  <c r="L210" i="2" s="1"/>
  <c r="L209" i="2" a="1"/>
  <c r="L209" i="2" s="1"/>
  <c r="L208" i="2" a="1"/>
  <c r="L208" i="2" s="1"/>
  <c r="L207" i="2" a="1"/>
  <c r="L207" i="2" s="1"/>
  <c r="L206" i="2" a="1"/>
  <c r="L206" i="2" s="1"/>
  <c r="L205" i="2" a="1"/>
  <c r="L205" i="2" s="1"/>
  <c r="L204" i="2" a="1"/>
  <c r="L204" i="2" s="1"/>
  <c r="L203" i="2" a="1"/>
  <c r="L203" i="2" s="1"/>
  <c r="L202" i="2" a="1"/>
  <c r="L202" i="2" s="1"/>
  <c r="L201" i="2" a="1"/>
  <c r="L201" i="2" s="1"/>
  <c r="L200" i="2" a="1"/>
  <c r="L200" i="2" s="1"/>
  <c r="L199" i="2" a="1"/>
  <c r="L199" i="2" s="1"/>
  <c r="L198" i="2" a="1"/>
  <c r="L198" i="2" s="1"/>
  <c r="L197" i="2" a="1"/>
  <c r="L197" i="2" s="1"/>
  <c r="L196" i="2" a="1"/>
  <c r="L196" i="2" s="1"/>
  <c r="L195" i="2" a="1"/>
  <c r="L195" i="2" s="1"/>
  <c r="L194" i="2" a="1"/>
  <c r="L194" i="2" s="1"/>
  <c r="L193" i="2" a="1"/>
  <c r="L193" i="2" s="1"/>
  <c r="L192" i="2" a="1"/>
  <c r="L192" i="2" s="1"/>
  <c r="L191" i="2" a="1"/>
  <c r="L191" i="2" s="1"/>
  <c r="L190" i="2" a="1"/>
  <c r="L190" i="2" s="1"/>
  <c r="L189" i="2" a="1"/>
  <c r="L189" i="2" s="1"/>
  <c r="L188" i="2" a="1"/>
  <c r="L188" i="2" s="1"/>
  <c r="L187" i="2" a="1"/>
  <c r="L187" i="2" s="1"/>
  <c r="L186" i="2" a="1"/>
  <c r="L186" i="2" s="1"/>
  <c r="L185" i="2" a="1"/>
  <c r="L185" i="2" s="1"/>
  <c r="L184" i="2" a="1"/>
  <c r="L184" i="2" s="1"/>
  <c r="L183" i="2" a="1"/>
  <c r="L183" i="2" s="1"/>
  <c r="L182" i="2" a="1"/>
  <c r="L182" i="2" s="1"/>
  <c r="L181" i="2" a="1"/>
  <c r="L181" i="2" s="1"/>
  <c r="L180" i="2" a="1"/>
  <c r="L180" i="2" s="1"/>
  <c r="L179" i="2" a="1"/>
  <c r="L179" i="2" s="1"/>
  <c r="L178" i="2" a="1"/>
  <c r="L178" i="2" s="1"/>
  <c r="L177" i="2" a="1"/>
  <c r="L177" i="2" s="1"/>
  <c r="L176" i="2" a="1"/>
  <c r="L176" i="2" s="1"/>
  <c r="L175" i="2" a="1"/>
  <c r="L175" i="2" s="1"/>
  <c r="L174" i="2" a="1"/>
  <c r="L174" i="2" s="1"/>
  <c r="L173" i="2" a="1"/>
  <c r="L173" i="2" s="1"/>
  <c r="L172" i="2" a="1"/>
  <c r="L172" i="2" s="1"/>
  <c r="L171" i="2" a="1"/>
  <c r="L171" i="2" s="1"/>
  <c r="L170" i="2" a="1"/>
  <c r="L170" i="2" s="1"/>
  <c r="L169" i="2" a="1"/>
  <c r="L169" i="2" s="1"/>
  <c r="L168" i="2" a="1"/>
  <c r="L168" i="2" s="1"/>
  <c r="L167" i="2" a="1"/>
  <c r="L167" i="2" s="1"/>
  <c r="L166" i="2" a="1"/>
  <c r="L166" i="2" s="1"/>
  <c r="L165" i="2" a="1"/>
  <c r="L165" i="2" s="1"/>
  <c r="L164" i="2" a="1"/>
  <c r="L164" i="2" s="1"/>
  <c r="L163" i="2" a="1"/>
  <c r="L163" i="2" s="1"/>
  <c r="L162" i="2" a="1"/>
  <c r="L162" i="2" s="1"/>
  <c r="L161" i="2" a="1"/>
  <c r="L161" i="2" s="1"/>
  <c r="L160" i="2" a="1"/>
  <c r="L160" i="2" s="1"/>
  <c r="L159" i="2" a="1"/>
  <c r="L159" i="2" s="1"/>
  <c r="L158" i="2" a="1"/>
  <c r="L158" i="2" s="1"/>
  <c r="L157" i="2" a="1"/>
  <c r="L157" i="2" s="1"/>
  <c r="L156" i="2" a="1"/>
  <c r="L156" i="2" s="1"/>
  <c r="L155" i="2" a="1"/>
  <c r="L155" i="2" s="1"/>
  <c r="L154" i="2" a="1"/>
  <c r="L154" i="2" s="1"/>
  <c r="L153" i="2" a="1"/>
  <c r="L153" i="2" s="1"/>
  <c r="L152" i="2" a="1"/>
  <c r="L152" i="2" s="1"/>
  <c r="L151" i="2" a="1"/>
  <c r="L151" i="2" s="1"/>
  <c r="L150" i="2" a="1"/>
  <c r="L150" i="2" s="1"/>
  <c r="L149" i="2" a="1"/>
  <c r="L149" i="2" s="1"/>
  <c r="L148" i="2" a="1"/>
  <c r="L148" i="2" s="1"/>
  <c r="L147" i="2" a="1"/>
  <c r="L147" i="2" s="1"/>
  <c r="L146" i="2" a="1"/>
  <c r="L146" i="2" s="1"/>
  <c r="L145" i="2" a="1"/>
  <c r="L145" i="2" s="1"/>
  <c r="L144" i="2" a="1"/>
  <c r="L144" i="2" s="1"/>
  <c r="L143" i="2" a="1"/>
  <c r="L143" i="2" s="1"/>
  <c r="L142" i="2" a="1"/>
  <c r="L142" i="2" s="1"/>
  <c r="L141" i="2" a="1"/>
  <c r="L141" i="2" s="1"/>
  <c r="L140" i="2" a="1"/>
  <c r="L140" i="2" s="1"/>
  <c r="L139" i="2" a="1"/>
  <c r="L139" i="2" s="1"/>
  <c r="L138" i="2" a="1"/>
  <c r="L138" i="2" s="1"/>
  <c r="L137" i="2" a="1"/>
  <c r="L137" i="2" s="1"/>
  <c r="L136" i="2" a="1"/>
  <c r="L136" i="2" s="1"/>
  <c r="L135" i="2" a="1"/>
  <c r="L135" i="2" s="1"/>
  <c r="L134" i="2" a="1"/>
  <c r="L134" i="2" s="1"/>
  <c r="L133" i="2" a="1"/>
  <c r="L133" i="2" s="1"/>
  <c r="L132" i="2" a="1"/>
  <c r="L132" i="2" s="1"/>
  <c r="L131" i="2" a="1"/>
  <c r="L131" i="2" s="1"/>
  <c r="L130" i="2" a="1"/>
  <c r="L130" i="2" s="1"/>
  <c r="L129" i="2" a="1"/>
  <c r="L129" i="2" s="1"/>
  <c r="L128" i="2" a="1"/>
  <c r="L128" i="2" s="1"/>
  <c r="L127" i="2" a="1"/>
  <c r="L127" i="2" s="1"/>
  <c r="L126" i="2" a="1"/>
  <c r="L126" i="2" s="1"/>
  <c r="L125" i="2" a="1"/>
  <c r="L125" i="2" s="1"/>
  <c r="L124" i="2" a="1"/>
  <c r="L124" i="2" s="1"/>
  <c r="L123" i="2" a="1"/>
  <c r="L123" i="2" s="1"/>
  <c r="L122" i="2" a="1"/>
  <c r="L122" i="2" s="1"/>
  <c r="L121" i="2" a="1"/>
  <c r="L121" i="2" s="1"/>
  <c r="L120" i="2" a="1"/>
  <c r="L120" i="2" s="1"/>
  <c r="L119" i="2" a="1"/>
  <c r="L119" i="2" s="1"/>
  <c r="L118" i="2" a="1"/>
  <c r="L118" i="2" s="1"/>
  <c r="L117" i="2" a="1"/>
  <c r="L117" i="2" s="1"/>
  <c r="L116" i="2" a="1"/>
  <c r="L116" i="2" s="1"/>
  <c r="L115" i="2" a="1"/>
  <c r="L115" i="2" s="1"/>
  <c r="L114" i="2" a="1"/>
  <c r="L114" i="2" s="1"/>
  <c r="L113" i="2" a="1"/>
  <c r="L113" i="2" s="1"/>
  <c r="L112" i="2" a="1"/>
  <c r="L112" i="2" s="1"/>
  <c r="L111" i="2" a="1"/>
  <c r="L111" i="2" s="1"/>
  <c r="L110" i="2" a="1"/>
  <c r="L110" i="2" s="1"/>
  <c r="L109" i="2" a="1"/>
  <c r="L109" i="2" s="1"/>
  <c r="L108" i="2" a="1"/>
  <c r="L108" i="2" s="1"/>
  <c r="L107" i="2" a="1"/>
  <c r="L107" i="2" s="1"/>
  <c r="L106" i="2" a="1"/>
  <c r="L106" i="2" s="1"/>
  <c r="L105" i="2" a="1"/>
  <c r="L105" i="2" s="1"/>
  <c r="L104" i="2" a="1"/>
  <c r="L104" i="2" s="1"/>
  <c r="L103" i="2" a="1"/>
  <c r="L103" i="2" s="1"/>
  <c r="L102" i="2" a="1"/>
  <c r="L102" i="2" s="1"/>
  <c r="L101" i="2" a="1"/>
  <c r="L101" i="2" s="1"/>
  <c r="L100" i="2" a="1"/>
  <c r="L100" i="2" s="1"/>
  <c r="L99" i="2" a="1"/>
  <c r="L99" i="2" s="1"/>
  <c r="L98" i="2" a="1"/>
  <c r="L98" i="2" s="1"/>
  <c r="L97" i="2" a="1"/>
  <c r="L97" i="2" s="1"/>
  <c r="L96" i="2" a="1"/>
  <c r="L96" i="2" s="1"/>
  <c r="L95" i="2" a="1"/>
  <c r="L95" i="2" s="1"/>
  <c r="L94" i="2" a="1"/>
  <c r="L94" i="2" s="1"/>
  <c r="L93" i="2" a="1"/>
  <c r="L93" i="2" s="1"/>
  <c r="L92" i="2" a="1"/>
  <c r="L92" i="2" s="1"/>
  <c r="L91" i="2" a="1"/>
  <c r="L91" i="2" s="1"/>
  <c r="L90" i="2" a="1"/>
  <c r="L90" i="2" s="1"/>
  <c r="L89" i="2" a="1"/>
  <c r="L89" i="2" s="1"/>
  <c r="L88" i="2" a="1"/>
  <c r="L88" i="2" s="1"/>
  <c r="L87" i="2" a="1"/>
  <c r="L87" i="2" s="1"/>
  <c r="L86" i="2" a="1"/>
  <c r="L86" i="2" s="1"/>
  <c r="L85" i="2" a="1"/>
  <c r="L85" i="2" s="1"/>
  <c r="L84" i="2" a="1"/>
  <c r="L84" i="2" s="1"/>
  <c r="L83" i="2" a="1"/>
  <c r="L83" i="2" s="1"/>
  <c r="L82" i="2" a="1"/>
  <c r="L82" i="2" s="1"/>
  <c r="L81" i="2" a="1"/>
  <c r="L81" i="2" s="1"/>
  <c r="L80" i="2" a="1"/>
  <c r="L80" i="2" s="1"/>
  <c r="L79" i="2" a="1"/>
  <c r="L79" i="2" s="1"/>
  <c r="L78" i="2" a="1"/>
  <c r="L78" i="2" s="1"/>
  <c r="L77" i="2" a="1"/>
  <c r="L77" i="2" s="1"/>
  <c r="L76" i="2" a="1"/>
  <c r="L76" i="2" s="1"/>
  <c r="L75" i="2" a="1"/>
  <c r="L75" i="2" s="1"/>
  <c r="L74" i="2" a="1"/>
  <c r="L74" i="2" s="1"/>
  <c r="L73" i="2" a="1"/>
  <c r="L73" i="2" s="1"/>
  <c r="L72" i="2" a="1"/>
  <c r="L72" i="2" s="1"/>
  <c r="L71" i="2" a="1"/>
  <c r="L71" i="2" s="1"/>
  <c r="L70" i="2" a="1"/>
  <c r="L70" i="2" s="1"/>
  <c r="L69" i="2" a="1"/>
  <c r="L69" i="2" s="1"/>
  <c r="L68" i="2" a="1"/>
  <c r="L68" i="2" s="1"/>
  <c r="L67" i="2" a="1"/>
  <c r="L67" i="2" s="1"/>
  <c r="L66" i="2" a="1"/>
  <c r="L66" i="2" s="1"/>
  <c r="L65" i="2" a="1"/>
  <c r="L65" i="2" s="1"/>
  <c r="L64" i="2" a="1"/>
  <c r="L64" i="2" s="1"/>
  <c r="L63" i="2" a="1"/>
  <c r="L63" i="2" s="1"/>
  <c r="L62" i="2" a="1"/>
  <c r="L62" i="2" s="1"/>
  <c r="L61" i="2" a="1"/>
  <c r="L61" i="2" s="1"/>
  <c r="L60" i="2" a="1"/>
  <c r="L60" i="2" s="1"/>
  <c r="L59" i="2" a="1"/>
  <c r="L59" i="2" s="1"/>
  <c r="L58" i="2" a="1"/>
  <c r="L58" i="2" s="1"/>
  <c r="L57" i="2" a="1"/>
  <c r="L57" i="2" s="1"/>
  <c r="L56" i="2" a="1"/>
  <c r="L56" i="2" s="1"/>
  <c r="L55" i="2" a="1"/>
  <c r="L55" i="2" s="1"/>
  <c r="L54" i="2" a="1"/>
  <c r="L54" i="2" s="1"/>
  <c r="L53" i="2" a="1"/>
  <c r="L53" i="2" s="1"/>
  <c r="L52" i="2" a="1"/>
  <c r="L52" i="2" s="1"/>
  <c r="L51" i="2" a="1"/>
  <c r="L51" i="2" s="1"/>
  <c r="L50" i="2" a="1"/>
  <c r="L50" i="2" s="1"/>
  <c r="L49" i="2" a="1"/>
  <c r="L49" i="2" s="1"/>
  <c r="L48" i="2" a="1"/>
  <c r="L48" i="2" s="1"/>
  <c r="L47" i="2" a="1"/>
  <c r="L47" i="2" s="1"/>
  <c r="L46" i="2" a="1"/>
  <c r="L46" i="2" s="1"/>
  <c r="L45" i="2" a="1"/>
  <c r="L45" i="2" s="1"/>
  <c r="L44" i="2" a="1"/>
  <c r="L44" i="2" s="1"/>
  <c r="L43" i="2" a="1"/>
  <c r="L43" i="2" s="1"/>
  <c r="L42" i="2" a="1"/>
  <c r="L42" i="2" s="1"/>
  <c r="L41" i="2" a="1"/>
  <c r="L41" i="2" s="1"/>
  <c r="L40" i="2" a="1"/>
  <c r="L40" i="2" s="1"/>
  <c r="L39" i="2" a="1"/>
  <c r="L39" i="2" s="1"/>
  <c r="L38" i="2" a="1"/>
  <c r="L38" i="2" s="1"/>
  <c r="L37" i="2" a="1"/>
  <c r="L37" i="2" s="1"/>
  <c r="L36" i="2" a="1"/>
  <c r="L36" i="2" s="1"/>
  <c r="L35" i="2" a="1"/>
  <c r="L35" i="2" s="1"/>
  <c r="L34" i="2" a="1"/>
  <c r="L34" i="2" s="1"/>
  <c r="L33" i="2" a="1"/>
  <c r="L33" i="2" s="1"/>
  <c r="L32" i="2" a="1"/>
  <c r="L32" i="2" s="1"/>
  <c r="L31" i="2" a="1"/>
  <c r="L31" i="2" s="1"/>
  <c r="L30" i="2" a="1"/>
  <c r="L30" i="2" s="1"/>
  <c r="L29" i="2" a="1"/>
  <c r="L29" i="2" s="1"/>
  <c r="L28" i="2" a="1"/>
  <c r="L28" i="2" s="1"/>
  <c r="L27" i="2" a="1"/>
  <c r="L27" i="2" s="1"/>
  <c r="L26" i="2" a="1"/>
  <c r="L26" i="2" s="1"/>
  <c r="L25" i="2" a="1"/>
  <c r="L25" i="2" s="1"/>
  <c r="L24" i="2" a="1"/>
  <c r="L24" i="2" s="1"/>
  <c r="L23" i="2" a="1"/>
  <c r="L23" i="2" s="1"/>
  <c r="L22" i="2" a="1"/>
  <c r="L22" i="2" s="1"/>
  <c r="L21" i="2" a="1"/>
  <c r="L21" i="2" s="1"/>
  <c r="L20" i="2" a="1"/>
  <c r="L20" i="2" s="1"/>
  <c r="L19" i="2" a="1"/>
  <c r="L19" i="2" s="1"/>
  <c r="L18" i="2" a="1"/>
  <c r="L18" i="2" s="1"/>
  <c r="L17" i="2" a="1"/>
  <c r="L17" i="2" s="1"/>
  <c r="L16" i="2" a="1"/>
  <c r="L16" i="2" s="1"/>
  <c r="L15" i="2" a="1"/>
  <c r="L15" i="2" s="1"/>
  <c r="L14" i="2" a="1"/>
  <c r="L14" i="2" s="1"/>
  <c r="L13" i="2" a="1"/>
  <c r="L13" i="2" s="1"/>
  <c r="L12" i="2" a="1"/>
  <c r="L12" i="2" s="1"/>
  <c r="L11" i="2" a="1"/>
  <c r="L11" i="2" s="1"/>
  <c r="L10" i="2" a="1"/>
  <c r="L10" i="2" s="1"/>
  <c r="L9" i="2" a="1"/>
  <c r="L9" i="2" s="1"/>
  <c r="L8" i="2" a="1"/>
  <c r="L8" i="2" s="1"/>
  <c r="L7" i="2" a="1"/>
  <c r="L7" i="2" s="1"/>
  <c r="L6" i="2" a="1"/>
  <c r="L6" i="2" s="1"/>
  <c r="L5" i="2" a="1"/>
  <c r="L5" i="2" s="1"/>
  <c r="L4" i="2" a="1"/>
  <c r="L4" i="2" s="1"/>
  <c r="L3" i="2" a="1"/>
  <c r="L3" i="2" s="1"/>
  <c r="L2" i="2" a="1"/>
  <c r="L2" i="2" s="1"/>
  <c r="J212" i="2" a="1"/>
  <c r="J212" i="2" s="1"/>
  <c r="J211" i="2" a="1"/>
  <c r="J211" i="2" s="1"/>
  <c r="J210" i="2" a="1"/>
  <c r="J210" i="2" s="1"/>
  <c r="J209" i="2" a="1"/>
  <c r="J209" i="2" s="1"/>
  <c r="J208" i="2" a="1"/>
  <c r="J208" i="2" s="1"/>
  <c r="J207" i="2" a="1"/>
  <c r="J207" i="2" s="1"/>
  <c r="J206" i="2" a="1"/>
  <c r="J206" i="2" s="1"/>
  <c r="J205" i="2" a="1"/>
  <c r="J205" i="2" s="1"/>
  <c r="J204" i="2" a="1"/>
  <c r="J204" i="2" s="1"/>
  <c r="J203" i="2" a="1"/>
  <c r="J203" i="2" s="1"/>
  <c r="J202" i="2" a="1"/>
  <c r="J202" i="2" s="1"/>
  <c r="J201" i="2" a="1"/>
  <c r="J201" i="2" s="1"/>
  <c r="J200" i="2" a="1"/>
  <c r="J200" i="2" s="1"/>
  <c r="J199" i="2" a="1"/>
  <c r="J199" i="2" s="1"/>
  <c r="J198" i="2" a="1"/>
  <c r="J198" i="2" s="1"/>
  <c r="J197" i="2" a="1"/>
  <c r="J197" i="2" s="1"/>
  <c r="J196" i="2" a="1"/>
  <c r="J196" i="2" s="1"/>
  <c r="J195" i="2" a="1"/>
  <c r="J195" i="2" s="1"/>
  <c r="J194" i="2" a="1"/>
  <c r="J194" i="2" s="1"/>
  <c r="J193" i="2" a="1"/>
  <c r="J193" i="2" s="1"/>
  <c r="J192" i="2" a="1"/>
  <c r="J192" i="2" s="1"/>
  <c r="J191" i="2" a="1"/>
  <c r="J191" i="2" s="1"/>
  <c r="J190" i="2" a="1"/>
  <c r="J190" i="2" s="1"/>
  <c r="J189" i="2" a="1"/>
  <c r="J189" i="2" s="1"/>
  <c r="J188" i="2" a="1"/>
  <c r="J188" i="2" s="1"/>
  <c r="J187" i="2" a="1"/>
  <c r="J187" i="2" s="1"/>
  <c r="J186" i="2" a="1"/>
  <c r="J186" i="2" s="1"/>
  <c r="J185" i="2" a="1"/>
  <c r="J185" i="2" s="1"/>
  <c r="J184" i="2" a="1"/>
  <c r="J184" i="2" s="1"/>
  <c r="J183" i="2" a="1"/>
  <c r="J183" i="2" s="1"/>
  <c r="J182" i="2" a="1"/>
  <c r="J182" i="2" s="1"/>
  <c r="J181" i="2" a="1"/>
  <c r="J181" i="2" s="1"/>
  <c r="J180" i="2" a="1"/>
  <c r="J180" i="2" s="1"/>
  <c r="J179" i="2" a="1"/>
  <c r="J179" i="2" s="1"/>
  <c r="J178" i="2" a="1"/>
  <c r="J178" i="2" s="1"/>
  <c r="J177" i="2" a="1"/>
  <c r="J177" i="2" s="1"/>
  <c r="J176" i="2" a="1"/>
  <c r="J176" i="2" s="1"/>
  <c r="J175" i="2" a="1"/>
  <c r="J175" i="2" s="1"/>
  <c r="J174" i="2" a="1"/>
  <c r="J174" i="2" s="1"/>
  <c r="J173" i="2" a="1"/>
  <c r="J173" i="2" s="1"/>
  <c r="J172" i="2" a="1"/>
  <c r="J172" i="2" s="1"/>
  <c r="J171" i="2" a="1"/>
  <c r="J171" i="2" s="1"/>
  <c r="J170" i="2" a="1"/>
  <c r="J170" i="2" s="1"/>
  <c r="J169" i="2" a="1"/>
  <c r="J169" i="2" s="1"/>
  <c r="J168" i="2" a="1"/>
  <c r="J168" i="2" s="1"/>
  <c r="J167" i="2" a="1"/>
  <c r="J167" i="2" s="1"/>
  <c r="J166" i="2" a="1"/>
  <c r="J166" i="2" s="1"/>
  <c r="J165" i="2" a="1"/>
  <c r="J165" i="2" s="1"/>
  <c r="J164" i="2" a="1"/>
  <c r="J164" i="2" s="1"/>
  <c r="J163" i="2" a="1"/>
  <c r="J163" i="2" s="1"/>
  <c r="J162" i="2" a="1"/>
  <c r="J162" i="2" s="1"/>
  <c r="J161" i="2" a="1"/>
  <c r="J161" i="2" s="1"/>
  <c r="J160" i="2" a="1"/>
  <c r="J160" i="2" s="1"/>
  <c r="J159" i="2" a="1"/>
  <c r="J159" i="2" s="1"/>
  <c r="J158" i="2" a="1"/>
  <c r="J158" i="2" s="1"/>
  <c r="J157" i="2" a="1"/>
  <c r="J157" i="2" s="1"/>
  <c r="J156" i="2" a="1"/>
  <c r="J156" i="2" s="1"/>
  <c r="J155" i="2" a="1"/>
  <c r="J155" i="2" s="1"/>
  <c r="J154" i="2" a="1"/>
  <c r="J154" i="2" s="1"/>
  <c r="J153" i="2" a="1"/>
  <c r="J153" i="2" s="1"/>
  <c r="J152" i="2" a="1"/>
  <c r="J152" i="2" s="1"/>
  <c r="J151" i="2" a="1"/>
  <c r="J151" i="2" s="1"/>
  <c r="J150" i="2" a="1"/>
  <c r="J150" i="2" s="1"/>
  <c r="J149" i="2" a="1"/>
  <c r="J149" i="2" s="1"/>
  <c r="J148" i="2" a="1"/>
  <c r="J148" i="2" s="1"/>
  <c r="J147" i="2" a="1"/>
  <c r="J147" i="2" s="1"/>
  <c r="J146" i="2" a="1"/>
  <c r="J146" i="2" s="1"/>
  <c r="J145" i="2" a="1"/>
  <c r="J145" i="2" s="1"/>
  <c r="J144" i="2" a="1"/>
  <c r="J144" i="2" s="1"/>
  <c r="J143" i="2" a="1"/>
  <c r="J143" i="2" s="1"/>
  <c r="J142" i="2" a="1"/>
  <c r="J142" i="2" s="1"/>
  <c r="J141" i="2" a="1"/>
  <c r="J141" i="2" s="1"/>
  <c r="J140" i="2" a="1"/>
  <c r="J140" i="2" s="1"/>
  <c r="J139" i="2" a="1"/>
  <c r="J139" i="2" s="1"/>
  <c r="J138" i="2" a="1"/>
  <c r="J138" i="2" s="1"/>
  <c r="J137" i="2" a="1"/>
  <c r="J137" i="2" s="1"/>
  <c r="J136" i="2" a="1"/>
  <c r="J136" i="2" s="1"/>
  <c r="J135" i="2" a="1"/>
  <c r="J135" i="2" s="1"/>
  <c r="J134" i="2" a="1"/>
  <c r="J134" i="2" s="1"/>
  <c r="J133" i="2" a="1"/>
  <c r="J133" i="2" s="1"/>
  <c r="J132" i="2" a="1"/>
  <c r="J132" i="2" s="1"/>
  <c r="J131" i="2" a="1"/>
  <c r="J131" i="2" s="1"/>
  <c r="J130" i="2" a="1"/>
  <c r="J130" i="2" s="1"/>
  <c r="J129" i="2" a="1"/>
  <c r="J129" i="2" s="1"/>
  <c r="J128" i="2" a="1"/>
  <c r="J128" i="2" s="1"/>
  <c r="J127" i="2" a="1"/>
  <c r="J127" i="2" s="1"/>
  <c r="J126" i="2" a="1"/>
  <c r="J126" i="2" s="1"/>
  <c r="J125" i="2" a="1"/>
  <c r="J125" i="2" s="1"/>
  <c r="J124" i="2" a="1"/>
  <c r="J124" i="2" s="1"/>
  <c r="J123" i="2" a="1"/>
  <c r="J123" i="2" s="1"/>
  <c r="J122" i="2" a="1"/>
  <c r="J122" i="2" s="1"/>
  <c r="J121" i="2" a="1"/>
  <c r="J121" i="2" s="1"/>
  <c r="J120" i="2" a="1"/>
  <c r="J120" i="2" s="1"/>
  <c r="J119" i="2" a="1"/>
  <c r="J119" i="2" s="1"/>
  <c r="J118" i="2" a="1"/>
  <c r="J118" i="2" s="1"/>
  <c r="J117" i="2" a="1"/>
  <c r="J117" i="2" s="1"/>
  <c r="J116" i="2" a="1"/>
  <c r="J116" i="2" s="1"/>
  <c r="J115" i="2" a="1"/>
  <c r="J115" i="2" s="1"/>
  <c r="J114" i="2" a="1"/>
  <c r="J114" i="2" s="1"/>
  <c r="J113" i="2" a="1"/>
  <c r="J113" i="2" s="1"/>
  <c r="J112" i="2" a="1"/>
  <c r="J112" i="2" s="1"/>
  <c r="J111" i="2" a="1"/>
  <c r="J111" i="2" s="1"/>
  <c r="J110" i="2" a="1"/>
  <c r="J110" i="2" s="1"/>
  <c r="J109" i="2" a="1"/>
  <c r="J109" i="2" s="1"/>
  <c r="J108" i="2" a="1"/>
  <c r="J108" i="2" s="1"/>
  <c r="J107" i="2" a="1"/>
  <c r="J107" i="2" s="1"/>
  <c r="J106" i="2" a="1"/>
  <c r="J106" i="2" s="1"/>
  <c r="J105" i="2" a="1"/>
  <c r="J105" i="2" s="1"/>
  <c r="J104" i="2" a="1"/>
  <c r="J104" i="2" s="1"/>
  <c r="J103" i="2" a="1"/>
  <c r="J103" i="2" s="1"/>
  <c r="J102" i="2" a="1"/>
  <c r="J102" i="2" s="1"/>
  <c r="J101" i="2" a="1"/>
  <c r="J101" i="2" s="1"/>
  <c r="J100" i="2" a="1"/>
  <c r="J100" i="2" s="1"/>
  <c r="J99" i="2" a="1"/>
  <c r="J99" i="2" s="1"/>
  <c r="J98" i="2" a="1"/>
  <c r="J98" i="2" s="1"/>
  <c r="J97" i="2" a="1"/>
  <c r="J97" i="2" s="1"/>
  <c r="J96" i="2" a="1"/>
  <c r="J96" i="2" s="1"/>
  <c r="J95" i="2" a="1"/>
  <c r="J95" i="2" s="1"/>
  <c r="J94" i="2" a="1"/>
  <c r="J94" i="2" s="1"/>
  <c r="J93" i="2" a="1"/>
  <c r="J93" i="2" s="1"/>
  <c r="J92" i="2" a="1"/>
  <c r="J92" i="2" s="1"/>
  <c r="J91" i="2" a="1"/>
  <c r="J91" i="2" s="1"/>
  <c r="J90" i="2" a="1"/>
  <c r="J90" i="2" s="1"/>
  <c r="J89" i="2" a="1"/>
  <c r="J89" i="2" s="1"/>
  <c r="J88" i="2" a="1"/>
  <c r="J88" i="2" s="1"/>
  <c r="J87" i="2" a="1"/>
  <c r="J87" i="2" s="1"/>
  <c r="J86" i="2" a="1"/>
  <c r="J86" i="2" s="1"/>
  <c r="J85" i="2" a="1"/>
  <c r="J85" i="2" s="1"/>
  <c r="J84" i="2" a="1"/>
  <c r="J84" i="2" s="1"/>
  <c r="J83" i="2" a="1"/>
  <c r="J83" i="2" s="1"/>
  <c r="J82" i="2" a="1"/>
  <c r="J82" i="2" s="1"/>
  <c r="J81" i="2" a="1"/>
  <c r="J81" i="2" s="1"/>
  <c r="J80" i="2" a="1"/>
  <c r="J80" i="2" s="1"/>
  <c r="J79" i="2" a="1"/>
  <c r="J79" i="2" s="1"/>
  <c r="J78" i="2" a="1"/>
  <c r="J78" i="2" s="1"/>
  <c r="J77" i="2" a="1"/>
  <c r="J77" i="2" s="1"/>
  <c r="J76" i="2" a="1"/>
  <c r="J76" i="2" s="1"/>
  <c r="J75" i="2" a="1"/>
  <c r="J75" i="2" s="1"/>
  <c r="J74" i="2" a="1"/>
  <c r="J74" i="2" s="1"/>
  <c r="J73" i="2" a="1"/>
  <c r="J73" i="2" s="1"/>
  <c r="J72" i="2" a="1"/>
  <c r="J72" i="2" s="1"/>
  <c r="J71" i="2" a="1"/>
  <c r="J71" i="2" s="1"/>
  <c r="J70" i="2" a="1"/>
  <c r="J70" i="2" s="1"/>
  <c r="J69" i="2" a="1"/>
  <c r="J69" i="2" s="1"/>
  <c r="J68" i="2" a="1"/>
  <c r="J68" i="2" s="1"/>
  <c r="J67" i="2" a="1"/>
  <c r="J67" i="2" s="1"/>
  <c r="J66" i="2" a="1"/>
  <c r="J66" i="2" s="1"/>
  <c r="J65" i="2" a="1"/>
  <c r="J65" i="2" s="1"/>
  <c r="J64" i="2" a="1"/>
  <c r="J64" i="2" s="1"/>
  <c r="J63" i="2" a="1"/>
  <c r="J63" i="2" s="1"/>
  <c r="J62" i="2" a="1"/>
  <c r="J62" i="2" s="1"/>
  <c r="J61" i="2" a="1"/>
  <c r="J61" i="2" s="1"/>
  <c r="J60" i="2" a="1"/>
  <c r="J60" i="2" s="1"/>
  <c r="J59" i="2" a="1"/>
  <c r="J59" i="2" s="1"/>
  <c r="J58" i="2" a="1"/>
  <c r="J58" i="2" s="1"/>
  <c r="J57" i="2" a="1"/>
  <c r="J57" i="2" s="1"/>
  <c r="J56" i="2" a="1"/>
  <c r="J56" i="2" s="1"/>
  <c r="J55" i="2" a="1"/>
  <c r="J55" i="2" s="1"/>
  <c r="J54" i="2" a="1"/>
  <c r="J54" i="2" s="1"/>
  <c r="J53" i="2" a="1"/>
  <c r="J53" i="2" s="1"/>
  <c r="J52" i="2" a="1"/>
  <c r="J52" i="2" s="1"/>
  <c r="J51" i="2" a="1"/>
  <c r="J51" i="2" s="1"/>
  <c r="J50" i="2" a="1"/>
  <c r="J50" i="2" s="1"/>
  <c r="J49" i="2" a="1"/>
  <c r="J49" i="2" s="1"/>
  <c r="J48" i="2" a="1"/>
  <c r="J48" i="2" s="1"/>
  <c r="J47" i="2" a="1"/>
  <c r="J47" i="2" s="1"/>
  <c r="J46" i="2" a="1"/>
  <c r="J46" i="2" s="1"/>
  <c r="J45" i="2" a="1"/>
  <c r="J45" i="2" s="1"/>
  <c r="J44" i="2" a="1"/>
  <c r="J44" i="2" s="1"/>
  <c r="J43" i="2" a="1"/>
  <c r="J43" i="2" s="1"/>
  <c r="J42" i="2" a="1"/>
  <c r="J42" i="2" s="1"/>
  <c r="J41" i="2" a="1"/>
  <c r="J41" i="2" s="1"/>
  <c r="J40" i="2" a="1"/>
  <c r="J40" i="2" s="1"/>
  <c r="J39" i="2" a="1"/>
  <c r="J39" i="2" s="1"/>
  <c r="J38" i="2" a="1"/>
  <c r="J38" i="2" s="1"/>
  <c r="J37" i="2" a="1"/>
  <c r="J37" i="2" s="1"/>
  <c r="J36" i="2" a="1"/>
  <c r="J36" i="2" s="1"/>
  <c r="J35" i="2" a="1"/>
  <c r="J35" i="2" s="1"/>
  <c r="J34" i="2" a="1"/>
  <c r="J34" i="2" s="1"/>
  <c r="J33" i="2" a="1"/>
  <c r="J33" i="2" s="1"/>
  <c r="J32" i="2" a="1"/>
  <c r="J32" i="2" s="1"/>
  <c r="J31" i="2" a="1"/>
  <c r="J31" i="2" s="1"/>
  <c r="J30" i="2" a="1"/>
  <c r="J30" i="2" s="1"/>
  <c r="J29" i="2" a="1"/>
  <c r="J29" i="2" s="1"/>
  <c r="J28" i="2" a="1"/>
  <c r="J28" i="2" s="1"/>
  <c r="J27" i="2" a="1"/>
  <c r="J27" i="2" s="1"/>
  <c r="J26" i="2" a="1"/>
  <c r="J26" i="2" s="1"/>
  <c r="J25" i="2" a="1"/>
  <c r="J25" i="2" s="1"/>
  <c r="J24" i="2" a="1"/>
  <c r="J24" i="2" s="1"/>
  <c r="J23" i="2" a="1"/>
  <c r="J23" i="2" s="1"/>
  <c r="J22" i="2" a="1"/>
  <c r="J22" i="2" s="1"/>
  <c r="J21" i="2" a="1"/>
  <c r="J21" i="2" s="1"/>
  <c r="J20" i="2" a="1"/>
  <c r="J20" i="2" s="1"/>
  <c r="J19" i="2" a="1"/>
  <c r="J19" i="2" s="1"/>
  <c r="J18" i="2" a="1"/>
  <c r="J18" i="2" s="1"/>
  <c r="J17" i="2" a="1"/>
  <c r="J17" i="2" s="1"/>
  <c r="J16" i="2" a="1"/>
  <c r="J16" i="2" s="1"/>
  <c r="J15" i="2" a="1"/>
  <c r="J15" i="2" s="1"/>
  <c r="J14" i="2" a="1"/>
  <c r="J14" i="2" s="1"/>
  <c r="J13" i="2" a="1"/>
  <c r="J13" i="2" s="1"/>
  <c r="J12" i="2" a="1"/>
  <c r="J12" i="2" s="1"/>
  <c r="J11" i="2" a="1"/>
  <c r="J11" i="2" s="1"/>
  <c r="J10" i="2" a="1"/>
  <c r="J10" i="2" s="1"/>
  <c r="J9" i="2" a="1"/>
  <c r="J9" i="2" s="1"/>
  <c r="J8" i="2" a="1"/>
  <c r="J8" i="2" s="1"/>
  <c r="J7" i="2" a="1"/>
  <c r="J7" i="2" s="1"/>
  <c r="J6" i="2" a="1"/>
  <c r="J6" i="2" s="1"/>
  <c r="J5" i="2" a="1"/>
  <c r="J5" i="2" s="1"/>
  <c r="J4" i="2" a="1"/>
  <c r="J4" i="2" s="1"/>
  <c r="J3" i="2" a="1"/>
  <c r="J3" i="2" s="1"/>
  <c r="J2" i="2" a="1"/>
  <c r="J2" i="2" s="1"/>
  <c r="G212" i="2" a="1"/>
  <c r="G212" i="2" s="1"/>
  <c r="G211" i="2" a="1"/>
  <c r="G211" i="2" s="1"/>
  <c r="G210" i="2" a="1"/>
  <c r="G210" i="2" s="1"/>
  <c r="G209" i="2" a="1"/>
  <c r="G209" i="2" s="1"/>
  <c r="G208" i="2" a="1"/>
  <c r="G208" i="2" s="1"/>
  <c r="G207" i="2" a="1"/>
  <c r="G207" i="2" s="1"/>
  <c r="G206" i="2" a="1"/>
  <c r="G206" i="2" s="1"/>
  <c r="G205" i="2" a="1"/>
  <c r="G205" i="2" s="1"/>
  <c r="G204" i="2" a="1"/>
  <c r="G204" i="2" s="1"/>
  <c r="G203" i="2" a="1"/>
  <c r="G203" i="2" s="1"/>
  <c r="G202" i="2" a="1"/>
  <c r="G202" i="2" s="1"/>
  <c r="G201" i="2" a="1"/>
  <c r="G201" i="2" s="1"/>
  <c r="G200" i="2" a="1"/>
  <c r="G200" i="2" s="1"/>
  <c r="G199" i="2" a="1"/>
  <c r="G199" i="2" s="1"/>
  <c r="G198" i="2" a="1"/>
  <c r="G198" i="2" s="1"/>
  <c r="G197" i="2" a="1"/>
  <c r="G197" i="2" s="1"/>
  <c r="G196" i="2" a="1"/>
  <c r="G196" i="2" s="1"/>
  <c r="G195" i="2" a="1"/>
  <c r="G195" i="2" s="1"/>
  <c r="G194" i="2" a="1"/>
  <c r="G194" i="2" s="1"/>
  <c r="G193" i="2" a="1"/>
  <c r="G193" i="2" s="1"/>
  <c r="G192" i="2" a="1"/>
  <c r="G192" i="2" s="1"/>
  <c r="G191" i="2" a="1"/>
  <c r="G191" i="2" s="1"/>
  <c r="G190" i="2" a="1"/>
  <c r="G190" i="2" s="1"/>
  <c r="G189" i="2" a="1"/>
  <c r="G189" i="2" s="1"/>
  <c r="G188" i="2" a="1"/>
  <c r="G188" i="2" s="1"/>
  <c r="G187" i="2" a="1"/>
  <c r="G187" i="2" s="1"/>
  <c r="G186" i="2" a="1"/>
  <c r="G186" i="2" s="1"/>
  <c r="G185" i="2" a="1"/>
  <c r="G185" i="2" s="1"/>
  <c r="G184" i="2" a="1"/>
  <c r="G184" i="2" s="1"/>
  <c r="G183" i="2" a="1"/>
  <c r="G183" i="2" s="1"/>
  <c r="G182" i="2" a="1"/>
  <c r="G182" i="2" s="1"/>
  <c r="G181" i="2" a="1"/>
  <c r="G181" i="2" s="1"/>
  <c r="G180" i="2" a="1"/>
  <c r="G180" i="2" s="1"/>
  <c r="G179" i="2" a="1"/>
  <c r="G179" i="2" s="1"/>
  <c r="G178" i="2" a="1"/>
  <c r="G178" i="2" s="1"/>
  <c r="G177" i="2" a="1"/>
  <c r="G177" i="2" s="1"/>
  <c r="G176" i="2" a="1"/>
  <c r="G176" i="2" s="1"/>
  <c r="G175" i="2" a="1"/>
  <c r="G175" i="2" s="1"/>
  <c r="G174" i="2" a="1"/>
  <c r="G174" i="2" s="1"/>
  <c r="G173" i="2" a="1"/>
  <c r="G173" i="2" s="1"/>
  <c r="G172" i="2" a="1"/>
  <c r="G172" i="2" s="1"/>
  <c r="G171" i="2" a="1"/>
  <c r="G171" i="2" s="1"/>
  <c r="G170" i="2" a="1"/>
  <c r="G170" i="2" s="1"/>
  <c r="G169" i="2" a="1"/>
  <c r="G169" i="2" s="1"/>
  <c r="G168" i="2" a="1"/>
  <c r="G168" i="2" s="1"/>
  <c r="G167" i="2" a="1"/>
  <c r="G167" i="2" s="1"/>
  <c r="G166" i="2" a="1"/>
  <c r="G166" i="2" s="1"/>
  <c r="G165" i="2" a="1"/>
  <c r="G165" i="2" s="1"/>
  <c r="G164" i="2" a="1"/>
  <c r="G164" i="2" s="1"/>
  <c r="G163" i="2" a="1"/>
  <c r="G163" i="2" s="1"/>
  <c r="G162" i="2" a="1"/>
  <c r="G162" i="2" s="1"/>
  <c r="G161" i="2" a="1"/>
  <c r="G161" i="2" s="1"/>
  <c r="G160" i="2" a="1"/>
  <c r="G160" i="2" s="1"/>
  <c r="G159" i="2" a="1"/>
  <c r="G159" i="2" s="1"/>
  <c r="G158" i="2" a="1"/>
  <c r="G158" i="2" s="1"/>
  <c r="G157" i="2" a="1"/>
  <c r="G157" i="2" s="1"/>
  <c r="G156" i="2" a="1"/>
  <c r="G156" i="2" s="1"/>
  <c r="G155" i="2" a="1"/>
  <c r="G155" i="2" s="1"/>
  <c r="G154" i="2" a="1"/>
  <c r="G154" i="2" s="1"/>
  <c r="G153" i="2" a="1"/>
  <c r="G153" i="2" s="1"/>
  <c r="G152" i="2" a="1"/>
  <c r="G152" i="2" s="1"/>
  <c r="G151" i="2" a="1"/>
  <c r="G151" i="2" s="1"/>
  <c r="G150" i="2" a="1"/>
  <c r="G150" i="2" s="1"/>
  <c r="G149" i="2" a="1"/>
  <c r="G149" i="2" s="1"/>
  <c r="G148" i="2" a="1"/>
  <c r="G148" i="2" s="1"/>
  <c r="G147" i="2" a="1"/>
  <c r="G147" i="2" s="1"/>
  <c r="G146" i="2" a="1"/>
  <c r="G146" i="2" s="1"/>
  <c r="G145" i="2" a="1"/>
  <c r="G145" i="2" s="1"/>
  <c r="G144" i="2" a="1"/>
  <c r="G144" i="2" s="1"/>
  <c r="G143" i="2" a="1"/>
  <c r="G143" i="2" s="1"/>
  <c r="G142" i="2" a="1"/>
  <c r="G142" i="2" s="1"/>
  <c r="G141" i="2" a="1"/>
  <c r="G141" i="2" s="1"/>
  <c r="G140" i="2" a="1"/>
  <c r="G140" i="2" s="1"/>
  <c r="G139" i="2" a="1"/>
  <c r="G139" i="2" s="1"/>
  <c r="G138" i="2" a="1"/>
  <c r="G138" i="2" s="1"/>
  <c r="G137" i="2" a="1"/>
  <c r="G137" i="2" s="1"/>
  <c r="G136" i="2" a="1"/>
  <c r="G136" i="2" s="1"/>
  <c r="G135" i="2" a="1"/>
  <c r="G135" i="2" s="1"/>
  <c r="G134" i="2" a="1"/>
  <c r="G134" i="2" s="1"/>
  <c r="G133" i="2" a="1"/>
  <c r="G133" i="2" s="1"/>
  <c r="G132" i="2" a="1"/>
  <c r="G132" i="2" s="1"/>
  <c r="G131" i="2" a="1"/>
  <c r="G131" i="2" s="1"/>
  <c r="G130" i="2" a="1"/>
  <c r="G130" i="2" s="1"/>
  <c r="G129" i="2" a="1"/>
  <c r="G129" i="2" s="1"/>
  <c r="G128" i="2" a="1"/>
  <c r="G128" i="2" s="1"/>
  <c r="G127" i="2" a="1"/>
  <c r="G127" i="2" s="1"/>
  <c r="G126" i="2" a="1"/>
  <c r="G126" i="2" s="1"/>
  <c r="G125" i="2" a="1"/>
  <c r="G125" i="2" s="1"/>
  <c r="G124" i="2" a="1"/>
  <c r="G124" i="2" s="1"/>
  <c r="G123" i="2" a="1"/>
  <c r="G123" i="2" s="1"/>
  <c r="G122" i="2" a="1"/>
  <c r="G122" i="2" s="1"/>
  <c r="G121" i="2" a="1"/>
  <c r="G121" i="2" s="1"/>
  <c r="G120" i="2" a="1"/>
  <c r="G120" i="2" s="1"/>
  <c r="G119" i="2" a="1"/>
  <c r="G119" i="2" s="1"/>
  <c r="G118" i="2" a="1"/>
  <c r="G118" i="2" s="1"/>
  <c r="G117" i="2" a="1"/>
  <c r="G117" i="2" s="1"/>
  <c r="G116" i="2" a="1"/>
  <c r="G116" i="2" s="1"/>
  <c r="G115" i="2" a="1"/>
  <c r="G115" i="2" s="1"/>
  <c r="G114" i="2" a="1"/>
  <c r="G114" i="2" s="1"/>
  <c r="G113" i="2" a="1"/>
  <c r="G113" i="2" s="1"/>
  <c r="G112" i="2" a="1"/>
  <c r="G112" i="2" s="1"/>
  <c r="G111" i="2" a="1"/>
  <c r="G111" i="2" s="1"/>
  <c r="G110" i="2" a="1"/>
  <c r="G110" i="2" s="1"/>
  <c r="G109" i="2" a="1"/>
  <c r="G109" i="2" s="1"/>
  <c r="G108" i="2" a="1"/>
  <c r="G108" i="2" s="1"/>
  <c r="G107" i="2" a="1"/>
  <c r="G107" i="2" s="1"/>
  <c r="G106" i="2" a="1"/>
  <c r="G106" i="2" s="1"/>
  <c r="G105" i="2" a="1"/>
  <c r="G105" i="2" s="1"/>
  <c r="G104" i="2" a="1"/>
  <c r="G104" i="2" s="1"/>
  <c r="G103" i="2" a="1"/>
  <c r="G103" i="2" s="1"/>
  <c r="G102" i="2" a="1"/>
  <c r="G102" i="2" s="1"/>
  <c r="G101" i="2" a="1"/>
  <c r="G101" i="2" s="1"/>
  <c r="G100" i="2" a="1"/>
  <c r="G100" i="2" s="1"/>
  <c r="G99" i="2" a="1"/>
  <c r="G99" i="2" s="1"/>
  <c r="G98" i="2" a="1"/>
  <c r="G98" i="2" s="1"/>
  <c r="G97" i="2" a="1"/>
  <c r="G97" i="2" s="1"/>
  <c r="G96" i="2" a="1"/>
  <c r="G96" i="2" s="1"/>
  <c r="G95" i="2" a="1"/>
  <c r="G95" i="2" s="1"/>
  <c r="G94" i="2" a="1"/>
  <c r="G94" i="2" s="1"/>
  <c r="G93" i="2" a="1"/>
  <c r="G93" i="2" s="1"/>
  <c r="G92" i="2" a="1"/>
  <c r="G92" i="2" s="1"/>
  <c r="G91" i="2" a="1"/>
  <c r="G91" i="2" s="1"/>
  <c r="G90" i="2" a="1"/>
  <c r="G90" i="2" s="1"/>
  <c r="G89" i="2" a="1"/>
  <c r="G89" i="2" s="1"/>
  <c r="G88" i="2" a="1"/>
  <c r="G88" i="2" s="1"/>
  <c r="G87" i="2" a="1"/>
  <c r="G87" i="2" s="1"/>
  <c r="G86" i="2" a="1"/>
  <c r="G86" i="2" s="1"/>
  <c r="G85" i="2" a="1"/>
  <c r="G85" i="2" s="1"/>
  <c r="G84" i="2" a="1"/>
  <c r="G84" i="2" s="1"/>
  <c r="G83" i="2" a="1"/>
  <c r="G83" i="2" s="1"/>
  <c r="G82" i="2" a="1"/>
  <c r="G82" i="2" s="1"/>
  <c r="G81" i="2" a="1"/>
  <c r="G81" i="2" s="1"/>
  <c r="G80" i="2" a="1"/>
  <c r="G80" i="2" s="1"/>
  <c r="G79" i="2" a="1"/>
  <c r="G79" i="2" s="1"/>
  <c r="G78" i="2" a="1"/>
  <c r="G78" i="2" s="1"/>
  <c r="G77" i="2" a="1"/>
  <c r="G77" i="2" s="1"/>
  <c r="G76" i="2" a="1"/>
  <c r="G76" i="2" s="1"/>
  <c r="G75" i="2" a="1"/>
  <c r="G75" i="2" s="1"/>
  <c r="G74" i="2" a="1"/>
  <c r="G74" i="2" s="1"/>
  <c r="G73" i="2" a="1"/>
  <c r="G73" i="2" s="1"/>
  <c r="G72" i="2" a="1"/>
  <c r="G72" i="2" s="1"/>
  <c r="G71" i="2" a="1"/>
  <c r="G71" i="2" s="1"/>
  <c r="G70" i="2" a="1"/>
  <c r="G70" i="2" s="1"/>
  <c r="G69" i="2" a="1"/>
  <c r="G69" i="2" s="1"/>
  <c r="G68" i="2" a="1"/>
  <c r="G68" i="2" s="1"/>
  <c r="G67" i="2" a="1"/>
  <c r="G67" i="2" s="1"/>
  <c r="G66" i="2" a="1"/>
  <c r="G66" i="2" s="1"/>
  <c r="G65" i="2" a="1"/>
  <c r="G65" i="2" s="1"/>
  <c r="G64" i="2" a="1"/>
  <c r="G64" i="2" s="1"/>
  <c r="G63" i="2" a="1"/>
  <c r="G63" i="2" s="1"/>
  <c r="G62" i="2" a="1"/>
  <c r="G62" i="2" s="1"/>
  <c r="G61" i="2" a="1"/>
  <c r="G61" i="2" s="1"/>
  <c r="G60" i="2" a="1"/>
  <c r="G60" i="2" s="1"/>
  <c r="G59" i="2" a="1"/>
  <c r="G59" i="2" s="1"/>
  <c r="G58" i="2" a="1"/>
  <c r="G58" i="2" s="1"/>
  <c r="G57" i="2" a="1"/>
  <c r="G57" i="2" s="1"/>
  <c r="G56" i="2" a="1"/>
  <c r="G56" i="2" s="1"/>
  <c r="G55" i="2" a="1"/>
  <c r="G55" i="2" s="1"/>
  <c r="G54" i="2" a="1"/>
  <c r="G54" i="2" s="1"/>
  <c r="G53" i="2" a="1"/>
  <c r="G53" i="2" s="1"/>
  <c r="G52" i="2" a="1"/>
  <c r="G52" i="2" s="1"/>
  <c r="G51" i="2" a="1"/>
  <c r="G51" i="2" s="1"/>
  <c r="G50" i="2" a="1"/>
  <c r="G50" i="2" s="1"/>
  <c r="G49" i="2" a="1"/>
  <c r="G49" i="2" s="1"/>
  <c r="G48" i="2" a="1"/>
  <c r="G48" i="2" s="1"/>
  <c r="G47" i="2" a="1"/>
  <c r="G47" i="2" s="1"/>
  <c r="G46" i="2" a="1"/>
  <c r="G46" i="2" s="1"/>
  <c r="G45" i="2" a="1"/>
  <c r="G45" i="2" s="1"/>
  <c r="G44" i="2" a="1"/>
  <c r="G44" i="2" s="1"/>
  <c r="G43" i="2" a="1"/>
  <c r="G43" i="2" s="1"/>
  <c r="G42" i="2" a="1"/>
  <c r="G42" i="2" s="1"/>
  <c r="G41" i="2" a="1"/>
  <c r="G41" i="2" s="1"/>
  <c r="G40" i="2" a="1"/>
  <c r="G40" i="2" s="1"/>
  <c r="G39" i="2" a="1"/>
  <c r="G39" i="2" s="1"/>
  <c r="G38" i="2" a="1"/>
  <c r="G38" i="2" s="1"/>
  <c r="G37" i="2" a="1"/>
  <c r="G37" i="2" s="1"/>
  <c r="G36" i="2" a="1"/>
  <c r="G36" i="2" s="1"/>
  <c r="G35" i="2" a="1"/>
  <c r="G35" i="2" s="1"/>
  <c r="G34" i="2" a="1"/>
  <c r="G34" i="2" s="1"/>
  <c r="G33" i="2" a="1"/>
  <c r="G33" i="2" s="1"/>
  <c r="G32" i="2" a="1"/>
  <c r="G32" i="2" s="1"/>
  <c r="G31" i="2" a="1"/>
  <c r="G31" i="2" s="1"/>
  <c r="G30" i="2" a="1"/>
  <c r="G30" i="2" s="1"/>
  <c r="G29" i="2" a="1"/>
  <c r="G29" i="2" s="1"/>
  <c r="G28" i="2" a="1"/>
  <c r="G28" i="2" s="1"/>
  <c r="G27" i="2" a="1"/>
  <c r="G27" i="2" s="1"/>
  <c r="G26" i="2" a="1"/>
  <c r="G26" i="2" s="1"/>
  <c r="G25" i="2" a="1"/>
  <c r="G25" i="2" s="1"/>
  <c r="G24" i="2" a="1"/>
  <c r="G24" i="2" s="1"/>
  <c r="G23" i="2" a="1"/>
  <c r="G23" i="2" s="1"/>
  <c r="G22" i="2" a="1"/>
  <c r="G22" i="2" s="1"/>
  <c r="G21" i="2" a="1"/>
  <c r="G21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G3" i="2" a="1"/>
  <c r="G3" i="2" s="1"/>
  <c r="G2" i="2" a="1"/>
  <c r="G2" i="2" s="1"/>
  <c r="H212" i="2" a="1"/>
  <c r="H212" i="2" s="1"/>
  <c r="H211" i="2" a="1"/>
  <c r="H211" i="2" s="1"/>
  <c r="H210" i="2" a="1"/>
  <c r="H210" i="2" s="1"/>
  <c r="H209" i="2" a="1"/>
  <c r="H209" i="2" s="1"/>
  <c r="H208" i="2" a="1"/>
  <c r="H208" i="2" s="1"/>
  <c r="H207" i="2" a="1"/>
  <c r="H207" i="2" s="1"/>
  <c r="H206" i="2" a="1"/>
  <c r="H206" i="2" s="1"/>
  <c r="H205" i="2" a="1"/>
  <c r="H205" i="2" s="1"/>
  <c r="H204" i="2" a="1"/>
  <c r="H204" i="2" s="1"/>
  <c r="H203" i="2" a="1"/>
  <c r="H203" i="2" s="1"/>
  <c r="H202" i="2" a="1"/>
  <c r="H202" i="2" s="1"/>
  <c r="H201" i="2" a="1"/>
  <c r="H201" i="2" s="1"/>
  <c r="H200" i="2" a="1"/>
  <c r="H200" i="2" s="1"/>
  <c r="H199" i="2" a="1"/>
  <c r="H199" i="2" s="1"/>
  <c r="H198" i="2" a="1"/>
  <c r="H198" i="2" s="1"/>
  <c r="H197" i="2" a="1"/>
  <c r="H197" i="2" s="1"/>
  <c r="H196" i="2" a="1"/>
  <c r="H196" i="2" s="1"/>
  <c r="H195" i="2" a="1"/>
  <c r="H195" i="2" s="1"/>
  <c r="H194" i="2" a="1"/>
  <c r="H194" i="2" s="1"/>
  <c r="H193" i="2" a="1"/>
  <c r="H193" i="2" s="1"/>
  <c r="H192" i="2" a="1"/>
  <c r="H192" i="2" s="1"/>
  <c r="H191" i="2" a="1"/>
  <c r="H191" i="2" s="1"/>
  <c r="H190" i="2" a="1"/>
  <c r="H190" i="2" s="1"/>
  <c r="H189" i="2" a="1"/>
  <c r="H189" i="2" s="1"/>
  <c r="H188" i="2" a="1"/>
  <c r="H188" i="2" s="1"/>
  <c r="H187" i="2" a="1"/>
  <c r="H187" i="2" s="1"/>
  <c r="H186" i="2" a="1"/>
  <c r="H186" i="2" s="1"/>
  <c r="H185" i="2" a="1"/>
  <c r="H185" i="2" s="1"/>
  <c r="H184" i="2" a="1"/>
  <c r="H184" i="2" s="1"/>
  <c r="H183" i="2" a="1"/>
  <c r="H183" i="2" s="1"/>
  <c r="H182" i="2" a="1"/>
  <c r="H182" i="2" s="1"/>
  <c r="H181" i="2" a="1"/>
  <c r="H181" i="2" s="1"/>
  <c r="H180" i="2" a="1"/>
  <c r="H180" i="2" s="1"/>
  <c r="H179" i="2" a="1"/>
  <c r="H179" i="2" s="1"/>
  <c r="H178" i="2" a="1"/>
  <c r="H178" i="2" s="1"/>
  <c r="H177" i="2" a="1"/>
  <c r="H177" i="2" s="1"/>
  <c r="H176" i="2" a="1"/>
  <c r="H176" i="2" s="1"/>
  <c r="H175" i="2" a="1"/>
  <c r="H175" i="2" s="1"/>
  <c r="H174" i="2" a="1"/>
  <c r="H174" i="2" s="1"/>
  <c r="H173" i="2" a="1"/>
  <c r="H173" i="2" s="1"/>
  <c r="H172" i="2" a="1"/>
  <c r="H172" i="2" s="1"/>
  <c r="H171" i="2" a="1"/>
  <c r="H171" i="2" s="1"/>
  <c r="H170" i="2" a="1"/>
  <c r="H170" i="2" s="1"/>
  <c r="H169" i="2" a="1"/>
  <c r="H169" i="2" s="1"/>
  <c r="H168" i="2" a="1"/>
  <c r="H168" i="2" s="1"/>
  <c r="H167" i="2" a="1"/>
  <c r="H167" i="2" s="1"/>
  <c r="H166" i="2" a="1"/>
  <c r="H166" i="2" s="1"/>
  <c r="H165" i="2" a="1"/>
  <c r="H165" i="2" s="1"/>
  <c r="H164" i="2" a="1"/>
  <c r="H164" i="2" s="1"/>
  <c r="H163" i="2" a="1"/>
  <c r="H163" i="2" s="1"/>
  <c r="H162" i="2" a="1"/>
  <c r="H162" i="2" s="1"/>
  <c r="H161" i="2" a="1"/>
  <c r="H161" i="2" s="1"/>
  <c r="H160" i="2" a="1"/>
  <c r="H160" i="2" s="1"/>
  <c r="H159" i="2" a="1"/>
  <c r="H159" i="2" s="1"/>
  <c r="H158" i="2" a="1"/>
  <c r="H158" i="2" s="1"/>
  <c r="H157" i="2" a="1"/>
  <c r="H157" i="2" s="1"/>
  <c r="H156" i="2" a="1"/>
  <c r="H156" i="2" s="1"/>
  <c r="H155" i="2" a="1"/>
  <c r="H155" i="2" s="1"/>
  <c r="H154" i="2" a="1"/>
  <c r="H154" i="2" s="1"/>
  <c r="H153" i="2" a="1"/>
  <c r="H153" i="2" s="1"/>
  <c r="H152" i="2" a="1"/>
  <c r="H152" i="2" s="1"/>
  <c r="H151" i="2" a="1"/>
  <c r="H151" i="2" s="1"/>
  <c r="H150" i="2" a="1"/>
  <c r="H150" i="2" s="1"/>
  <c r="H149" i="2" a="1"/>
  <c r="H149" i="2" s="1"/>
  <c r="H148" i="2" a="1"/>
  <c r="H148" i="2" s="1"/>
  <c r="H147" i="2" a="1"/>
  <c r="H147" i="2" s="1"/>
  <c r="H146" i="2" a="1"/>
  <c r="H146" i="2" s="1"/>
  <c r="H145" i="2" a="1"/>
  <c r="H145" i="2" s="1"/>
  <c r="H144" i="2" a="1"/>
  <c r="H144" i="2" s="1"/>
  <c r="H143" i="2" a="1"/>
  <c r="H143" i="2" s="1"/>
  <c r="H142" i="2" a="1"/>
  <c r="H142" i="2" s="1"/>
  <c r="H141" i="2" a="1"/>
  <c r="H141" i="2" s="1"/>
  <c r="H140" i="2" a="1"/>
  <c r="H140" i="2" s="1"/>
  <c r="H139" i="2" a="1"/>
  <c r="H139" i="2" s="1"/>
  <c r="H138" i="2" a="1"/>
  <c r="H138" i="2" s="1"/>
  <c r="H137" i="2" a="1"/>
  <c r="H137" i="2" s="1"/>
  <c r="H136" i="2" a="1"/>
  <c r="H136" i="2" s="1"/>
  <c r="H135" i="2" a="1"/>
  <c r="H135" i="2" s="1"/>
  <c r="H134" i="2" a="1"/>
  <c r="H134" i="2" s="1"/>
  <c r="H133" i="2" a="1"/>
  <c r="H133" i="2" s="1"/>
  <c r="H132" i="2" a="1"/>
  <c r="H132" i="2" s="1"/>
  <c r="H131" i="2" a="1"/>
  <c r="H131" i="2" s="1"/>
  <c r="H130" i="2" a="1"/>
  <c r="H130" i="2" s="1"/>
  <c r="H129" i="2" a="1"/>
  <c r="H129" i="2" s="1"/>
  <c r="H128" i="2" a="1"/>
  <c r="H128" i="2" s="1"/>
  <c r="H127" i="2" a="1"/>
  <c r="H127" i="2" s="1"/>
  <c r="H126" i="2" a="1"/>
  <c r="H126" i="2" s="1"/>
  <c r="H125" i="2" a="1"/>
  <c r="H125" i="2" s="1"/>
  <c r="H124" i="2" a="1"/>
  <c r="H124" i="2" s="1"/>
  <c r="H123" i="2" a="1"/>
  <c r="H123" i="2" s="1"/>
  <c r="H122" i="2" a="1"/>
  <c r="H122" i="2" s="1"/>
  <c r="H121" i="2" a="1"/>
  <c r="H121" i="2" s="1"/>
  <c r="H120" i="2" a="1"/>
  <c r="H120" i="2" s="1"/>
  <c r="H119" i="2" a="1"/>
  <c r="H119" i="2" s="1"/>
  <c r="H118" i="2" a="1"/>
  <c r="H118" i="2" s="1"/>
  <c r="H117" i="2" a="1"/>
  <c r="H117" i="2" s="1"/>
  <c r="H116" i="2" a="1"/>
  <c r="H116" i="2" s="1"/>
  <c r="H115" i="2" a="1"/>
  <c r="H115" i="2" s="1"/>
  <c r="H114" i="2" a="1"/>
  <c r="H114" i="2" s="1"/>
  <c r="H113" i="2" a="1"/>
  <c r="H113" i="2" s="1"/>
  <c r="H112" i="2" a="1"/>
  <c r="H112" i="2" s="1"/>
  <c r="H111" i="2" a="1"/>
  <c r="H111" i="2" s="1"/>
  <c r="H110" i="2" a="1"/>
  <c r="H110" i="2" s="1"/>
  <c r="H109" i="2" a="1"/>
  <c r="H109" i="2" s="1"/>
  <c r="H108" i="2" a="1"/>
  <c r="H108" i="2" s="1"/>
  <c r="H107" i="2" a="1"/>
  <c r="H107" i="2" s="1"/>
  <c r="H106" i="2" a="1"/>
  <c r="H106" i="2" s="1"/>
  <c r="H105" i="2" a="1"/>
  <c r="H105" i="2" s="1"/>
  <c r="H104" i="2" a="1"/>
  <c r="H104" i="2" s="1"/>
  <c r="H103" i="2" a="1"/>
  <c r="H103" i="2" s="1"/>
  <c r="H102" i="2" a="1"/>
  <c r="H102" i="2" s="1"/>
  <c r="H101" i="2" a="1"/>
  <c r="H101" i="2" s="1"/>
  <c r="H100" i="2" a="1"/>
  <c r="H100" i="2" s="1"/>
  <c r="H99" i="2" a="1"/>
  <c r="H99" i="2" s="1"/>
  <c r="H98" i="2" a="1"/>
  <c r="H98" i="2" s="1"/>
  <c r="H97" i="2" a="1"/>
  <c r="H97" i="2" s="1"/>
  <c r="H96" i="2" a="1"/>
  <c r="H96" i="2" s="1"/>
  <c r="H95" i="2" a="1"/>
  <c r="H95" i="2" s="1"/>
  <c r="H94" i="2" a="1"/>
  <c r="H94" i="2" s="1"/>
  <c r="H93" i="2" a="1"/>
  <c r="H93" i="2" s="1"/>
  <c r="H92" i="2" a="1"/>
  <c r="H92" i="2" s="1"/>
  <c r="H91" i="2" a="1"/>
  <c r="H91" i="2" s="1"/>
  <c r="H90" i="2" a="1"/>
  <c r="H90" i="2" s="1"/>
  <c r="H89" i="2" a="1"/>
  <c r="H89" i="2" s="1"/>
  <c r="H88" i="2" a="1"/>
  <c r="H88" i="2" s="1"/>
  <c r="H87" i="2" a="1"/>
  <c r="H87" i="2" s="1"/>
  <c r="H86" i="2" a="1"/>
  <c r="H86" i="2" s="1"/>
  <c r="H85" i="2" a="1"/>
  <c r="H85" i="2" s="1"/>
  <c r="H84" i="2" a="1"/>
  <c r="H84" i="2" s="1"/>
  <c r="H83" i="2" a="1"/>
  <c r="H83" i="2" s="1"/>
  <c r="H82" i="2" a="1"/>
  <c r="H82" i="2" s="1"/>
  <c r="H81" i="2" a="1"/>
  <c r="H81" i="2" s="1"/>
  <c r="H80" i="2" a="1"/>
  <c r="H80" i="2" s="1"/>
  <c r="H79" i="2" a="1"/>
  <c r="H79" i="2" s="1"/>
  <c r="H78" i="2" a="1"/>
  <c r="H78" i="2" s="1"/>
  <c r="H77" i="2" a="1"/>
  <c r="H77" i="2" s="1"/>
  <c r="H76" i="2" a="1"/>
  <c r="H76" i="2" s="1"/>
  <c r="H75" i="2" a="1"/>
  <c r="H75" i="2" s="1"/>
  <c r="H74" i="2" a="1"/>
  <c r="H74" i="2" s="1"/>
  <c r="H73" i="2" a="1"/>
  <c r="H73" i="2" s="1"/>
  <c r="H72" i="2" a="1"/>
  <c r="H72" i="2" s="1"/>
  <c r="H71" i="2" a="1"/>
  <c r="H71" i="2" s="1"/>
  <c r="H70" i="2" a="1"/>
  <c r="H70" i="2" s="1"/>
  <c r="H69" i="2" a="1"/>
  <c r="H69" i="2" s="1"/>
  <c r="H68" i="2" a="1"/>
  <c r="H68" i="2" s="1"/>
  <c r="H67" i="2" a="1"/>
  <c r="H67" i="2" s="1"/>
  <c r="H66" i="2" a="1"/>
  <c r="H66" i="2" s="1"/>
  <c r="H65" i="2" a="1"/>
  <c r="H65" i="2" s="1"/>
  <c r="H64" i="2" a="1"/>
  <c r="H64" i="2" s="1"/>
  <c r="H63" i="2" a="1"/>
  <c r="H63" i="2" s="1"/>
  <c r="H62" i="2" a="1"/>
  <c r="H62" i="2" s="1"/>
  <c r="H61" i="2" a="1"/>
  <c r="H61" i="2" s="1"/>
  <c r="H60" i="2" a="1"/>
  <c r="H60" i="2" s="1"/>
  <c r="H59" i="2" a="1"/>
  <c r="H59" i="2" s="1"/>
  <c r="H58" i="2" a="1"/>
  <c r="H58" i="2" s="1"/>
  <c r="H57" i="2" a="1"/>
  <c r="H57" i="2" s="1"/>
  <c r="H56" i="2" a="1"/>
  <c r="H56" i="2" s="1"/>
  <c r="H55" i="2" a="1"/>
  <c r="H55" i="2" s="1"/>
  <c r="H54" i="2" a="1"/>
  <c r="H54" i="2" s="1"/>
  <c r="H53" i="2" a="1"/>
  <c r="H53" i="2" s="1"/>
  <c r="H52" i="2" a="1"/>
  <c r="H52" i="2" s="1"/>
  <c r="H51" i="2" a="1"/>
  <c r="H51" i="2" s="1"/>
  <c r="H50" i="2" a="1"/>
  <c r="H50" i="2" s="1"/>
  <c r="H49" i="2" a="1"/>
  <c r="H49" i="2" s="1"/>
  <c r="H48" i="2" a="1"/>
  <c r="H48" i="2" s="1"/>
  <c r="H47" i="2" a="1"/>
  <c r="H47" i="2" s="1"/>
  <c r="H46" i="2" a="1"/>
  <c r="H46" i="2" s="1"/>
  <c r="H45" i="2" a="1"/>
  <c r="H45" i="2" s="1"/>
  <c r="H44" i="2" a="1"/>
  <c r="H44" i="2" s="1"/>
  <c r="H43" i="2" a="1"/>
  <c r="H43" i="2" s="1"/>
  <c r="H42" i="2" a="1"/>
  <c r="H42" i="2" s="1"/>
  <c r="H41" i="2" a="1"/>
  <c r="H41" i="2" s="1"/>
  <c r="H40" i="2" a="1"/>
  <c r="H40" i="2" s="1"/>
  <c r="H39" i="2" a="1"/>
  <c r="H39" i="2" s="1"/>
  <c r="H38" i="2" a="1"/>
  <c r="H38" i="2" s="1"/>
  <c r="H37" i="2" a="1"/>
  <c r="H37" i="2" s="1"/>
  <c r="H36" i="2" a="1"/>
  <c r="H36" i="2" s="1"/>
  <c r="H35" i="2" a="1"/>
  <c r="H35" i="2" s="1"/>
  <c r="H34" i="2" a="1"/>
  <c r="H34" i="2" s="1"/>
  <c r="H33" i="2" a="1"/>
  <c r="H33" i="2" s="1"/>
  <c r="H32" i="2" a="1"/>
  <c r="H32" i="2" s="1"/>
  <c r="H31" i="2" a="1"/>
  <c r="H31" i="2" s="1"/>
  <c r="H30" i="2" a="1"/>
  <c r="H30" i="2" s="1"/>
  <c r="H29" i="2" a="1"/>
  <c r="H29" i="2" s="1"/>
  <c r="H28" i="2" a="1"/>
  <c r="H28" i="2" s="1"/>
  <c r="H27" i="2" a="1"/>
  <c r="H27" i="2" s="1"/>
  <c r="H26" i="2" a="1"/>
  <c r="H26" i="2" s="1"/>
  <c r="H25" i="2" a="1"/>
  <c r="H25" i="2" s="1"/>
  <c r="H24" i="2" a="1"/>
  <c r="H24" i="2" s="1"/>
  <c r="H23" i="2" a="1"/>
  <c r="H23" i="2" s="1"/>
  <c r="H22" i="2" a="1"/>
  <c r="H22" i="2" s="1"/>
  <c r="H21" i="2" a="1"/>
  <c r="H21" i="2" s="1"/>
  <c r="H20" i="2" a="1"/>
  <c r="H20" i="2" s="1"/>
  <c r="H19" i="2" a="1"/>
  <c r="H19" i="2" s="1"/>
  <c r="H18" i="2" a="1"/>
  <c r="H18" i="2" s="1"/>
  <c r="H17" i="2" a="1"/>
  <c r="H17" i="2" s="1"/>
  <c r="H16" i="2" a="1"/>
  <c r="H16" i="2" s="1"/>
  <c r="H15" i="2" a="1"/>
  <c r="H15" i="2" s="1"/>
  <c r="H14" i="2" a="1"/>
  <c r="H14" i="2" s="1"/>
  <c r="H13" i="2" a="1"/>
  <c r="H13" i="2" s="1"/>
  <c r="H12" i="2" a="1"/>
  <c r="H12" i="2" s="1"/>
  <c r="H11" i="2" a="1"/>
  <c r="H11" i="2" s="1"/>
  <c r="H10" i="2" a="1"/>
  <c r="H10" i="2" s="1"/>
  <c r="H9" i="2" a="1"/>
  <c r="H9" i="2" s="1"/>
  <c r="H8" i="2" a="1"/>
  <c r="H8" i="2" s="1"/>
  <c r="H7" i="2" a="1"/>
  <c r="H7" i="2" s="1"/>
  <c r="H6" i="2" a="1"/>
  <c r="H6" i="2" s="1"/>
  <c r="H5" i="2" a="1"/>
  <c r="H5" i="2" s="1"/>
  <c r="H4" i="2" a="1"/>
  <c r="H4" i="2" s="1"/>
  <c r="H3" i="2" a="1"/>
  <c r="H3" i="2" s="1"/>
  <c r="H2" i="2" a="1"/>
  <c r="H2" i="2" s="1"/>
  <c r="AI2051" i="2"/>
  <c r="AI2050" i="2"/>
  <c r="AI2049" i="2"/>
  <c r="AI2048" i="2"/>
  <c r="AI2047" i="2"/>
  <c r="AI2046" i="2"/>
  <c r="AI2045" i="2"/>
  <c r="AI2044" i="2"/>
  <c r="AI2043" i="2"/>
  <c r="AI2042" i="2"/>
  <c r="AI2041" i="2"/>
  <c r="AI2040" i="2"/>
  <c r="AI2039" i="2"/>
  <c r="AI2038" i="2"/>
  <c r="AI2037" i="2"/>
  <c r="AI2036" i="2"/>
  <c r="AI2035" i="2"/>
  <c r="AI2034" i="2"/>
  <c r="AI2033" i="2"/>
  <c r="AI2032" i="2"/>
  <c r="AI2031" i="2"/>
  <c r="AI2030" i="2"/>
  <c r="AI2029" i="2"/>
  <c r="AI2028" i="2"/>
  <c r="AI2027" i="2"/>
  <c r="AI2026" i="2"/>
  <c r="AI2025" i="2"/>
  <c r="AI2024" i="2"/>
  <c r="AI2023" i="2"/>
  <c r="AI2022" i="2"/>
  <c r="AI2021" i="2"/>
  <c r="AI2020" i="2"/>
  <c r="AI2019" i="2"/>
  <c r="AI2018" i="2"/>
  <c r="AI2017" i="2"/>
  <c r="AI2016" i="2"/>
  <c r="AI2015" i="2"/>
  <c r="AI2014" i="2"/>
  <c r="AI2013" i="2"/>
  <c r="AI2012" i="2"/>
  <c r="AI2011" i="2"/>
  <c r="AI2010" i="2"/>
  <c r="AI2009" i="2"/>
  <c r="AI2008" i="2"/>
  <c r="AI2007" i="2"/>
  <c r="AI2006" i="2"/>
  <c r="AI2005" i="2"/>
  <c r="AI2004" i="2"/>
  <c r="AI2003" i="2"/>
  <c r="AI2002" i="2"/>
  <c r="AI2001" i="2"/>
  <c r="AI2000" i="2"/>
  <c r="AI1999" i="2"/>
  <c r="AI1998" i="2"/>
  <c r="AI1997" i="2"/>
  <c r="AI1996" i="2"/>
  <c r="AI1995" i="2"/>
  <c r="AI1994" i="2"/>
  <c r="AI1993" i="2"/>
  <c r="AI1992" i="2"/>
  <c r="AI1991" i="2"/>
  <c r="AI1990" i="2"/>
  <c r="AI1989" i="2"/>
  <c r="AI1988" i="2"/>
  <c r="AI1987" i="2"/>
  <c r="AI1986" i="2"/>
  <c r="AI1985" i="2"/>
  <c r="AI1984" i="2"/>
  <c r="AI1983" i="2"/>
  <c r="AI1982" i="2"/>
  <c r="AI1981" i="2"/>
  <c r="AI1980" i="2"/>
  <c r="AI1979" i="2"/>
  <c r="AI1978" i="2"/>
  <c r="AI1977" i="2"/>
  <c r="AI1976" i="2"/>
  <c r="AI1975" i="2"/>
  <c r="AI1974" i="2"/>
  <c r="AI1973" i="2"/>
  <c r="AI1972" i="2"/>
  <c r="AI1971" i="2"/>
  <c r="AI1970" i="2"/>
  <c r="AI1969" i="2"/>
  <c r="AI1968" i="2"/>
  <c r="AI1967" i="2"/>
  <c r="AI1966" i="2"/>
  <c r="AI1965" i="2"/>
  <c r="AI1964" i="2"/>
  <c r="AI1963" i="2"/>
  <c r="AI1962" i="2"/>
  <c r="AI1961" i="2"/>
  <c r="AI1960" i="2"/>
  <c r="AI1959" i="2"/>
  <c r="AI1958" i="2"/>
  <c r="AI1957" i="2"/>
  <c r="AI1956" i="2"/>
  <c r="AI1955" i="2"/>
  <c r="AI1954" i="2"/>
  <c r="AI1953" i="2"/>
  <c r="AI1952" i="2"/>
  <c r="AI1951" i="2"/>
  <c r="AI1950" i="2"/>
  <c r="AI1949" i="2"/>
  <c r="AI1948" i="2"/>
  <c r="AI1947" i="2"/>
  <c r="AI1946" i="2"/>
  <c r="AI1945" i="2"/>
  <c r="AI1944" i="2"/>
  <c r="AI1943" i="2"/>
  <c r="AI1942" i="2"/>
  <c r="AI1941" i="2"/>
  <c r="AI1940" i="2"/>
  <c r="AI1939" i="2"/>
  <c r="AI1938" i="2"/>
  <c r="AI1937" i="2"/>
  <c r="AI1936" i="2"/>
  <c r="AI1935" i="2"/>
  <c r="AI1934" i="2"/>
  <c r="AI1933" i="2"/>
  <c r="AI1932" i="2"/>
  <c r="AI1931" i="2"/>
  <c r="AI1930" i="2"/>
  <c r="AI1929" i="2"/>
  <c r="AI1928" i="2"/>
  <c r="AI1927" i="2"/>
  <c r="AI1926" i="2"/>
  <c r="AI1925" i="2"/>
  <c r="AI1924" i="2"/>
  <c r="AI1923" i="2"/>
  <c r="AI1922" i="2"/>
  <c r="AI1921" i="2"/>
  <c r="AI1920" i="2"/>
  <c r="AI1919" i="2"/>
  <c r="AI1918" i="2"/>
  <c r="AI1917" i="2"/>
  <c r="AI1916" i="2"/>
  <c r="AI1915" i="2"/>
  <c r="AI1914" i="2"/>
  <c r="AI1913" i="2"/>
  <c r="AI1912" i="2"/>
  <c r="AI1911" i="2"/>
  <c r="AI1910" i="2"/>
  <c r="AI1909" i="2"/>
  <c r="AI1908" i="2"/>
  <c r="AI1907" i="2"/>
  <c r="AI1906" i="2"/>
  <c r="AI1905" i="2"/>
  <c r="AI1904" i="2"/>
  <c r="AI1903" i="2"/>
  <c r="AI1902" i="2"/>
  <c r="AI1901" i="2"/>
  <c r="AI1900" i="2"/>
  <c r="AI1899" i="2"/>
  <c r="AI1898" i="2"/>
  <c r="AI1897" i="2"/>
  <c r="AI1896" i="2"/>
  <c r="AI1895" i="2"/>
  <c r="AI1894" i="2"/>
  <c r="AI1893" i="2"/>
  <c r="AI1892" i="2"/>
  <c r="AI1891" i="2"/>
  <c r="AI1890" i="2"/>
  <c r="AI1889" i="2"/>
  <c r="AI1888" i="2"/>
  <c r="AI1887" i="2"/>
  <c r="AI1886" i="2"/>
  <c r="AI1885" i="2"/>
  <c r="AI1884" i="2"/>
  <c r="AI1883" i="2"/>
  <c r="AI1882" i="2"/>
  <c r="AI1881" i="2"/>
  <c r="AI1880" i="2"/>
  <c r="AI1879" i="2"/>
  <c r="AI1878" i="2"/>
  <c r="AI1877" i="2"/>
  <c r="AI1876" i="2"/>
  <c r="AI1875" i="2"/>
  <c r="AI1874" i="2"/>
  <c r="AI1873" i="2"/>
  <c r="AI1872" i="2"/>
  <c r="AI1871" i="2"/>
  <c r="AI1870" i="2"/>
  <c r="AI1869" i="2"/>
  <c r="AI1868" i="2"/>
  <c r="AI1867" i="2"/>
  <c r="AI1866" i="2"/>
  <c r="AI1865" i="2"/>
  <c r="AI1864" i="2"/>
  <c r="AI1863" i="2"/>
  <c r="AI1862" i="2"/>
  <c r="AI1861" i="2"/>
  <c r="AI1860" i="2"/>
  <c r="AI1859" i="2"/>
  <c r="AI1858" i="2"/>
  <c r="AI1857" i="2"/>
  <c r="AI1856" i="2"/>
  <c r="AI1855" i="2"/>
  <c r="AI1854" i="2"/>
  <c r="AI1853" i="2"/>
  <c r="AI1852" i="2"/>
  <c r="AI1851" i="2"/>
  <c r="AI1850" i="2"/>
  <c r="AI1849" i="2"/>
  <c r="AI1848" i="2"/>
  <c r="AI1847" i="2"/>
  <c r="AI1846" i="2"/>
  <c r="AI1845" i="2"/>
  <c r="AI1844" i="2"/>
  <c r="AI1843" i="2"/>
  <c r="AI1842" i="2"/>
  <c r="AI1841" i="2"/>
  <c r="AI1840" i="2"/>
  <c r="AI1839" i="2"/>
  <c r="AI1838" i="2"/>
  <c r="AI1837" i="2"/>
  <c r="AI1836" i="2"/>
  <c r="AI1835" i="2"/>
  <c r="AI1834" i="2"/>
  <c r="AI1833" i="2"/>
  <c r="AI1832" i="2"/>
  <c r="AI1831" i="2"/>
  <c r="AI1830" i="2"/>
  <c r="AI1829" i="2"/>
  <c r="AI1828" i="2"/>
  <c r="AI1827" i="2"/>
  <c r="AI1826" i="2"/>
  <c r="AI1825" i="2"/>
  <c r="AI1824" i="2"/>
  <c r="AI1823" i="2"/>
  <c r="AI1822" i="2"/>
  <c r="AI1821" i="2"/>
  <c r="AI1820" i="2"/>
  <c r="AI1819" i="2"/>
  <c r="AI1818" i="2"/>
  <c r="AI1817" i="2"/>
  <c r="AI1816" i="2"/>
  <c r="AI1815" i="2"/>
  <c r="AI1814" i="2"/>
  <c r="AI1813" i="2"/>
  <c r="AI1812" i="2"/>
  <c r="AI1811" i="2"/>
  <c r="AI1810" i="2"/>
  <c r="AI1809" i="2"/>
  <c r="AI1808" i="2"/>
  <c r="AI1807" i="2"/>
  <c r="AI1806" i="2"/>
  <c r="AI1805" i="2"/>
  <c r="AI1804" i="2"/>
  <c r="AI1803" i="2"/>
  <c r="AI1802" i="2"/>
  <c r="AI1801" i="2"/>
  <c r="AI1800" i="2"/>
  <c r="AI1799" i="2"/>
  <c r="AI1798" i="2"/>
  <c r="AI1797" i="2"/>
  <c r="AI1796" i="2"/>
  <c r="AI1795" i="2"/>
  <c r="AI1794" i="2"/>
  <c r="AI1793" i="2"/>
  <c r="AI1792" i="2"/>
  <c r="AI1791" i="2"/>
  <c r="AI1790" i="2"/>
  <c r="AI1789" i="2"/>
  <c r="AI1788" i="2"/>
  <c r="AI1787" i="2"/>
  <c r="AI1786" i="2"/>
  <c r="AI1785" i="2"/>
  <c r="AI1784" i="2"/>
  <c r="AI1783" i="2"/>
  <c r="AI1782" i="2"/>
  <c r="AI1781" i="2"/>
  <c r="AI1780" i="2"/>
  <c r="AI1779" i="2"/>
  <c r="AI1778" i="2"/>
  <c r="AI1777" i="2"/>
  <c r="AI1776" i="2"/>
  <c r="AI1775" i="2"/>
  <c r="AI1774" i="2"/>
  <c r="AI1773" i="2"/>
  <c r="AI1772" i="2"/>
  <c r="AI1771" i="2"/>
  <c r="AI1770" i="2"/>
  <c r="AI1769" i="2"/>
  <c r="AI1768" i="2"/>
  <c r="AI1767" i="2"/>
  <c r="AI1766" i="2"/>
  <c r="AI1765" i="2"/>
  <c r="AI1764" i="2"/>
  <c r="AI1763" i="2"/>
  <c r="AI1762" i="2"/>
  <c r="AI1761" i="2"/>
  <c r="AI1760" i="2"/>
  <c r="AI1759" i="2"/>
  <c r="AI1758" i="2"/>
  <c r="AI1757" i="2"/>
  <c r="AI1756" i="2"/>
  <c r="AI1755" i="2"/>
  <c r="AI1754" i="2"/>
  <c r="AI1753" i="2"/>
  <c r="AI1752" i="2"/>
  <c r="AI1751" i="2"/>
  <c r="AI1750" i="2"/>
  <c r="AI1749" i="2"/>
  <c r="AI1748" i="2"/>
  <c r="AI1747" i="2"/>
  <c r="AI1746" i="2"/>
  <c r="AI1745" i="2"/>
  <c r="AI1744" i="2"/>
  <c r="AI1743" i="2"/>
  <c r="AI1742" i="2"/>
  <c r="AI1741" i="2"/>
  <c r="AI1740" i="2"/>
  <c r="AI1739" i="2"/>
  <c r="AI1738" i="2"/>
  <c r="AI1737" i="2"/>
  <c r="AI1736" i="2"/>
  <c r="AI1735" i="2"/>
  <c r="AI1734" i="2"/>
  <c r="AI1733" i="2"/>
  <c r="AI1732" i="2"/>
  <c r="AI1731" i="2"/>
  <c r="AI1730" i="2"/>
  <c r="AI1729" i="2"/>
  <c r="AI1728" i="2"/>
  <c r="AI1727" i="2"/>
  <c r="AI1726" i="2"/>
  <c r="AI1725" i="2"/>
  <c r="AI1724" i="2"/>
  <c r="AI1723" i="2"/>
  <c r="AI1722" i="2"/>
  <c r="AI1721" i="2"/>
  <c r="AI1720" i="2"/>
  <c r="AI1719" i="2"/>
  <c r="AI1718" i="2"/>
  <c r="AI1717" i="2"/>
  <c r="AI1716" i="2"/>
  <c r="AI1715" i="2"/>
  <c r="AI1714" i="2"/>
  <c r="AI1713" i="2"/>
  <c r="AI1712" i="2"/>
  <c r="AI1711" i="2"/>
  <c r="AI1710" i="2"/>
  <c r="AI1709" i="2"/>
  <c r="AI1708" i="2"/>
  <c r="AI1707" i="2"/>
  <c r="AI1706" i="2"/>
  <c r="AI1705" i="2"/>
  <c r="AI1704" i="2"/>
  <c r="AI1703" i="2"/>
  <c r="AI1702" i="2"/>
  <c r="AI1701" i="2"/>
  <c r="AI1700" i="2"/>
  <c r="AI1699" i="2"/>
  <c r="AI1698" i="2"/>
  <c r="AI1697" i="2"/>
  <c r="AI1696" i="2"/>
  <c r="AI1695" i="2"/>
  <c r="AI1694" i="2"/>
  <c r="AI1693" i="2"/>
  <c r="AI1692" i="2"/>
  <c r="AI1691" i="2"/>
  <c r="AI1690" i="2"/>
  <c r="AI1689" i="2"/>
  <c r="AI1688" i="2"/>
  <c r="AI1687" i="2"/>
  <c r="AI1686" i="2"/>
  <c r="AI1685" i="2"/>
  <c r="AI1684" i="2"/>
  <c r="AI1683" i="2"/>
  <c r="AI1682" i="2"/>
  <c r="AI1681" i="2"/>
  <c r="AI1680" i="2"/>
  <c r="AI1679" i="2"/>
  <c r="AI1678" i="2"/>
  <c r="AI1677" i="2"/>
  <c r="AI1676" i="2"/>
  <c r="AI1675" i="2"/>
  <c r="AI1674" i="2"/>
  <c r="AI1673" i="2"/>
  <c r="AI1672" i="2"/>
  <c r="AI1671" i="2"/>
  <c r="AI1670" i="2"/>
  <c r="AI1669" i="2"/>
  <c r="AI1668" i="2"/>
  <c r="AI1667" i="2"/>
  <c r="AI1666" i="2"/>
  <c r="AI1665" i="2"/>
  <c r="AI1664" i="2"/>
  <c r="AI1663" i="2"/>
  <c r="AI1662" i="2"/>
  <c r="AI1661" i="2"/>
  <c r="AI1660" i="2"/>
  <c r="AI1659" i="2"/>
  <c r="AI1658" i="2"/>
  <c r="AI1657" i="2"/>
  <c r="AI1656" i="2"/>
  <c r="AI1655" i="2"/>
  <c r="AI1654" i="2"/>
  <c r="AI1653" i="2"/>
  <c r="AI1652" i="2"/>
  <c r="AI1651" i="2"/>
  <c r="AI1650" i="2"/>
  <c r="AI1649" i="2"/>
  <c r="AI1648" i="2"/>
  <c r="AI1647" i="2"/>
  <c r="AI1646" i="2"/>
  <c r="AI1645" i="2"/>
  <c r="AI1644" i="2"/>
  <c r="AI1643" i="2"/>
  <c r="AI1642" i="2"/>
  <c r="AI1641" i="2"/>
  <c r="AI1640" i="2"/>
  <c r="AI1639" i="2"/>
  <c r="AI1638" i="2"/>
  <c r="AI1637" i="2"/>
  <c r="AI1636" i="2"/>
  <c r="AI1635" i="2"/>
  <c r="AI1634" i="2"/>
  <c r="AI1633" i="2"/>
  <c r="AI1632" i="2"/>
  <c r="AI1631" i="2"/>
  <c r="AI1630" i="2"/>
  <c r="AI1629" i="2"/>
  <c r="AI1628" i="2"/>
  <c r="AI1627" i="2"/>
  <c r="AI1626" i="2"/>
  <c r="AI1625" i="2"/>
  <c r="AI1624" i="2"/>
  <c r="AI1623" i="2"/>
  <c r="AI1622" i="2"/>
  <c r="AI1621" i="2"/>
  <c r="AI1620" i="2"/>
  <c r="AI1619" i="2"/>
  <c r="AI1618" i="2"/>
  <c r="AI1617" i="2"/>
  <c r="AI1616" i="2"/>
  <c r="AI1615" i="2"/>
  <c r="AI1614" i="2"/>
  <c r="AI1613" i="2"/>
  <c r="AI1612" i="2"/>
  <c r="AI1611" i="2"/>
  <c r="AI1610" i="2"/>
  <c r="AI1609" i="2"/>
  <c r="AI1608" i="2"/>
  <c r="AI1607" i="2"/>
  <c r="AI1606" i="2"/>
  <c r="AI1605" i="2"/>
  <c r="AI1604" i="2"/>
  <c r="AI1603" i="2"/>
  <c r="AI1602" i="2"/>
  <c r="AI1601" i="2"/>
  <c r="AI1600" i="2"/>
  <c r="AI1599" i="2"/>
  <c r="AI1598" i="2"/>
  <c r="AI1597" i="2"/>
  <c r="AI1596" i="2"/>
  <c r="AI1595" i="2"/>
  <c r="AI1594" i="2"/>
  <c r="AI1593" i="2"/>
  <c r="AI1592" i="2"/>
  <c r="AI1591" i="2"/>
  <c r="AI1590" i="2"/>
  <c r="AI1589" i="2"/>
  <c r="AI1588" i="2"/>
  <c r="AI1587" i="2"/>
  <c r="AI1586" i="2"/>
  <c r="AI1585" i="2"/>
  <c r="AI1584" i="2"/>
  <c r="AI1583" i="2"/>
  <c r="AI1582" i="2"/>
  <c r="AI1581" i="2"/>
  <c r="AI1580" i="2"/>
  <c r="AI1579" i="2"/>
  <c r="AI1578" i="2"/>
  <c r="AI1577" i="2"/>
  <c r="AI1576" i="2"/>
  <c r="AI1575" i="2"/>
  <c r="AI1574" i="2"/>
  <c r="AI1573" i="2"/>
  <c r="AI1572" i="2"/>
  <c r="AI1571" i="2"/>
  <c r="AI1570" i="2"/>
  <c r="AI1569" i="2"/>
  <c r="AI1568" i="2"/>
  <c r="AI1567" i="2"/>
  <c r="AI1566" i="2"/>
  <c r="AI1565" i="2"/>
  <c r="AI1564" i="2"/>
  <c r="AI1563" i="2"/>
  <c r="AI1562" i="2"/>
  <c r="AI1561" i="2"/>
  <c r="AI1560" i="2"/>
  <c r="AI1559" i="2"/>
  <c r="AI1558" i="2"/>
  <c r="AI1557" i="2"/>
  <c r="AI1556" i="2"/>
  <c r="AI1555" i="2"/>
  <c r="AI1554" i="2"/>
  <c r="AI1553" i="2"/>
  <c r="AI1552" i="2"/>
  <c r="AI1551" i="2"/>
  <c r="AI1550" i="2"/>
  <c r="AI1549" i="2"/>
  <c r="AI1548" i="2"/>
  <c r="AI1547" i="2"/>
  <c r="AI1546" i="2"/>
  <c r="AI1545" i="2"/>
  <c r="AI1544" i="2"/>
  <c r="AI1543" i="2"/>
  <c r="AI1542" i="2"/>
  <c r="AI1541" i="2"/>
  <c r="AI1540" i="2"/>
  <c r="AI1539" i="2"/>
  <c r="AI1538" i="2"/>
  <c r="AI1537" i="2"/>
  <c r="AI1536" i="2"/>
  <c r="AI1535" i="2"/>
  <c r="AI1534" i="2"/>
  <c r="AI1533" i="2"/>
  <c r="AI1532" i="2"/>
  <c r="AI1531" i="2"/>
  <c r="AI1530" i="2"/>
  <c r="AI1529" i="2"/>
  <c r="AI1528" i="2"/>
  <c r="AI1527" i="2"/>
  <c r="AI1526" i="2"/>
  <c r="AI1525" i="2"/>
  <c r="AI1524" i="2"/>
  <c r="AI1523" i="2"/>
  <c r="AI1522" i="2"/>
  <c r="AI1521" i="2"/>
  <c r="AI1520" i="2"/>
  <c r="AI1519" i="2"/>
  <c r="AI1518" i="2"/>
  <c r="AI1517" i="2"/>
  <c r="AI1516" i="2"/>
  <c r="AI1515" i="2"/>
  <c r="AI1514" i="2"/>
  <c r="AI1513" i="2"/>
  <c r="AI1512" i="2"/>
  <c r="AI1511" i="2"/>
  <c r="AI1510" i="2"/>
  <c r="AI1509" i="2"/>
  <c r="AI1508" i="2"/>
  <c r="AI1507" i="2"/>
  <c r="AI1506" i="2"/>
  <c r="AI1505" i="2"/>
  <c r="AI1504" i="2"/>
  <c r="AI1503" i="2"/>
  <c r="AI1502" i="2"/>
  <c r="AI1501" i="2"/>
  <c r="AI1500" i="2"/>
  <c r="AI1499" i="2"/>
  <c r="AI1498" i="2"/>
  <c r="AI1497" i="2"/>
  <c r="AI1496" i="2"/>
  <c r="AI1495" i="2"/>
  <c r="AI1494" i="2"/>
  <c r="AI1493" i="2"/>
  <c r="AI1492" i="2"/>
  <c r="AI1491" i="2"/>
  <c r="AI1490" i="2"/>
  <c r="AI1489" i="2"/>
  <c r="AI1488" i="2"/>
  <c r="AI1487" i="2"/>
  <c r="AI1486" i="2"/>
  <c r="AI1485" i="2"/>
  <c r="AI1484" i="2"/>
  <c r="AI1483" i="2"/>
  <c r="AI1482" i="2"/>
  <c r="AI1481" i="2"/>
  <c r="AI1480" i="2"/>
  <c r="AI1479" i="2"/>
  <c r="AI1478" i="2"/>
  <c r="AI1477" i="2"/>
  <c r="AI1476" i="2"/>
  <c r="AI1475" i="2"/>
  <c r="AI1474" i="2"/>
  <c r="AI1473" i="2"/>
  <c r="AI1472" i="2"/>
  <c r="AI1471" i="2"/>
  <c r="AI1470" i="2"/>
  <c r="AI1469" i="2"/>
  <c r="AI1468" i="2"/>
  <c r="AI1467" i="2"/>
  <c r="AI1466" i="2"/>
  <c r="AI1465" i="2"/>
  <c r="AI1464" i="2"/>
  <c r="AI1463" i="2"/>
  <c r="AI1462" i="2"/>
  <c r="AI1461" i="2"/>
  <c r="AI1460" i="2"/>
  <c r="AI1459" i="2"/>
  <c r="AI1458" i="2"/>
  <c r="AI1457" i="2"/>
  <c r="AI1456" i="2"/>
  <c r="AI1455" i="2"/>
  <c r="AI1454" i="2"/>
  <c r="AI1453" i="2"/>
  <c r="AI1452" i="2"/>
  <c r="AI1451" i="2"/>
  <c r="AI1450" i="2"/>
  <c r="AI1449" i="2"/>
  <c r="AI1448" i="2"/>
  <c r="AI1447" i="2"/>
  <c r="AI1446" i="2"/>
  <c r="AI1445" i="2"/>
  <c r="AI1444" i="2"/>
  <c r="AI1443" i="2"/>
  <c r="AI1442" i="2"/>
  <c r="AI1441" i="2"/>
  <c r="AI1440" i="2"/>
  <c r="AI1439" i="2"/>
  <c r="AI1438" i="2"/>
  <c r="AI1437" i="2"/>
  <c r="AI1436" i="2"/>
  <c r="AI1435" i="2"/>
  <c r="AI1434" i="2"/>
  <c r="AI1433" i="2"/>
  <c r="AI1432" i="2"/>
  <c r="AI1431" i="2"/>
  <c r="AI1430" i="2"/>
  <c r="AI1429" i="2"/>
  <c r="AI1428" i="2"/>
  <c r="AI1427" i="2"/>
  <c r="AI1426" i="2"/>
  <c r="AI1425" i="2"/>
  <c r="AI1424" i="2"/>
  <c r="AI1423" i="2"/>
  <c r="AI1422" i="2"/>
  <c r="AI1421" i="2"/>
  <c r="AI1420" i="2"/>
  <c r="AI1419" i="2"/>
  <c r="AI1418" i="2"/>
  <c r="AI1417" i="2"/>
  <c r="AI1416" i="2"/>
  <c r="AI1415" i="2"/>
  <c r="AI1414" i="2"/>
  <c r="AI1413" i="2"/>
  <c r="AI1412" i="2"/>
  <c r="AI1411" i="2"/>
  <c r="AI1410" i="2"/>
  <c r="AI1409" i="2"/>
  <c r="AI1408" i="2"/>
  <c r="AI1407" i="2"/>
  <c r="AI1406" i="2"/>
  <c r="AI1405" i="2"/>
  <c r="AI1404" i="2"/>
  <c r="AI1403" i="2"/>
  <c r="AI1402" i="2"/>
  <c r="AI1401" i="2"/>
  <c r="AI1400" i="2"/>
  <c r="AI1399" i="2"/>
  <c r="AI1398" i="2"/>
  <c r="AI1397" i="2"/>
  <c r="AI1396" i="2"/>
  <c r="AI1395" i="2"/>
  <c r="AI1394" i="2"/>
  <c r="AI1393" i="2"/>
  <c r="AI1392" i="2"/>
  <c r="AI1391" i="2"/>
  <c r="AI1390" i="2"/>
  <c r="AI1389" i="2"/>
  <c r="AI1388" i="2"/>
  <c r="AI1387" i="2"/>
  <c r="AI1386" i="2"/>
  <c r="AI1385" i="2"/>
  <c r="AI1384" i="2"/>
  <c r="AI1383" i="2"/>
  <c r="AI1382" i="2"/>
  <c r="AI1381" i="2"/>
  <c r="AI1380" i="2"/>
  <c r="AI1379" i="2"/>
  <c r="AI1378" i="2"/>
  <c r="AI1377" i="2"/>
  <c r="AI1376" i="2"/>
  <c r="AI1375" i="2"/>
  <c r="AI1374" i="2"/>
  <c r="AI1373" i="2"/>
  <c r="AI1372" i="2"/>
  <c r="AI1371" i="2"/>
  <c r="AI1370" i="2"/>
  <c r="AI1369" i="2"/>
  <c r="AI1368" i="2"/>
  <c r="AI1367" i="2"/>
  <c r="AI1366" i="2"/>
  <c r="AI1365" i="2"/>
  <c r="AI1364" i="2"/>
  <c r="AI1363" i="2"/>
  <c r="AI1362" i="2"/>
  <c r="AI1361" i="2"/>
  <c r="AI1360" i="2"/>
  <c r="AI1359" i="2"/>
  <c r="AI1358" i="2"/>
  <c r="AI1357" i="2"/>
  <c r="AI1356" i="2"/>
  <c r="AI1355" i="2"/>
  <c r="AI1354" i="2"/>
  <c r="AI1353" i="2"/>
  <c r="AI1352" i="2"/>
  <c r="AI1351" i="2"/>
  <c r="AI1350" i="2"/>
  <c r="AI1349" i="2"/>
  <c r="AI1348" i="2"/>
  <c r="AI1347" i="2"/>
  <c r="AI1346" i="2"/>
  <c r="AI1345" i="2"/>
  <c r="AI1344" i="2"/>
  <c r="AI1343" i="2"/>
  <c r="AI1342" i="2"/>
  <c r="AI1341" i="2"/>
  <c r="AI1340" i="2"/>
  <c r="AI1339" i="2"/>
  <c r="AI1338" i="2"/>
  <c r="AI1337" i="2"/>
  <c r="AI1336" i="2"/>
  <c r="AI1335" i="2"/>
  <c r="AI1334" i="2"/>
  <c r="AI1333" i="2"/>
  <c r="AI1332" i="2"/>
  <c r="AI1331" i="2"/>
  <c r="AI1330" i="2"/>
  <c r="AI1329" i="2"/>
  <c r="AI1328" i="2"/>
  <c r="AI1327" i="2"/>
  <c r="AI1326" i="2"/>
  <c r="AI1325" i="2"/>
  <c r="AI1324" i="2"/>
  <c r="AI1323" i="2"/>
  <c r="AI1322" i="2"/>
  <c r="AI1321" i="2"/>
  <c r="AI1320" i="2"/>
  <c r="AI1319" i="2"/>
  <c r="AI1318" i="2"/>
  <c r="AI1317" i="2"/>
  <c r="AI1316" i="2"/>
  <c r="AI1315" i="2"/>
  <c r="AI1314" i="2"/>
  <c r="AI1313" i="2"/>
  <c r="AI1312" i="2"/>
  <c r="AI1311" i="2"/>
  <c r="AI1310" i="2"/>
  <c r="AI1309" i="2"/>
  <c r="AI1308" i="2"/>
  <c r="AI1307" i="2"/>
  <c r="AI1306" i="2"/>
  <c r="AI1305" i="2"/>
  <c r="AI1304" i="2"/>
  <c r="AI1303" i="2"/>
  <c r="AI1302" i="2"/>
  <c r="AI1301" i="2"/>
  <c r="AI1300" i="2"/>
  <c r="AI1299" i="2"/>
  <c r="AI1298" i="2"/>
  <c r="AI1297" i="2"/>
  <c r="AI1296" i="2"/>
  <c r="AI1295" i="2"/>
  <c r="AI1294" i="2"/>
  <c r="AI1293" i="2"/>
  <c r="AI1292" i="2"/>
  <c r="AI1291" i="2"/>
  <c r="AI1290" i="2"/>
  <c r="AI1289" i="2"/>
  <c r="AI1288" i="2"/>
  <c r="AI1287" i="2"/>
  <c r="AI1286" i="2"/>
  <c r="AI1285" i="2"/>
  <c r="AI1284" i="2"/>
  <c r="AI1283" i="2"/>
  <c r="AI1282" i="2"/>
  <c r="AI1281" i="2"/>
  <c r="AI1280" i="2"/>
  <c r="AI1279" i="2"/>
  <c r="AI1278" i="2"/>
  <c r="AI1277" i="2"/>
  <c r="AI1276" i="2"/>
  <c r="AI1275" i="2"/>
  <c r="AI1274" i="2"/>
  <c r="AI1273" i="2"/>
  <c r="AI1272" i="2"/>
  <c r="AI1271" i="2"/>
  <c r="AI1270" i="2"/>
  <c r="AI1269" i="2"/>
  <c r="AI1268" i="2"/>
  <c r="AI1267" i="2"/>
  <c r="AI1266" i="2"/>
  <c r="AI1265" i="2"/>
  <c r="AI1264" i="2"/>
  <c r="AI1263" i="2"/>
  <c r="AI1262" i="2"/>
  <c r="AI1261" i="2"/>
  <c r="AI1260" i="2"/>
  <c r="AI1259" i="2"/>
  <c r="AI1258" i="2"/>
  <c r="AI1257" i="2"/>
  <c r="AI1256" i="2"/>
  <c r="AI1255" i="2"/>
  <c r="AI1254" i="2"/>
  <c r="AI1253" i="2"/>
  <c r="AI1252" i="2"/>
  <c r="AI1251" i="2"/>
  <c r="AI1250" i="2"/>
  <c r="AI1249" i="2"/>
  <c r="AI1248" i="2"/>
  <c r="AI1247" i="2"/>
  <c r="AI1246" i="2"/>
  <c r="AI1245" i="2"/>
  <c r="AI1244" i="2"/>
  <c r="AI1243" i="2"/>
  <c r="AI1242" i="2"/>
  <c r="AI1241" i="2"/>
  <c r="AI1240" i="2"/>
  <c r="AI1239" i="2"/>
  <c r="AI1238" i="2"/>
  <c r="AI1237" i="2"/>
  <c r="AI1236" i="2"/>
  <c r="AI1235" i="2"/>
  <c r="AI1234" i="2"/>
  <c r="AI1233" i="2"/>
  <c r="AI1232" i="2"/>
  <c r="AI1231" i="2"/>
  <c r="AI1230" i="2"/>
  <c r="AI1229" i="2"/>
  <c r="AI1228" i="2"/>
  <c r="AI1227" i="2"/>
  <c r="AI1226" i="2"/>
  <c r="AI1225" i="2"/>
  <c r="AI1224" i="2"/>
  <c r="AI1223" i="2"/>
  <c r="AI1222" i="2"/>
  <c r="AI1221" i="2"/>
  <c r="AI1220" i="2"/>
  <c r="AI1219" i="2"/>
  <c r="AI1218" i="2"/>
  <c r="AI1217" i="2"/>
  <c r="AI1216" i="2"/>
  <c r="AI1215" i="2"/>
  <c r="AI1214" i="2"/>
  <c r="AI1213" i="2"/>
  <c r="AI1212" i="2"/>
  <c r="AI1211" i="2"/>
  <c r="AI1210" i="2"/>
  <c r="AI1209" i="2"/>
  <c r="AI1208" i="2"/>
  <c r="AI1207" i="2"/>
  <c r="AI1206" i="2"/>
  <c r="AI1205" i="2"/>
  <c r="AI1204" i="2"/>
  <c r="AI1203" i="2"/>
  <c r="AI1202" i="2"/>
  <c r="AI1201" i="2"/>
  <c r="AI1200" i="2"/>
  <c r="AI1199" i="2"/>
  <c r="AI1198" i="2"/>
  <c r="AI1197" i="2"/>
  <c r="AI1196" i="2"/>
  <c r="AI1195" i="2"/>
  <c r="AI1194" i="2"/>
  <c r="AI1193" i="2"/>
  <c r="AI1192" i="2"/>
  <c r="AI1191" i="2"/>
  <c r="AI1190" i="2"/>
  <c r="AI1189" i="2"/>
  <c r="AI1188" i="2"/>
  <c r="AI1187" i="2"/>
  <c r="AI1186" i="2"/>
  <c r="AI1185" i="2"/>
  <c r="AI1184" i="2"/>
  <c r="AI1183" i="2"/>
  <c r="AI1182" i="2"/>
  <c r="AI1181" i="2"/>
  <c r="AI1180" i="2"/>
  <c r="AI1179" i="2"/>
  <c r="AI1178" i="2"/>
  <c r="AI1177" i="2"/>
  <c r="AI1176" i="2"/>
  <c r="AI1175" i="2"/>
  <c r="AI1174" i="2"/>
  <c r="AI1173" i="2"/>
  <c r="AI1172" i="2"/>
  <c r="AI1171" i="2"/>
  <c r="AI1170" i="2"/>
  <c r="AI1169" i="2"/>
  <c r="AI1168" i="2"/>
  <c r="AI1167" i="2"/>
  <c r="AI1166" i="2"/>
  <c r="AI1165" i="2"/>
  <c r="AI1164" i="2"/>
  <c r="AI1163" i="2"/>
  <c r="AI1162" i="2"/>
  <c r="AI1161" i="2"/>
  <c r="AI1160" i="2"/>
  <c r="AI1159" i="2"/>
  <c r="AI1158" i="2"/>
  <c r="AI1157" i="2"/>
  <c r="AI1156" i="2"/>
  <c r="AI1155" i="2"/>
  <c r="AI1154" i="2"/>
  <c r="AI1153" i="2"/>
  <c r="AI1152" i="2"/>
  <c r="AI1151" i="2"/>
  <c r="AI1150" i="2"/>
  <c r="AI1149" i="2"/>
  <c r="AI1148" i="2"/>
  <c r="AI1147" i="2"/>
  <c r="AI1146" i="2"/>
  <c r="AI1145" i="2"/>
  <c r="AI1144" i="2"/>
  <c r="AI1143" i="2"/>
  <c r="AI1142" i="2"/>
  <c r="AI1141" i="2"/>
  <c r="AI1140" i="2"/>
  <c r="AI1139" i="2"/>
  <c r="AI1138" i="2"/>
  <c r="AI1137" i="2"/>
  <c r="AI1136" i="2"/>
  <c r="AI1135" i="2"/>
  <c r="AI1134" i="2"/>
  <c r="AI1133" i="2"/>
  <c r="AI1132" i="2"/>
  <c r="AI1131" i="2"/>
  <c r="AI1130" i="2"/>
  <c r="AI1129" i="2"/>
  <c r="AI1128" i="2"/>
  <c r="AI1127" i="2"/>
  <c r="AI1126" i="2"/>
  <c r="AI1125" i="2"/>
  <c r="AI1124" i="2"/>
  <c r="AI1123" i="2"/>
  <c r="AI1122" i="2"/>
  <c r="AI1121" i="2"/>
  <c r="AI1120" i="2"/>
  <c r="AI1119" i="2"/>
  <c r="AI1118" i="2"/>
  <c r="AI1117" i="2"/>
  <c r="AI1116" i="2"/>
  <c r="AI1115" i="2"/>
  <c r="AI1114" i="2"/>
  <c r="AI1113" i="2"/>
  <c r="AI1112" i="2"/>
  <c r="AI1111" i="2"/>
  <c r="AI1110" i="2"/>
  <c r="AI1109" i="2"/>
  <c r="AI1108" i="2"/>
  <c r="AI1107" i="2"/>
  <c r="AI1106" i="2"/>
  <c r="AI1105" i="2"/>
  <c r="AI1104" i="2"/>
  <c r="AI1103" i="2"/>
  <c r="AI1102" i="2"/>
  <c r="AI1101" i="2"/>
  <c r="AI1100" i="2"/>
  <c r="AI1099" i="2"/>
  <c r="AI1098" i="2"/>
  <c r="AI1097" i="2"/>
  <c r="AI1096" i="2"/>
  <c r="AI1095" i="2"/>
  <c r="AI1094" i="2"/>
  <c r="AI1093" i="2"/>
  <c r="AI1092" i="2"/>
  <c r="AI1091" i="2"/>
  <c r="AI1090" i="2"/>
  <c r="AI1089" i="2"/>
  <c r="AI1088" i="2"/>
  <c r="AI1087" i="2"/>
  <c r="AI1086" i="2"/>
  <c r="AI1085" i="2"/>
  <c r="AI1084" i="2"/>
  <c r="AI1083" i="2"/>
  <c r="AI1082" i="2"/>
  <c r="AI1081" i="2"/>
  <c r="AI1080" i="2"/>
  <c r="AI1079" i="2"/>
  <c r="AI1078" i="2"/>
  <c r="AI1077" i="2"/>
  <c r="AI1076" i="2"/>
  <c r="AI1075" i="2"/>
  <c r="AI1074" i="2"/>
  <c r="AI1073" i="2"/>
  <c r="AI1072" i="2"/>
  <c r="AI1071" i="2"/>
  <c r="AI1070" i="2"/>
  <c r="AI1069" i="2"/>
  <c r="AI1068" i="2"/>
  <c r="AI1067" i="2"/>
  <c r="AI1066" i="2"/>
  <c r="AI1065" i="2"/>
  <c r="AI1064" i="2"/>
  <c r="AI1063" i="2"/>
  <c r="AI1062" i="2"/>
  <c r="AI1061" i="2"/>
  <c r="AI1060" i="2"/>
  <c r="AI1059" i="2"/>
  <c r="AI1058" i="2"/>
  <c r="AI1057" i="2"/>
  <c r="AI1056" i="2"/>
  <c r="AI1055" i="2"/>
  <c r="AI1054" i="2"/>
  <c r="AI1053" i="2"/>
  <c r="AI1052" i="2"/>
  <c r="AI1051" i="2"/>
  <c r="AI1050" i="2"/>
  <c r="AI1049" i="2"/>
  <c r="AI1048" i="2"/>
  <c r="AI1047" i="2"/>
  <c r="AI1046" i="2"/>
  <c r="AI1045" i="2"/>
  <c r="AI1044" i="2"/>
  <c r="AI1043" i="2"/>
  <c r="AI1042" i="2"/>
  <c r="AI1041" i="2"/>
  <c r="AI1040" i="2"/>
  <c r="AI1039" i="2"/>
  <c r="AI1038" i="2"/>
  <c r="AI1037" i="2"/>
  <c r="AI1036" i="2"/>
  <c r="AI1035" i="2"/>
  <c r="AI1034" i="2"/>
  <c r="AI1033" i="2"/>
  <c r="AI1032" i="2"/>
  <c r="AI1031" i="2"/>
  <c r="AI1030" i="2"/>
  <c r="AI1029" i="2"/>
  <c r="AI1028" i="2"/>
  <c r="AI1027" i="2"/>
  <c r="AI1026" i="2"/>
  <c r="AI1025" i="2"/>
  <c r="AI212" i="2"/>
  <c r="AI211" i="2"/>
  <c r="AI210" i="2"/>
  <c r="AI209" i="2"/>
  <c r="AI208" i="2"/>
  <c r="AI207" i="2"/>
  <c r="AI206" i="2"/>
  <c r="AI205" i="2"/>
  <c r="AI204" i="2"/>
  <c r="AI203" i="2"/>
  <c r="AI202" i="2"/>
  <c r="AI201" i="2"/>
  <c r="AI200" i="2"/>
  <c r="AI199" i="2"/>
  <c r="AI198" i="2"/>
  <c r="AI197" i="2"/>
  <c r="AI196" i="2"/>
  <c r="AI195" i="2"/>
  <c r="AI194" i="2"/>
  <c r="AI193" i="2"/>
  <c r="AI192" i="2"/>
  <c r="AI191" i="2"/>
  <c r="AI190" i="2"/>
  <c r="AI189" i="2"/>
  <c r="AI188" i="2"/>
  <c r="AI187" i="2"/>
  <c r="AI186" i="2"/>
  <c r="AI185" i="2"/>
  <c r="AI184" i="2"/>
  <c r="AI183" i="2"/>
  <c r="AI182" i="2"/>
  <c r="AI181" i="2"/>
  <c r="AI180" i="2"/>
  <c r="AI179" i="2"/>
  <c r="AI178" i="2"/>
  <c r="AI177" i="2"/>
  <c r="AI176" i="2"/>
  <c r="AI175" i="2"/>
  <c r="AI174" i="2"/>
  <c r="AI173" i="2"/>
  <c r="AI172" i="2"/>
  <c r="AI171" i="2"/>
  <c r="AI170" i="2"/>
  <c r="AI169" i="2"/>
  <c r="AI168" i="2"/>
  <c r="AI167" i="2"/>
  <c r="AI166" i="2"/>
  <c r="AI165" i="2"/>
  <c r="AI164" i="2"/>
  <c r="AI163" i="2"/>
  <c r="AI162" i="2"/>
  <c r="AI161" i="2"/>
  <c r="AI160" i="2"/>
  <c r="AI159" i="2"/>
  <c r="AI158" i="2"/>
  <c r="AI157" i="2"/>
  <c r="AI156" i="2"/>
  <c r="AI155" i="2"/>
  <c r="AI154" i="2"/>
  <c r="AI153" i="2"/>
  <c r="AI152" i="2"/>
  <c r="AI151" i="2"/>
  <c r="AI150" i="2"/>
  <c r="AI149" i="2"/>
  <c r="AI148" i="2"/>
  <c r="AI147" i="2"/>
  <c r="AI146" i="2"/>
  <c r="AI145" i="2"/>
  <c r="AI144" i="2"/>
  <c r="AI143" i="2"/>
  <c r="AI142" i="2"/>
  <c r="AI141" i="2"/>
  <c r="AI140" i="2"/>
  <c r="AI139" i="2"/>
  <c r="AI138" i="2"/>
  <c r="AI137" i="2"/>
  <c r="AI136" i="2"/>
  <c r="AI135" i="2"/>
  <c r="AI134" i="2"/>
  <c r="AI133" i="2"/>
  <c r="AI132" i="2"/>
  <c r="AI131" i="2"/>
  <c r="AI130" i="2"/>
  <c r="AI129" i="2"/>
  <c r="AI128" i="2"/>
  <c r="AI127" i="2"/>
  <c r="AI126" i="2"/>
  <c r="AI125" i="2"/>
  <c r="AI124" i="2"/>
  <c r="AI123" i="2"/>
  <c r="AI122" i="2"/>
  <c r="AI121" i="2"/>
  <c r="AI120" i="2"/>
  <c r="AI119" i="2"/>
  <c r="AI118" i="2"/>
  <c r="AI117" i="2"/>
  <c r="AI116" i="2"/>
  <c r="AI115" i="2"/>
  <c r="AI114" i="2"/>
  <c r="AI113" i="2"/>
  <c r="AI112" i="2"/>
  <c r="AI111" i="2"/>
  <c r="AI110" i="2"/>
  <c r="AI109" i="2"/>
  <c r="AI108" i="2"/>
  <c r="AI107" i="2"/>
  <c r="AI106" i="2"/>
  <c r="AI105" i="2"/>
  <c r="AI104" i="2"/>
  <c r="AI103" i="2"/>
  <c r="AI102" i="2"/>
  <c r="AI101" i="2"/>
  <c r="AI100" i="2"/>
  <c r="AI99" i="2"/>
  <c r="AI98" i="2"/>
  <c r="AI97" i="2"/>
  <c r="AI96" i="2"/>
  <c r="AI95" i="2"/>
  <c r="AI94" i="2"/>
  <c r="AI93" i="2"/>
  <c r="AI92" i="2"/>
  <c r="AI91" i="2"/>
  <c r="AI90" i="2"/>
  <c r="AI89" i="2"/>
  <c r="AI88" i="2"/>
  <c r="AI87" i="2"/>
  <c r="AI86" i="2"/>
  <c r="AI85" i="2"/>
  <c r="AI84" i="2"/>
  <c r="AI83" i="2"/>
  <c r="AI82" i="2"/>
  <c r="AI81" i="2"/>
  <c r="AI80" i="2"/>
  <c r="AI79" i="2"/>
  <c r="AI78" i="2"/>
  <c r="AI77" i="2"/>
  <c r="AI76" i="2"/>
  <c r="AI75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4" i="2"/>
  <c r="AI53" i="2"/>
  <c r="AI52" i="2"/>
  <c r="AI51" i="2"/>
  <c r="AI50" i="2"/>
  <c r="AI49" i="2"/>
  <c r="AI48" i="2"/>
  <c r="AI47" i="2"/>
  <c r="AI46" i="2"/>
  <c r="AI45" i="2"/>
  <c r="AI44" i="2"/>
  <c r="AI43" i="2"/>
  <c r="AI42" i="2"/>
  <c r="AI41" i="2"/>
  <c r="AI40" i="2"/>
  <c r="AI39" i="2"/>
  <c r="AI38" i="2"/>
  <c r="AI37" i="2"/>
  <c r="AI36" i="2"/>
  <c r="AI35" i="2"/>
  <c r="AI34" i="2"/>
  <c r="AI33" i="2"/>
  <c r="AI32" i="2"/>
  <c r="AI31" i="2"/>
  <c r="AI30" i="2"/>
  <c r="AI29" i="2"/>
  <c r="AI28" i="2"/>
  <c r="AI27" i="2"/>
  <c r="AI26" i="2"/>
  <c r="AI25" i="2"/>
  <c r="AI24" i="2"/>
  <c r="AI23" i="2"/>
  <c r="AI22" i="2"/>
  <c r="AI21" i="2"/>
  <c r="AI20" i="2"/>
  <c r="AI19" i="2"/>
  <c r="AI18" i="2"/>
  <c r="AI17" i="2"/>
  <c r="AI16" i="2"/>
  <c r="AI15" i="2"/>
  <c r="AI14" i="2"/>
  <c r="AI13" i="2"/>
  <c r="AI12" i="2"/>
  <c r="AI11" i="2"/>
  <c r="AI10" i="2"/>
  <c r="AI9" i="2"/>
  <c r="AI8" i="2"/>
  <c r="AI7" i="2"/>
  <c r="AI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<sst xmlns="http://schemas.openxmlformats.org/spreadsheetml/2006/main" count="9039" uniqueCount="211">
  <si>
    <t>vnem_btm</t>
  </si>
  <si>
    <t>name</t>
  </si>
  <si>
    <t>start</t>
  </si>
  <si>
    <t>end</t>
  </si>
  <si>
    <t>gross_kwh_total</t>
  </si>
  <si>
    <t>net_load</t>
  </si>
  <si>
    <t>production</t>
  </si>
  <si>
    <t>gross_bill_non_care</t>
  </si>
  <si>
    <t>net_bill_non_care</t>
  </si>
  <si>
    <t>gross_bill_care</t>
  </si>
  <si>
    <t>net_bill_care</t>
  </si>
  <si>
    <t>gross_energy_bill_non_care</t>
  </si>
  <si>
    <t>net_energy_bill_non_care</t>
  </si>
  <si>
    <t>gross_energy_bill_care</t>
  </si>
  <si>
    <t>net_energy_bill_care</t>
  </si>
  <si>
    <t>BTM-PVBESS</t>
  </si>
  <si>
    <t>B-02 Johnson, Evelyn</t>
  </si>
  <si>
    <t>B-04 Ashley, Natasha</t>
  </si>
  <si>
    <t>B-04 Vasquez, Robert</t>
  </si>
  <si>
    <t>B-05 Salazar, Regina</t>
  </si>
  <si>
    <t>B-06 Longmore-Halstead, Margie</t>
  </si>
  <si>
    <t>B-07 Peterson, Joanne</t>
  </si>
  <si>
    <t>C-03 Henderson, Barbara</t>
  </si>
  <si>
    <t>C-06 Ellis, Vincent</t>
  </si>
  <si>
    <t>C-07 Jacobs, Andrea</t>
  </si>
  <si>
    <t>C-08 Espinoza, Miguel</t>
  </si>
  <si>
    <t>C-16 Sullivan, John</t>
  </si>
  <si>
    <t>D-01 Corpus, Jesse</t>
  </si>
  <si>
    <t>D-04 Montoya, Albert</t>
  </si>
  <si>
    <t>D-05 Choate, Gary</t>
  </si>
  <si>
    <t>D-07 Rouhani, Amir</t>
  </si>
  <si>
    <t>E-02 Hayward, David</t>
  </si>
  <si>
    <t>E-10 Latimer, Kathleen</t>
  </si>
  <si>
    <t>E-12 Griffith, Cynthia</t>
  </si>
  <si>
    <t>E-13 Baird, Cynthia</t>
  </si>
  <si>
    <t>E-16 Allen, Roy</t>
  </si>
  <si>
    <t>F-01 Terry, Billie</t>
  </si>
  <si>
    <t>F-02 Toste, Virginia</t>
  </si>
  <si>
    <t>F-03 Mayer, Juliane</t>
  </si>
  <si>
    <t>F-04 Blowers, Kristi</t>
  </si>
  <si>
    <t>F-05 Gaffney, Tamara</t>
  </si>
  <si>
    <t>F-08 Shapiro, Debra</t>
  </si>
  <si>
    <t>G-10 Cunningham, Shawna</t>
  </si>
  <si>
    <t>G-11 Masner, Roy</t>
  </si>
  <si>
    <t>G-15 Soto, Sandra</t>
  </si>
  <si>
    <t>H-03 Olsen, Daniel</t>
  </si>
  <si>
    <t>H-05 Pitts, Sarah</t>
  </si>
  <si>
    <t>H-08 Allshouse, Deborah</t>
  </si>
  <si>
    <t>I-01 Thompson, Frederick</t>
  </si>
  <si>
    <t>I-02 Gayton, Joey</t>
  </si>
  <si>
    <t>I-03 White, Odessa</t>
  </si>
  <si>
    <t>I-04 White, Earl</t>
  </si>
  <si>
    <t>I-06 Baumbauer, Kurt</t>
  </si>
  <si>
    <t>I-08 Mondragon, Elsa</t>
  </si>
  <si>
    <t>J-04 Travis, Gwendolyn</t>
  </si>
  <si>
    <t>J-06 Gomez, Anthony</t>
  </si>
  <si>
    <t>K-01 Min, Joseph</t>
  </si>
  <si>
    <t>K-02 Borges, Daniel</t>
  </si>
  <si>
    <t>K-04 Medford, Ida</t>
  </si>
  <si>
    <t>L-03 Wynn, Kimberly</t>
  </si>
  <si>
    <t>L-05 Robinson, Leah</t>
  </si>
  <si>
    <t>L-06 "J.R." Pacleb, Florencio</t>
  </si>
  <si>
    <t>L-07 Alarid, Michael</t>
  </si>
  <si>
    <t>L-09 Jourdan, Jenel</t>
  </si>
  <si>
    <t>L-11 Gayle, Wolandra</t>
  </si>
  <si>
    <t>L-12 Sadd, Nicholas</t>
  </si>
  <si>
    <t>L-13 Cline, Ira</t>
  </si>
  <si>
    <t>L-16 Green, Patricia</t>
  </si>
  <si>
    <t>M-01 Anthis, Pete</t>
  </si>
  <si>
    <t>M-02 Meeker, Terry</t>
  </si>
  <si>
    <t>M-04 Anderson, Jaynet</t>
  </si>
  <si>
    <t>M-05 Sharp-Rudolph, Sandra</t>
  </si>
  <si>
    <t>M-06 Ja Ha, Myung</t>
  </si>
  <si>
    <t>M-07 Brown, Thomas</t>
  </si>
  <si>
    <t>M-09 Quinney Jr, Artice</t>
  </si>
  <si>
    <t>M-10 Wilson Dumas, Shiela</t>
  </si>
  <si>
    <t>M-12 Archer, Marlon</t>
  </si>
  <si>
    <t>M-13 Zibell, Daniel</t>
  </si>
  <si>
    <t>M-14 Serafin, Alicia</t>
  </si>
  <si>
    <t>M-15 Bush, Deborah</t>
  </si>
  <si>
    <t>M-15 Lightle, Patty</t>
  </si>
  <si>
    <t>N-04 Hill, Kelvin</t>
  </si>
  <si>
    <t>N-06 Ellman, John</t>
  </si>
  <si>
    <t>N-07 Bothwell, Sue</t>
  </si>
  <si>
    <t>N-08 Yager, Laura</t>
  </si>
  <si>
    <t>O-01 Robinson, Patsy</t>
  </si>
  <si>
    <t>O-06 White, Pamela</t>
  </si>
  <si>
    <t>O-07 Matthews, Glenn</t>
  </si>
  <si>
    <t>O-08 Harper, Minnie</t>
  </si>
  <si>
    <t>P-01 Arguelles, Maria</t>
  </si>
  <si>
    <t>P-03 Kirkland, Louis</t>
  </si>
  <si>
    <t>P-04 Wright, Steven</t>
  </si>
  <si>
    <t>P-06 Home, Debra</t>
  </si>
  <si>
    <t>P-06 Shoemaker, Paul</t>
  </si>
  <si>
    <t>P-08 Murillo, Samuel</t>
  </si>
  <si>
    <t>Q-01 Castaneda, Cecilia</t>
  </si>
  <si>
    <t>Q-02 W Jones, James</t>
  </si>
  <si>
    <t>Q-03 Hochberg, Natalie</t>
  </si>
  <si>
    <t>Q-05 Montano, Gina</t>
  </si>
  <si>
    <t>Q-06 Campbell, Iris</t>
  </si>
  <si>
    <t>Q-07 Raygor, Susan</t>
  </si>
  <si>
    <t>R-01 Lee, Valerie</t>
  </si>
  <si>
    <t>R-07 Geissler, Dorothy</t>
  </si>
  <si>
    <t>R-08 Andaya, Brenda</t>
  </si>
  <si>
    <t>S-02 Holt, Terri</t>
  </si>
  <si>
    <t>S-05 Bray, Lynda</t>
  </si>
  <si>
    <t>S-07 Arvizu, Josephine</t>
  </si>
  <si>
    <t>S-08 Gariffo, Carolyn</t>
  </si>
  <si>
    <t>T-02 Rivera, Ray</t>
  </si>
  <si>
    <t>T-06 Smith, Angela</t>
  </si>
  <si>
    <t>T-10 Bowdre, Carlos</t>
  </si>
  <si>
    <t>T-11 Segovia, Maria</t>
  </si>
  <si>
    <t>T-12 Towns, Shelley</t>
  </si>
  <si>
    <t>T-14 Bas, Edward</t>
  </si>
  <si>
    <t>U-02 Rodriguez, Delia</t>
  </si>
  <si>
    <t>U-04 Mendez, Isabelle</t>
  </si>
  <si>
    <t>U-08 Perez, Anna</t>
  </si>
  <si>
    <t>V-01 Williams, Lafayette</t>
  </si>
  <si>
    <t>V-02 Brown, Glynnis</t>
  </si>
  <si>
    <t>V-03 Johnson, Sandra</t>
  </si>
  <si>
    <t>V-04 Woodard, Kathryn</t>
  </si>
  <si>
    <t>V-06 Ward, Barbara</t>
  </si>
  <si>
    <t>V-07 Mefford, Dennis</t>
  </si>
  <si>
    <t>W-01 Ancona, Donna</t>
  </si>
  <si>
    <t>W-02 Woods, Vertis</t>
  </si>
  <si>
    <t>W-05 Courtemanche, Karen</t>
  </si>
  <si>
    <t>W-07 Royeton, Edna</t>
  </si>
  <si>
    <t>W-07 Laskey, Carl</t>
  </si>
  <si>
    <t>X-01 Baltazar, Kathleen</t>
  </si>
  <si>
    <t>X-02 Rodgers, Laurel</t>
  </si>
  <si>
    <t>X-03 Harris, Cynthia</t>
  </si>
  <si>
    <t>X-04 Zamora, Timothy</t>
  </si>
  <si>
    <t>X-05 Jones, Charles</t>
  </si>
  <si>
    <t>X-06 Scorza, Dale</t>
  </si>
  <si>
    <t>X-08 Perretto, Frank</t>
  </si>
  <si>
    <t>G-01 Balderas, Rachel</t>
  </si>
  <si>
    <t>G-03 Burgess, Richard</t>
  </si>
  <si>
    <t>G-12 Espinoza, Georgina</t>
  </si>
  <si>
    <t>G-16 Bell, Charles</t>
  </si>
  <si>
    <t>H-02 Medina Jr, Ralph</t>
  </si>
  <si>
    <t>N-05 Villalon, Salvador</t>
  </si>
  <si>
    <t>T-15 Venegas, Michele</t>
  </si>
  <si>
    <t>B-02 Wierenga-Bystrom, Josephine</t>
  </si>
  <si>
    <t>J-02 Cantrell, Benson</t>
  </si>
  <si>
    <t>M-13 Hana, Samy</t>
  </si>
  <si>
    <t>gross_load</t>
  </si>
  <si>
    <t>field</t>
  </si>
  <si>
    <t>N</t>
  </si>
  <si>
    <t>Y</t>
  </si>
  <si>
    <t>care</t>
  </si>
  <si>
    <t>Peak</t>
  </si>
  <si>
    <t>Mid Peak</t>
  </si>
  <si>
    <t>W</t>
  </si>
  <si>
    <t>S</t>
  </si>
  <si>
    <t>peak_production</t>
  </si>
  <si>
    <t>discount_rate</t>
  </si>
  <si>
    <t>iou</t>
  </si>
  <si>
    <t>Season</t>
  </si>
  <si>
    <t>I-202 Price, Brenda</t>
  </si>
  <si>
    <t>SCE</t>
  </si>
  <si>
    <t>I-203 Cooper, Nicole</t>
  </si>
  <si>
    <t>I-205 Gonzales, Martin</t>
  </si>
  <si>
    <t>I-206 Booth, Rayann</t>
  </si>
  <si>
    <t>L-101 Gagliardi, Matthew</t>
  </si>
  <si>
    <t>L-102 Nelson, Kira</t>
  </si>
  <si>
    <t>L-103 Latter Day Saints, The Church of Jesus Christ of</t>
  </si>
  <si>
    <t>L-104 Flores, Carlos</t>
  </si>
  <si>
    <t>L-105 Ruiz, Isabel</t>
  </si>
  <si>
    <t>I-104 Ruddy, Elizabeth</t>
  </si>
  <si>
    <t>H-202 Dominguez, Amber</t>
  </si>
  <si>
    <t>H-104 Hora, Robert</t>
  </si>
  <si>
    <t>C-102 Hernandez, Jose</t>
  </si>
  <si>
    <t>C-104 McDaniel, D`andre</t>
  </si>
  <si>
    <t>C-106 Green, Jessica</t>
  </si>
  <si>
    <t>C-201 Mellott, Chelsey</t>
  </si>
  <si>
    <t>C-204 McMillan, Daniel</t>
  </si>
  <si>
    <t>C-206 Howe, Adam</t>
  </si>
  <si>
    <t>E-104 Lopez, Nora</t>
  </si>
  <si>
    <t>E-201 Goodrich, Samuel</t>
  </si>
  <si>
    <t>G-102 McDuffie, Vincent</t>
  </si>
  <si>
    <t>G-105 Sant, Lakesha</t>
  </si>
  <si>
    <t>G-203 Giovani, Karina</t>
  </si>
  <si>
    <t>G-205 Grissom, Kenya</t>
  </si>
  <si>
    <t>G-206 Alvarez, Margarita</t>
  </si>
  <si>
    <t>H-103 Deleo, Kizzy</t>
  </si>
  <si>
    <t>H-201 Jaques, Christine</t>
  </si>
  <si>
    <t>C-101 Duffy, Ron</t>
  </si>
  <si>
    <t>I-106 Barajas, Tyrone</t>
  </si>
  <si>
    <t>A-203 Williams, Latanya</t>
  </si>
  <si>
    <t>G-101 VanDyke, Charles</t>
  </si>
  <si>
    <t>G-201 Marquez, Katharine</t>
  </si>
  <si>
    <t>H-203 Novoa, Brenda</t>
  </si>
  <si>
    <t>X-205 Sikorski, Diana</t>
  </si>
  <si>
    <t>X-102 Roosa, Hans</t>
  </si>
  <si>
    <t>H-101 Jesus Christ, Church of</t>
  </si>
  <si>
    <t>I-101 Christoph, Michael</t>
  </si>
  <si>
    <t>C-103 Schroy, Joyce</t>
  </si>
  <si>
    <t>A-206 Ward, Jamie</t>
  </si>
  <si>
    <t>C-105 Argue, Tyler</t>
  </si>
  <si>
    <t>A-202 Reid, Sheila</t>
  </si>
  <si>
    <t>A-205 Banks, Sara</t>
  </si>
  <si>
    <t>A-102 Olague, Sylvia</t>
  </si>
  <si>
    <t>A-101 Lopez, Fidel</t>
  </si>
  <si>
    <t>C-203 Ayala, Fabian</t>
  </si>
  <si>
    <t>X-201 Willis, Norshae</t>
  </si>
  <si>
    <t>A-104 Leduc, Jillian</t>
  </si>
  <si>
    <t>G-101 Kelce, Shawn</t>
  </si>
  <si>
    <t>Peak Production</t>
  </si>
  <si>
    <t>BTM-PVBESS Modeled</t>
  </si>
  <si>
    <t>VNEM Modeled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</si>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</sst>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0">
    <xf numFmtId="0" fontId="0" fillId="0" borderId="0" xfId="0"/>
    <xf numFmtId="14" fontId="18" fillId="0" borderId="0" xfId="0" applyNumberFormat="1" applyFont="1" applyAlignment="1">
      <alignment horizontal="center"/>
    </xf>
    <xf numFmtId="14" fontId="18" fillId="33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0" borderId="0" xfId="42" applyFont="1" applyAlignment="1">
      <alignment horizontal="center"/>
    </xf>
    <xf numFmtId="0" fontId="18" fillId="33" borderId="0" xfId="42" applyFont="1" applyFill="1" applyAlignment="1">
      <alignment horizontal="center"/>
    </xf>
    <xf numFmtId="0" fontId="1" fillId="0" borderId="0" xfId="42"/>
    <xf numFmtId="0" fontId="1" fillId="0" borderId="10" xfId="0" applyFont="1" applyBorder="1" applyAlignment="1">
      <alignment horizontal="center"/>
    </xf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51"/>
  <sheetViews>
    <sheetView topLeftCell="U412" workbookViewId="0">
      <selection activeCell="Y3" sqref="Y3"/>
    </sheetView>
  </sheetViews>
  <sheetFormatPr baseColWidth="10" defaultRowHeight="16" x14ac:dyDescent="0.2"/>
  <cols>
    <col min="1" max="1" width="12" bestFit="1" customWidth="1"/>
    <col min="2" max="2" width="30.5" bestFit="1" customWidth="1"/>
    <col min="3" max="4" width="7.83203125" bestFit="1" customWidth="1"/>
    <col min="5" max="5" width="7.83203125" customWidth="1"/>
    <col min="6" max="6" width="14.6640625" bestFit="1" customWidth="1"/>
    <col min="7" max="7" width="12.83203125" bestFit="1" customWidth="1"/>
    <col min="8" max="8" width="12.1640625" bestFit="1" customWidth="1"/>
    <col min="9" max="9" width="17.6640625" bestFit="1" customWidth="1"/>
    <col min="10" max="10" width="15.83203125" bestFit="1" customWidth="1"/>
    <col min="11" max="11" width="13.5" bestFit="1" customWidth="1"/>
    <col min="12" max="12" width="12.1640625" bestFit="1" customWidth="1"/>
    <col min="13" max="13" width="24.33203125" bestFit="1" customWidth="1"/>
    <col min="14" max="14" width="22.6640625" bestFit="1" customWidth="1"/>
    <col min="15" max="15" width="20.1640625" bestFit="1" customWidth="1"/>
    <col min="16" max="16" width="18.5" bestFit="1" customWidth="1"/>
    <col min="21" max="21" width="30.5" bestFit="1" customWidth="1"/>
    <col min="38" max="38" width="45.33203125" bestFit="1" customWidth="1"/>
    <col min="39" max="39" width="7.8320312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155</v>
      </c>
      <c r="R1" t="s">
        <v>149</v>
      </c>
      <c r="S1" t="s">
        <v>154</v>
      </c>
      <c r="T1" t="s">
        <v>156</v>
      </c>
      <c r="U1" t="s">
        <v>150</v>
      </c>
      <c r="V1" t="s">
        <v>151</v>
      </c>
      <c r="W1" t="s">
        <v>157</v>
      </c>
      <c r="X1" t="s">
        <v>207</v>
      </c>
    </row>
    <row r="2" spans="1:40" x14ac:dyDescent="0.2">
      <c r="A2" t="s">
        <v>15</v>
      </c>
      <c r="B2" t="s">
        <v>158</v>
      </c>
      <c r="C2" s="1">
        <v>45444</v>
      </c>
      <c r="D2" s="1">
        <v>45474</v>
      </c>
      <c r="E2" s="3" t="s">
        <v>145</v>
      </c>
      <c r="F2">
        <v>874.54</v>
      </c>
      <c r="G2">
        <v>874.54</v>
      </c>
      <c r="I2">
        <v>337.93</v>
      </c>
      <c r="K2">
        <v>229.21171659999999</v>
      </c>
      <c r="M2">
        <v>311.56</v>
      </c>
      <c r="O2">
        <v>221.4612166</v>
      </c>
      <c r="Q2">
        <v>2.5000000000000001E-2</v>
      </c>
      <c r="R2" t="s">
        <v>148</v>
      </c>
      <c r="T2" t="s">
        <v>159</v>
      </c>
      <c r="U2">
        <v>215.78</v>
      </c>
      <c r="V2" s="5">
        <v>110.01</v>
      </c>
      <c r="W2" t="s">
        <v>153</v>
      </c>
      <c r="X2">
        <f>IF(W2="W",U2,SUM(U2:V2))</f>
        <v>325.79000000000002</v>
      </c>
    </row>
    <row r="3" spans="1:40" x14ac:dyDescent="0.2">
      <c r="A3" t="s">
        <v>15</v>
      </c>
      <c r="B3" t="s">
        <v>160</v>
      </c>
      <c r="C3" s="1">
        <v>45444</v>
      </c>
      <c r="D3" s="1">
        <v>45474</v>
      </c>
      <c r="E3" s="3" t="s">
        <v>145</v>
      </c>
      <c r="F3">
        <v>690.5</v>
      </c>
      <c r="G3">
        <v>690.5</v>
      </c>
      <c r="I3">
        <v>253.47</v>
      </c>
      <c r="K3">
        <v>171.50604499999997</v>
      </c>
      <c r="M3">
        <v>232.5</v>
      </c>
      <c r="O3">
        <v>165.27524499999998</v>
      </c>
      <c r="Q3">
        <v>2.5000000000000001E-2</v>
      </c>
      <c r="R3" t="s">
        <v>147</v>
      </c>
      <c r="T3" t="s">
        <v>159</v>
      </c>
      <c r="U3">
        <v>159.85</v>
      </c>
      <c r="V3" s="5">
        <v>91.49</v>
      </c>
      <c r="W3" t="s">
        <v>153</v>
      </c>
      <c r="X3">
        <f t="shared" ref="X3:X66" si="0">IF(W3="W",U3,SUM(U3:V3))</f>
        <v>251.33999999999997</v>
      </c>
    </row>
    <row r="4" spans="1:40" x14ac:dyDescent="0.2">
      <c r="A4" t="s">
        <v>15</v>
      </c>
      <c r="B4" t="s">
        <v>161</v>
      </c>
      <c r="C4" s="1">
        <v>45444</v>
      </c>
      <c r="D4" s="1">
        <v>45474</v>
      </c>
      <c r="E4" s="3" t="s">
        <v>145</v>
      </c>
      <c r="F4">
        <v>704.28</v>
      </c>
      <c r="G4">
        <v>704.28</v>
      </c>
      <c r="I4">
        <v>261.84000000000003</v>
      </c>
      <c r="K4">
        <v>177.28234120000002</v>
      </c>
      <c r="M4">
        <v>240.47000000000003</v>
      </c>
      <c r="O4">
        <v>170.93794120000001</v>
      </c>
      <c r="Q4">
        <v>2.5000000000000001E-2</v>
      </c>
      <c r="R4" t="s">
        <v>147</v>
      </c>
      <c r="T4" t="s">
        <v>159</v>
      </c>
      <c r="U4">
        <v>172.69</v>
      </c>
      <c r="V4" s="5">
        <v>93.61</v>
      </c>
      <c r="W4" t="s">
        <v>153</v>
      </c>
      <c r="X4">
        <f t="shared" si="0"/>
        <v>266.3</v>
      </c>
    </row>
    <row r="5" spans="1:40" x14ac:dyDescent="0.2">
      <c r="A5" t="s">
        <v>15</v>
      </c>
      <c r="B5" t="s">
        <v>162</v>
      </c>
      <c r="C5" s="1">
        <v>45444</v>
      </c>
      <c r="D5" s="1">
        <v>45474</v>
      </c>
      <c r="E5" s="3" t="s">
        <v>145</v>
      </c>
      <c r="F5">
        <v>54.94</v>
      </c>
      <c r="G5">
        <v>54.94</v>
      </c>
      <c r="I5">
        <v>20.549999999999997</v>
      </c>
      <c r="K5">
        <v>13.9164326</v>
      </c>
      <c r="M5">
        <v>18.22</v>
      </c>
      <c r="O5">
        <v>12.952132600000001</v>
      </c>
      <c r="Q5">
        <v>2.5000000000000001E-2</v>
      </c>
      <c r="R5" t="s">
        <v>148</v>
      </c>
      <c r="T5" t="s">
        <v>159</v>
      </c>
      <c r="U5">
        <v>13.94</v>
      </c>
      <c r="V5" s="5">
        <v>10.119999999999999</v>
      </c>
      <c r="W5" t="s">
        <v>153</v>
      </c>
      <c r="X5">
        <f t="shared" si="0"/>
        <v>24.06</v>
      </c>
      <c r="Y5" s="8"/>
      <c r="Z5" s="8"/>
    </row>
    <row r="6" spans="1:40" x14ac:dyDescent="0.2">
      <c r="A6" t="s">
        <v>15</v>
      </c>
      <c r="B6" t="s">
        <v>163</v>
      </c>
      <c r="C6" s="1">
        <v>45444</v>
      </c>
      <c r="D6" s="1">
        <v>45474</v>
      </c>
      <c r="E6" s="3" t="s">
        <v>145</v>
      </c>
      <c r="F6">
        <v>640.69000000000005</v>
      </c>
      <c r="G6">
        <v>640.69000000000005</v>
      </c>
      <c r="I6">
        <v>235.57</v>
      </c>
      <c r="K6">
        <v>159.40870009999998</v>
      </c>
      <c r="M6">
        <v>216.07</v>
      </c>
      <c r="O6">
        <v>153.59550009999998</v>
      </c>
      <c r="Q6">
        <v>2.5000000000000001E-2</v>
      </c>
      <c r="R6" t="s">
        <v>148</v>
      </c>
      <c r="T6" t="s">
        <v>159</v>
      </c>
      <c r="U6">
        <v>161.15</v>
      </c>
      <c r="V6" s="5">
        <v>97.55</v>
      </c>
      <c r="W6" t="s">
        <v>153</v>
      </c>
      <c r="X6">
        <f t="shared" si="0"/>
        <v>258.7</v>
      </c>
      <c r="Y6" s="3"/>
      <c r="Z6" s="3"/>
      <c r="AA6" s="3"/>
      <c r="AB6" s="3"/>
      <c r="AL6" t="s">
        <v>208</v>
      </c>
      <c r="AM6" s="9">
        <v>45292</v>
      </c>
      <c r="AN6">
        <v>0.125</v>
      </c>
    </row>
    <row r="7" spans="1:40" x14ac:dyDescent="0.2">
      <c r="A7" t="s">
        <v>15</v>
      </c>
      <c r="B7" t="s">
        <v>164</v>
      </c>
      <c r="C7" s="1">
        <v>45444</v>
      </c>
      <c r="D7" s="1">
        <v>45474</v>
      </c>
      <c r="E7" s="3" t="s">
        <v>145</v>
      </c>
      <c r="F7">
        <v>1490.8600000000001</v>
      </c>
      <c r="G7">
        <v>1490.8600000000001</v>
      </c>
      <c r="I7">
        <v>580.49</v>
      </c>
      <c r="K7">
        <v>393.88154939999998</v>
      </c>
      <c r="M7">
        <v>536.04999999999995</v>
      </c>
      <c r="O7">
        <v>381.02784939999998</v>
      </c>
      <c r="Q7">
        <v>2.5000000000000001E-2</v>
      </c>
      <c r="R7" t="s">
        <v>148</v>
      </c>
      <c r="T7" t="s">
        <v>159</v>
      </c>
      <c r="U7">
        <v>256.17</v>
      </c>
      <c r="V7" s="5">
        <v>109.91</v>
      </c>
      <c r="W7" t="s">
        <v>153</v>
      </c>
      <c r="X7">
        <f t="shared" si="0"/>
        <v>366.08000000000004</v>
      </c>
      <c r="Y7" s="3"/>
      <c r="Z7" s="3"/>
      <c r="AA7" s="3"/>
      <c r="AB7" s="3"/>
      <c r="AL7" t="s">
        <v>208</v>
      </c>
      <c r="AM7" s="9">
        <v>45323</v>
      </c>
      <c r="AN7">
        <v>0.125</v>
      </c>
    </row>
    <row r="8" spans="1:40" x14ac:dyDescent="0.2">
      <c r="A8" t="s">
        <v>15</v>
      </c>
      <c r="B8" t="s">
        <v>165</v>
      </c>
      <c r="C8" s="1">
        <v>45444</v>
      </c>
      <c r="D8" s="1">
        <v>45474</v>
      </c>
      <c r="E8" s="3" t="s">
        <v>145</v>
      </c>
      <c r="F8">
        <v>776.8</v>
      </c>
      <c r="G8">
        <v>776.8</v>
      </c>
      <c r="I8">
        <v>273.06</v>
      </c>
      <c r="K8">
        <v>184.35237200000003</v>
      </c>
      <c r="M8">
        <v>249.56</v>
      </c>
      <c r="O8">
        <v>177.41287200000002</v>
      </c>
      <c r="Q8">
        <v>2.5000000000000001E-2</v>
      </c>
      <c r="R8" t="s">
        <v>147</v>
      </c>
      <c r="T8" t="s">
        <v>159</v>
      </c>
      <c r="U8">
        <v>113.03</v>
      </c>
      <c r="V8" s="5">
        <v>69.16</v>
      </c>
      <c r="W8" t="s">
        <v>153</v>
      </c>
      <c r="X8">
        <f t="shared" si="0"/>
        <v>182.19</v>
      </c>
      <c r="Y8" s="3"/>
      <c r="Z8" s="3"/>
      <c r="AA8" s="3"/>
      <c r="AB8" s="3"/>
      <c r="AL8" t="s">
        <v>208</v>
      </c>
      <c r="AM8" s="9">
        <v>45352</v>
      </c>
      <c r="AN8">
        <v>0.125</v>
      </c>
    </row>
    <row r="9" spans="1:40" x14ac:dyDescent="0.2">
      <c r="A9" t="s">
        <v>15</v>
      </c>
      <c r="B9" t="s">
        <v>166</v>
      </c>
      <c r="C9" s="1">
        <v>45444</v>
      </c>
      <c r="D9" s="1">
        <v>45474</v>
      </c>
      <c r="E9" s="3" t="s">
        <v>145</v>
      </c>
      <c r="F9">
        <v>502.58</v>
      </c>
      <c r="G9">
        <v>502.58</v>
      </c>
      <c r="I9">
        <v>173.49</v>
      </c>
      <c r="K9">
        <v>117.01974820000001</v>
      </c>
      <c r="M9">
        <v>158.03</v>
      </c>
      <c r="O9">
        <v>112.3470482</v>
      </c>
      <c r="Q9">
        <v>2.5000000000000001E-2</v>
      </c>
      <c r="R9" t="s">
        <v>147</v>
      </c>
      <c r="T9" t="s">
        <v>159</v>
      </c>
      <c r="U9">
        <v>110.38</v>
      </c>
      <c r="V9" s="5">
        <v>50.11</v>
      </c>
      <c r="W9" t="s">
        <v>153</v>
      </c>
      <c r="X9">
        <f t="shared" si="0"/>
        <v>160.49</v>
      </c>
      <c r="Y9" s="3"/>
      <c r="Z9" s="3"/>
      <c r="AA9" s="3"/>
      <c r="AB9" s="3"/>
      <c r="AL9" t="s">
        <v>208</v>
      </c>
      <c r="AM9" s="9">
        <v>45383</v>
      </c>
      <c r="AN9">
        <v>0.125</v>
      </c>
    </row>
    <row r="10" spans="1:40" x14ac:dyDescent="0.2">
      <c r="A10" t="s">
        <v>15</v>
      </c>
      <c r="B10" t="s">
        <v>167</v>
      </c>
      <c r="C10" s="1">
        <v>45444</v>
      </c>
      <c r="D10" s="1">
        <v>45474</v>
      </c>
      <c r="E10" s="3" t="s">
        <v>145</v>
      </c>
      <c r="F10">
        <v>520</v>
      </c>
      <c r="G10">
        <v>520</v>
      </c>
      <c r="I10">
        <v>175.1</v>
      </c>
      <c r="K10">
        <v>117.94359999999999</v>
      </c>
      <c r="M10">
        <v>159.12</v>
      </c>
      <c r="O10">
        <v>113.12599999999999</v>
      </c>
      <c r="Q10">
        <v>2.5000000000000001E-2</v>
      </c>
      <c r="R10" t="s">
        <v>148</v>
      </c>
      <c r="T10" t="s">
        <v>159</v>
      </c>
      <c r="U10">
        <v>93.43</v>
      </c>
      <c r="V10" s="5">
        <v>54.71</v>
      </c>
      <c r="W10" t="s">
        <v>153</v>
      </c>
      <c r="X10">
        <f t="shared" si="0"/>
        <v>148.14000000000001</v>
      </c>
      <c r="Y10" s="3"/>
      <c r="Z10" s="3"/>
      <c r="AA10" s="3"/>
      <c r="AB10" s="3"/>
      <c r="AL10" t="s">
        <v>208</v>
      </c>
      <c r="AM10" s="9">
        <v>45413</v>
      </c>
      <c r="AN10">
        <v>0.125</v>
      </c>
    </row>
    <row r="11" spans="1:40" x14ac:dyDescent="0.2">
      <c r="A11" t="s">
        <v>15</v>
      </c>
      <c r="B11" t="s">
        <v>168</v>
      </c>
      <c r="C11" s="1">
        <v>45444</v>
      </c>
      <c r="D11" s="1">
        <v>45474</v>
      </c>
      <c r="E11" s="3" t="s">
        <v>145</v>
      </c>
      <c r="F11">
        <v>1121.6199999999999</v>
      </c>
      <c r="G11">
        <v>1121.6199999999999</v>
      </c>
      <c r="I11">
        <v>423.36</v>
      </c>
      <c r="K11">
        <v>286.84496980000006</v>
      </c>
      <c r="M11">
        <v>389.74</v>
      </c>
      <c r="O11">
        <v>277.04066980000005</v>
      </c>
      <c r="Q11">
        <v>2.5000000000000001E-2</v>
      </c>
      <c r="R11" t="s">
        <v>147</v>
      </c>
      <c r="T11" t="s">
        <v>159</v>
      </c>
      <c r="U11">
        <v>201.71</v>
      </c>
      <c r="V11" s="5">
        <v>65.78</v>
      </c>
      <c r="W11" t="s">
        <v>153</v>
      </c>
      <c r="X11">
        <f t="shared" si="0"/>
        <v>267.49</v>
      </c>
      <c r="Y11" s="3"/>
      <c r="Z11" s="3"/>
      <c r="AA11" s="3"/>
      <c r="AB11" s="3"/>
      <c r="AL11" t="s">
        <v>208</v>
      </c>
      <c r="AM11" s="9">
        <v>45444</v>
      </c>
      <c r="AN11">
        <v>0.125</v>
      </c>
    </row>
    <row r="12" spans="1:40" x14ac:dyDescent="0.2">
      <c r="A12" t="s">
        <v>15</v>
      </c>
      <c r="B12" t="s">
        <v>169</v>
      </c>
      <c r="C12" s="1">
        <v>45444</v>
      </c>
      <c r="D12" s="1">
        <v>45474</v>
      </c>
      <c r="E12" s="3" t="s">
        <v>145</v>
      </c>
      <c r="F12">
        <v>601.41</v>
      </c>
      <c r="G12">
        <v>601.41</v>
      </c>
      <c r="I12">
        <v>217.60999999999999</v>
      </c>
      <c r="K12">
        <v>147.13980889999999</v>
      </c>
      <c r="M12">
        <v>199.26</v>
      </c>
      <c r="O12">
        <v>141.64900889999998</v>
      </c>
      <c r="Q12">
        <v>2.5000000000000001E-2</v>
      </c>
      <c r="R12" t="s">
        <v>147</v>
      </c>
      <c r="T12" t="s">
        <v>159</v>
      </c>
      <c r="U12">
        <v>158.31</v>
      </c>
      <c r="V12" s="5">
        <v>75.819999999999993</v>
      </c>
      <c r="W12" t="s">
        <v>153</v>
      </c>
      <c r="X12">
        <f t="shared" si="0"/>
        <v>234.13</v>
      </c>
      <c r="Y12" s="3"/>
      <c r="Z12" s="3"/>
      <c r="AA12" s="3"/>
      <c r="AB12" s="3"/>
      <c r="AL12" t="s">
        <v>208</v>
      </c>
      <c r="AM12" s="9">
        <v>45474</v>
      </c>
      <c r="AN12">
        <v>0.125</v>
      </c>
    </row>
    <row r="13" spans="1:40" x14ac:dyDescent="0.2">
      <c r="A13" t="s">
        <v>15</v>
      </c>
      <c r="B13" t="s">
        <v>170</v>
      </c>
      <c r="C13" s="1">
        <v>45444</v>
      </c>
      <c r="D13" s="1">
        <v>45474</v>
      </c>
      <c r="E13" s="3" t="s">
        <v>145</v>
      </c>
      <c r="F13">
        <v>863.69999999999993</v>
      </c>
      <c r="G13">
        <v>863.69999999999993</v>
      </c>
      <c r="I13">
        <v>312.39000000000004</v>
      </c>
      <c r="K13">
        <v>211.21007299999999</v>
      </c>
      <c r="M13">
        <v>286.34000000000003</v>
      </c>
      <c r="O13">
        <v>203.551873</v>
      </c>
      <c r="Q13">
        <v>2.5000000000000001E-2</v>
      </c>
      <c r="R13" t="s">
        <v>148</v>
      </c>
      <c r="T13" t="s">
        <v>159</v>
      </c>
      <c r="U13">
        <v>143.47</v>
      </c>
      <c r="V13" s="5">
        <v>65.05</v>
      </c>
      <c r="W13" t="s">
        <v>153</v>
      </c>
      <c r="X13">
        <f t="shared" si="0"/>
        <v>208.51999999999998</v>
      </c>
      <c r="Y13" s="3"/>
      <c r="Z13" s="3"/>
      <c r="AA13" s="3"/>
      <c r="AB13" s="3"/>
      <c r="AL13" t="s">
        <v>208</v>
      </c>
      <c r="AM13" s="9">
        <v>45505</v>
      </c>
      <c r="AN13">
        <v>0.125</v>
      </c>
    </row>
    <row r="14" spans="1:40" x14ac:dyDescent="0.2">
      <c r="A14" t="s">
        <v>15</v>
      </c>
      <c r="B14" t="s">
        <v>171</v>
      </c>
      <c r="C14" s="1">
        <v>45444</v>
      </c>
      <c r="D14" s="1">
        <v>45474</v>
      </c>
      <c r="E14" s="3" t="s">
        <v>145</v>
      </c>
      <c r="F14">
        <v>349.21000000000004</v>
      </c>
      <c r="G14">
        <v>349.21000000000004</v>
      </c>
      <c r="I14">
        <v>119.46000000000001</v>
      </c>
      <c r="K14">
        <v>80.530670900000018</v>
      </c>
      <c r="M14">
        <v>108.5</v>
      </c>
      <c r="O14">
        <v>77.136270900000014</v>
      </c>
      <c r="Q14">
        <v>2.5000000000000001E-2</v>
      </c>
      <c r="R14" t="s">
        <v>148</v>
      </c>
      <c r="T14" t="s">
        <v>159</v>
      </c>
      <c r="U14">
        <v>66.75</v>
      </c>
      <c r="V14" s="5">
        <v>43.18</v>
      </c>
      <c r="W14" t="s">
        <v>153</v>
      </c>
      <c r="X14">
        <f t="shared" si="0"/>
        <v>109.93</v>
      </c>
      <c r="Y14" s="3"/>
      <c r="Z14" s="3"/>
      <c r="AA14" s="3"/>
      <c r="AB14" s="3"/>
      <c r="AL14" t="s">
        <v>208</v>
      </c>
      <c r="AM14" s="9">
        <v>45536</v>
      </c>
      <c r="AN14">
        <v>0.125</v>
      </c>
    </row>
    <row r="15" spans="1:40" x14ac:dyDescent="0.2">
      <c r="A15" t="s">
        <v>15</v>
      </c>
      <c r="B15" t="s">
        <v>172</v>
      </c>
      <c r="C15" s="1">
        <v>45444</v>
      </c>
      <c r="D15" s="1">
        <v>45474</v>
      </c>
      <c r="E15" s="3" t="s">
        <v>145</v>
      </c>
      <c r="F15">
        <v>163.07999999999998</v>
      </c>
      <c r="G15">
        <v>163.07999999999998</v>
      </c>
      <c r="I15">
        <v>56.54</v>
      </c>
      <c r="K15">
        <v>38.146193199999999</v>
      </c>
      <c r="M15">
        <v>51.04</v>
      </c>
      <c r="O15">
        <v>36.285693199999997</v>
      </c>
      <c r="Q15">
        <v>2.5000000000000001E-2</v>
      </c>
      <c r="R15" t="s">
        <v>148</v>
      </c>
      <c r="T15" t="s">
        <v>159</v>
      </c>
      <c r="U15">
        <v>30.49</v>
      </c>
      <c r="V15" s="5">
        <v>24.81</v>
      </c>
      <c r="W15" t="s">
        <v>153</v>
      </c>
      <c r="X15">
        <f t="shared" si="0"/>
        <v>55.3</v>
      </c>
      <c r="Y15" s="3"/>
      <c r="Z15" s="3"/>
      <c r="AA15" s="3"/>
      <c r="AB15" s="3"/>
      <c r="AL15" t="s">
        <v>208</v>
      </c>
      <c r="AM15" s="9">
        <v>45566</v>
      </c>
      <c r="AN15">
        <v>0.125</v>
      </c>
    </row>
    <row r="16" spans="1:40" x14ac:dyDescent="0.2">
      <c r="A16" t="s">
        <v>15</v>
      </c>
      <c r="B16" t="s">
        <v>173</v>
      </c>
      <c r="C16" s="1">
        <v>45444</v>
      </c>
      <c r="D16" s="1">
        <v>45474</v>
      </c>
      <c r="E16" s="3" t="s">
        <v>145</v>
      </c>
      <c r="F16">
        <v>601.08000000000004</v>
      </c>
      <c r="G16">
        <v>601.08000000000004</v>
      </c>
      <c r="I16">
        <v>200.80999999999997</v>
      </c>
      <c r="K16">
        <v>135.21171320000002</v>
      </c>
      <c r="M16">
        <v>182.45999999999998</v>
      </c>
      <c r="O16">
        <v>129.72091320000001</v>
      </c>
      <c r="Q16">
        <v>2.5000000000000001E-2</v>
      </c>
      <c r="R16" t="s">
        <v>147</v>
      </c>
      <c r="T16" t="s">
        <v>159</v>
      </c>
      <c r="U16">
        <v>101.13</v>
      </c>
      <c r="V16" s="5">
        <v>42.41</v>
      </c>
      <c r="W16" t="s">
        <v>153</v>
      </c>
      <c r="X16">
        <f t="shared" si="0"/>
        <v>143.54</v>
      </c>
      <c r="Y16" s="3"/>
      <c r="Z16" s="3"/>
      <c r="AA16" s="3"/>
      <c r="AB16" s="3"/>
      <c r="AL16" t="s">
        <v>208</v>
      </c>
      <c r="AM16" s="9">
        <v>45597</v>
      </c>
      <c r="AN16">
        <v>0.125</v>
      </c>
    </row>
    <row r="17" spans="1:40" x14ac:dyDescent="0.2">
      <c r="A17" t="s">
        <v>15</v>
      </c>
      <c r="B17" t="s">
        <v>174</v>
      </c>
      <c r="C17" s="1">
        <v>45444</v>
      </c>
      <c r="D17" s="1">
        <v>45474</v>
      </c>
      <c r="E17" s="3" t="s">
        <v>145</v>
      </c>
      <c r="F17">
        <v>749.85</v>
      </c>
      <c r="G17">
        <v>749.85</v>
      </c>
      <c r="I17">
        <v>277.49</v>
      </c>
      <c r="K17">
        <v>187.82775650000002</v>
      </c>
      <c r="M17">
        <v>254.78000000000003</v>
      </c>
      <c r="O17">
        <v>181.11125650000002</v>
      </c>
      <c r="Q17">
        <v>2.5000000000000001E-2</v>
      </c>
      <c r="R17" t="s">
        <v>147</v>
      </c>
      <c r="T17" t="s">
        <v>159</v>
      </c>
      <c r="U17">
        <v>177.22</v>
      </c>
      <c r="V17" s="5">
        <v>70.209999999999994</v>
      </c>
      <c r="W17" t="s">
        <v>153</v>
      </c>
      <c r="X17">
        <f t="shared" si="0"/>
        <v>247.43</v>
      </c>
      <c r="Y17" s="3"/>
      <c r="Z17" s="3"/>
      <c r="AA17" s="3"/>
      <c r="AB17" s="3"/>
      <c r="AL17" t="s">
        <v>208</v>
      </c>
      <c r="AM17" s="9">
        <v>45627</v>
      </c>
      <c r="AN17">
        <v>0.125</v>
      </c>
    </row>
    <row r="18" spans="1:40" x14ac:dyDescent="0.2">
      <c r="A18" t="s">
        <v>15</v>
      </c>
      <c r="B18" t="s">
        <v>175</v>
      </c>
      <c r="C18" s="1">
        <v>45444</v>
      </c>
      <c r="D18" s="1">
        <v>45474</v>
      </c>
      <c r="E18" s="3" t="s">
        <v>145</v>
      </c>
      <c r="F18">
        <v>123.63</v>
      </c>
      <c r="G18">
        <v>123.63</v>
      </c>
      <c r="I18">
        <v>38.909999999999997</v>
      </c>
      <c r="K18">
        <v>26.118652699999998</v>
      </c>
      <c r="M18">
        <v>34.57</v>
      </c>
      <c r="O18">
        <v>24.580552699999998</v>
      </c>
      <c r="Q18">
        <v>2.5000000000000001E-2</v>
      </c>
      <c r="R18" t="s">
        <v>147</v>
      </c>
      <c r="T18" t="s">
        <v>159</v>
      </c>
      <c r="U18">
        <v>11.41</v>
      </c>
      <c r="V18" s="5">
        <v>5.88</v>
      </c>
      <c r="W18" t="s">
        <v>153</v>
      </c>
      <c r="X18">
        <f t="shared" si="0"/>
        <v>17.29</v>
      </c>
      <c r="Y18" s="3"/>
      <c r="Z18" s="3"/>
      <c r="AA18" s="3"/>
      <c r="AB18" s="3"/>
      <c r="AL18" t="s">
        <v>208</v>
      </c>
      <c r="AM18" s="9">
        <v>45292</v>
      </c>
      <c r="AN18">
        <v>0.125</v>
      </c>
    </row>
    <row r="19" spans="1:40" x14ac:dyDescent="0.2">
      <c r="A19" t="s">
        <v>15</v>
      </c>
      <c r="B19" t="s">
        <v>176</v>
      </c>
      <c r="C19" s="1">
        <v>45444</v>
      </c>
      <c r="D19" s="1">
        <v>45474</v>
      </c>
      <c r="E19" s="3" t="s">
        <v>145</v>
      </c>
      <c r="F19">
        <v>228.89999999999998</v>
      </c>
      <c r="G19">
        <v>228.89999999999998</v>
      </c>
      <c r="I19">
        <v>82.760000000000019</v>
      </c>
      <c r="K19">
        <v>55.956581</v>
      </c>
      <c r="M19">
        <v>75.330000000000013</v>
      </c>
      <c r="O19">
        <v>53.550680999999997</v>
      </c>
      <c r="Q19">
        <v>2.5000000000000001E-2</v>
      </c>
      <c r="R19" t="s">
        <v>147</v>
      </c>
      <c r="T19" t="s">
        <v>159</v>
      </c>
      <c r="U19">
        <v>64.099999999999994</v>
      </c>
      <c r="V19" s="5">
        <v>24.89</v>
      </c>
      <c r="W19" t="s">
        <v>153</v>
      </c>
      <c r="X19">
        <f t="shared" si="0"/>
        <v>88.99</v>
      </c>
      <c r="Y19" s="3"/>
      <c r="Z19" s="3"/>
      <c r="AA19" s="3"/>
      <c r="AB19" s="3"/>
      <c r="AL19" t="s">
        <v>208</v>
      </c>
      <c r="AM19" s="9">
        <v>45323</v>
      </c>
      <c r="AN19">
        <v>0.125</v>
      </c>
    </row>
    <row r="20" spans="1:40" x14ac:dyDescent="0.2">
      <c r="A20" t="s">
        <v>15</v>
      </c>
      <c r="B20" t="s">
        <v>177</v>
      </c>
      <c r="C20" s="1">
        <v>45444</v>
      </c>
      <c r="D20" s="1">
        <v>45474</v>
      </c>
      <c r="E20" s="3" t="s">
        <v>145</v>
      </c>
      <c r="F20">
        <v>887.23</v>
      </c>
      <c r="G20">
        <v>887.23</v>
      </c>
      <c r="I20">
        <v>339.73</v>
      </c>
      <c r="K20">
        <v>230.3329967</v>
      </c>
      <c r="M20">
        <v>312.98</v>
      </c>
      <c r="O20">
        <v>222.47309669999999</v>
      </c>
      <c r="Q20">
        <v>2.5000000000000001E-2</v>
      </c>
      <c r="R20" t="s">
        <v>147</v>
      </c>
      <c r="T20" t="s">
        <v>159</v>
      </c>
      <c r="U20">
        <v>210.16</v>
      </c>
      <c r="V20" s="5">
        <v>94.46</v>
      </c>
      <c r="W20" t="s">
        <v>153</v>
      </c>
      <c r="X20">
        <f t="shared" si="0"/>
        <v>304.62</v>
      </c>
      <c r="Y20" s="3"/>
      <c r="Z20" s="3"/>
      <c r="AA20" s="3"/>
      <c r="AB20" s="3"/>
      <c r="AL20" t="s">
        <v>208</v>
      </c>
      <c r="AM20" s="9">
        <v>45352</v>
      </c>
      <c r="AN20">
        <v>0.125</v>
      </c>
    </row>
    <row r="21" spans="1:40" x14ac:dyDescent="0.2">
      <c r="A21" t="s">
        <v>15</v>
      </c>
      <c r="B21" t="s">
        <v>178</v>
      </c>
      <c r="C21" s="1">
        <v>45444</v>
      </c>
      <c r="D21" s="1">
        <v>45474</v>
      </c>
      <c r="E21" s="3" t="s">
        <v>145</v>
      </c>
      <c r="F21">
        <v>1605.95</v>
      </c>
      <c r="G21">
        <v>1605.95</v>
      </c>
      <c r="I21">
        <v>645.53000000000009</v>
      </c>
      <c r="K21">
        <v>438.64652549999994</v>
      </c>
      <c r="M21">
        <v>597.71</v>
      </c>
      <c r="O21">
        <v>424.83982549999996</v>
      </c>
      <c r="Q21">
        <v>2.5000000000000001E-2</v>
      </c>
      <c r="R21" t="s">
        <v>148</v>
      </c>
      <c r="T21" t="s">
        <v>159</v>
      </c>
      <c r="U21">
        <v>329.03</v>
      </c>
      <c r="V21" s="5">
        <v>154.01</v>
      </c>
      <c r="W21" t="s">
        <v>153</v>
      </c>
      <c r="X21">
        <f t="shared" si="0"/>
        <v>483.03999999999996</v>
      </c>
      <c r="Y21" s="3"/>
      <c r="Z21" s="3"/>
      <c r="AA21" s="3"/>
      <c r="AB21" s="3"/>
      <c r="AL21" t="s">
        <v>208</v>
      </c>
      <c r="AM21" s="9">
        <v>45383</v>
      </c>
      <c r="AN21">
        <v>0.125</v>
      </c>
    </row>
    <row r="22" spans="1:40" x14ac:dyDescent="0.2">
      <c r="A22" t="s">
        <v>15</v>
      </c>
      <c r="B22" t="s">
        <v>179</v>
      </c>
      <c r="C22" s="1">
        <v>45444</v>
      </c>
      <c r="D22" s="1">
        <v>45474</v>
      </c>
      <c r="E22" s="3" t="s">
        <v>145</v>
      </c>
      <c r="F22">
        <v>1459.25</v>
      </c>
      <c r="G22">
        <v>1459.25</v>
      </c>
      <c r="I22">
        <v>586.22</v>
      </c>
      <c r="K22">
        <v>398.33538250000004</v>
      </c>
      <c r="M22">
        <v>542.70000000000005</v>
      </c>
      <c r="O22">
        <v>385.74018250000006</v>
      </c>
      <c r="Q22">
        <v>2.5000000000000001E-2</v>
      </c>
      <c r="R22" t="s">
        <v>148</v>
      </c>
      <c r="T22" t="s">
        <v>159</v>
      </c>
      <c r="U22">
        <v>317.88</v>
      </c>
      <c r="V22" s="5">
        <v>143.01</v>
      </c>
      <c r="W22" t="s">
        <v>153</v>
      </c>
      <c r="X22">
        <f t="shared" si="0"/>
        <v>460.89</v>
      </c>
      <c r="Y22" s="3"/>
      <c r="Z22" s="3"/>
      <c r="AA22" s="3"/>
      <c r="AB22" s="3"/>
      <c r="AL22" t="s">
        <v>208</v>
      </c>
      <c r="AM22" s="9">
        <v>45413</v>
      </c>
      <c r="AN22">
        <v>0.125</v>
      </c>
    </row>
    <row r="23" spans="1:40" x14ac:dyDescent="0.2">
      <c r="A23" t="s">
        <v>15</v>
      </c>
      <c r="B23" t="s">
        <v>180</v>
      </c>
      <c r="C23" s="1">
        <v>45444</v>
      </c>
      <c r="D23" s="1">
        <v>45474</v>
      </c>
      <c r="E23" s="3" t="s">
        <v>145</v>
      </c>
      <c r="F23">
        <v>943</v>
      </c>
      <c r="G23">
        <v>943</v>
      </c>
      <c r="I23">
        <v>351.54999999999995</v>
      </c>
      <c r="K23">
        <v>238.04846999999998</v>
      </c>
      <c r="M23">
        <v>323.17999999999995</v>
      </c>
      <c r="O23">
        <v>229.73126999999999</v>
      </c>
      <c r="Q23">
        <v>2.5000000000000001E-2</v>
      </c>
      <c r="R23" t="s">
        <v>147</v>
      </c>
      <c r="T23" t="s">
        <v>159</v>
      </c>
      <c r="U23">
        <v>169.21</v>
      </c>
      <c r="V23" s="5">
        <v>94.36</v>
      </c>
      <c r="W23" t="s">
        <v>153</v>
      </c>
      <c r="X23">
        <f t="shared" si="0"/>
        <v>263.57</v>
      </c>
      <c r="Y23" s="3"/>
      <c r="Z23" s="3"/>
      <c r="AA23" s="3"/>
      <c r="AB23" s="3"/>
      <c r="AL23" t="s">
        <v>208</v>
      </c>
      <c r="AM23" s="9">
        <v>45444</v>
      </c>
      <c r="AN23">
        <v>0.125</v>
      </c>
    </row>
    <row r="24" spans="1:40" x14ac:dyDescent="0.2">
      <c r="A24" t="s">
        <v>15</v>
      </c>
      <c r="B24" t="s">
        <v>181</v>
      </c>
      <c r="C24" s="1">
        <v>45444</v>
      </c>
      <c r="D24" s="1">
        <v>45474</v>
      </c>
      <c r="E24" s="3" t="s">
        <v>145</v>
      </c>
      <c r="F24">
        <v>104.33</v>
      </c>
      <c r="G24">
        <v>104.33</v>
      </c>
      <c r="I24">
        <v>37.76</v>
      </c>
      <c r="K24">
        <v>25.527955700000003</v>
      </c>
      <c r="M24">
        <v>33.97</v>
      </c>
      <c r="O24">
        <v>24.148955700000002</v>
      </c>
      <c r="Q24">
        <v>2.5000000000000001E-2</v>
      </c>
      <c r="R24" t="s">
        <v>147</v>
      </c>
      <c r="T24" t="s">
        <v>159</v>
      </c>
      <c r="U24">
        <v>23.46</v>
      </c>
      <c r="V24" s="5">
        <v>19.7</v>
      </c>
      <c r="W24" t="s">
        <v>153</v>
      </c>
      <c r="X24">
        <f t="shared" si="0"/>
        <v>43.16</v>
      </c>
      <c r="Y24" s="3"/>
      <c r="Z24" s="3"/>
      <c r="AA24" s="3"/>
      <c r="AB24" s="3"/>
      <c r="AL24" t="s">
        <v>208</v>
      </c>
      <c r="AM24" s="9">
        <v>45474</v>
      </c>
      <c r="AN24">
        <v>0.125</v>
      </c>
    </row>
    <row r="25" spans="1:40" x14ac:dyDescent="0.2">
      <c r="A25" t="s">
        <v>15</v>
      </c>
      <c r="B25" t="s">
        <v>182</v>
      </c>
      <c r="C25" s="1">
        <v>45444</v>
      </c>
      <c r="D25" s="1">
        <v>45474</v>
      </c>
      <c r="E25" s="3" t="s">
        <v>145</v>
      </c>
      <c r="F25">
        <v>293.27</v>
      </c>
      <c r="G25">
        <v>293.27</v>
      </c>
      <c r="I25">
        <v>98.98</v>
      </c>
      <c r="K25">
        <v>66.680748300000005</v>
      </c>
      <c r="M25">
        <v>89.65</v>
      </c>
      <c r="O25">
        <v>63.73654830000001</v>
      </c>
      <c r="Q25">
        <v>2.5000000000000001E-2</v>
      </c>
      <c r="R25" t="s">
        <v>147</v>
      </c>
      <c r="T25" t="s">
        <v>159</v>
      </c>
      <c r="U25">
        <v>50.2</v>
      </c>
      <c r="V25" s="5">
        <v>35.03</v>
      </c>
      <c r="W25" t="s">
        <v>153</v>
      </c>
      <c r="X25">
        <f t="shared" si="0"/>
        <v>85.23</v>
      </c>
      <c r="Y25" s="3"/>
      <c r="Z25" s="3"/>
      <c r="AA25" s="3"/>
      <c r="AB25" s="3"/>
      <c r="AL25" t="s">
        <v>208</v>
      </c>
      <c r="AM25" s="9">
        <v>45505</v>
      </c>
      <c r="AN25">
        <v>0.125</v>
      </c>
    </row>
    <row r="26" spans="1:40" x14ac:dyDescent="0.2">
      <c r="A26" t="s">
        <v>15</v>
      </c>
      <c r="B26" t="s">
        <v>183</v>
      </c>
      <c r="C26" s="1">
        <v>45444</v>
      </c>
      <c r="D26" s="1">
        <v>45474</v>
      </c>
      <c r="E26" s="3" t="s">
        <v>145</v>
      </c>
      <c r="F26">
        <v>1464.74</v>
      </c>
      <c r="G26">
        <v>1464.74</v>
      </c>
      <c r="I26">
        <v>588.16</v>
      </c>
      <c r="K26">
        <v>399.64337460000002</v>
      </c>
      <c r="M26">
        <v>544.48</v>
      </c>
      <c r="O26">
        <v>387.00557459999999</v>
      </c>
      <c r="Q26">
        <v>2.5000000000000001E-2</v>
      </c>
      <c r="R26" t="s">
        <v>148</v>
      </c>
      <c r="T26" t="s">
        <v>159</v>
      </c>
      <c r="U26">
        <v>314.36</v>
      </c>
      <c r="V26" s="5">
        <v>149.03</v>
      </c>
      <c r="W26" t="s">
        <v>153</v>
      </c>
      <c r="X26">
        <f t="shared" si="0"/>
        <v>463.39</v>
      </c>
      <c r="Y26" s="3"/>
      <c r="Z26" s="3"/>
      <c r="AA26" s="3"/>
      <c r="AB26" s="3"/>
      <c r="AL26" t="s">
        <v>208</v>
      </c>
      <c r="AM26" s="9">
        <v>45536</v>
      </c>
      <c r="AN26">
        <v>0.125</v>
      </c>
    </row>
    <row r="27" spans="1:40" x14ac:dyDescent="0.2">
      <c r="A27" t="s">
        <v>15</v>
      </c>
      <c r="B27" t="s">
        <v>184</v>
      </c>
      <c r="C27" s="1">
        <v>45444</v>
      </c>
      <c r="D27" s="1">
        <v>45474</v>
      </c>
      <c r="E27" s="3" t="s">
        <v>145</v>
      </c>
      <c r="F27">
        <v>187.46</v>
      </c>
      <c r="G27">
        <v>187.46</v>
      </c>
      <c r="I27">
        <v>64.86</v>
      </c>
      <c r="K27">
        <v>43.758063399999998</v>
      </c>
      <c r="M27">
        <v>58.64</v>
      </c>
      <c r="O27">
        <v>41.688763399999999</v>
      </c>
      <c r="Q27">
        <v>2.5000000000000001E-2</v>
      </c>
      <c r="R27" t="s">
        <v>148</v>
      </c>
      <c r="T27" t="s">
        <v>159</v>
      </c>
      <c r="U27">
        <v>42.5</v>
      </c>
      <c r="V27" s="5">
        <v>13.28</v>
      </c>
      <c r="W27" t="s">
        <v>153</v>
      </c>
      <c r="X27">
        <f t="shared" si="0"/>
        <v>55.78</v>
      </c>
      <c r="Y27" s="3"/>
      <c r="Z27" s="3"/>
      <c r="AA27" s="3"/>
      <c r="AB27" s="3"/>
      <c r="AL27" t="s">
        <v>208</v>
      </c>
      <c r="AM27" s="9">
        <v>45566</v>
      </c>
      <c r="AN27">
        <v>0.125</v>
      </c>
    </row>
    <row r="28" spans="1:40" x14ac:dyDescent="0.2">
      <c r="A28" t="s">
        <v>15</v>
      </c>
      <c r="B28" t="s">
        <v>185</v>
      </c>
      <c r="C28" s="1">
        <v>45444</v>
      </c>
      <c r="D28" s="1">
        <v>45474</v>
      </c>
      <c r="E28" s="3" t="s">
        <v>145</v>
      </c>
      <c r="F28">
        <v>482.31</v>
      </c>
      <c r="G28">
        <v>482.31</v>
      </c>
      <c r="I28">
        <v>180.64</v>
      </c>
      <c r="K28">
        <v>122.33596990000002</v>
      </c>
      <c r="M28">
        <v>165.76999999999998</v>
      </c>
      <c r="O28">
        <v>117.83656990000003</v>
      </c>
      <c r="Q28">
        <v>2.5000000000000001E-2</v>
      </c>
      <c r="R28" t="s">
        <v>147</v>
      </c>
      <c r="T28" t="s">
        <v>159</v>
      </c>
      <c r="U28">
        <v>157.63999999999999</v>
      </c>
      <c r="V28" s="5">
        <v>69.540000000000006</v>
      </c>
      <c r="W28" t="s">
        <v>153</v>
      </c>
      <c r="X28">
        <f t="shared" si="0"/>
        <v>227.18</v>
      </c>
      <c r="Y28" s="3"/>
      <c r="Z28" s="3"/>
      <c r="AA28" s="3"/>
      <c r="AB28" s="3"/>
      <c r="AL28" t="s">
        <v>208</v>
      </c>
      <c r="AM28" s="9">
        <v>45597</v>
      </c>
      <c r="AN28">
        <v>0.125</v>
      </c>
    </row>
    <row r="29" spans="1:40" x14ac:dyDescent="0.2">
      <c r="A29" t="s">
        <v>15</v>
      </c>
      <c r="B29" t="s">
        <v>186</v>
      </c>
      <c r="C29" s="1">
        <v>45444</v>
      </c>
      <c r="D29" s="1">
        <v>45474</v>
      </c>
      <c r="E29" s="3" t="s">
        <v>145</v>
      </c>
      <c r="F29">
        <v>15.82</v>
      </c>
      <c r="G29">
        <v>15.82</v>
      </c>
      <c r="I29">
        <v>10.5</v>
      </c>
      <c r="K29">
        <v>10.119</v>
      </c>
      <c r="M29">
        <v>4.55</v>
      </c>
      <c r="O29">
        <v>3.2350878000000005</v>
      </c>
      <c r="Q29">
        <v>2.5000000000000001E-2</v>
      </c>
      <c r="R29" t="s">
        <v>148</v>
      </c>
      <c r="T29" t="s">
        <v>159</v>
      </c>
      <c r="U29">
        <v>2.37</v>
      </c>
      <c r="V29" s="5">
        <v>0</v>
      </c>
      <c r="W29" t="s">
        <v>153</v>
      </c>
      <c r="X29">
        <f t="shared" si="0"/>
        <v>2.37</v>
      </c>
      <c r="Y29" s="3"/>
      <c r="Z29" s="3"/>
      <c r="AA29" s="3"/>
      <c r="AB29" s="3"/>
      <c r="AL29" t="s">
        <v>208</v>
      </c>
      <c r="AM29" s="9">
        <v>45627</v>
      </c>
      <c r="AN29">
        <v>0.125</v>
      </c>
    </row>
    <row r="30" spans="1:40" x14ac:dyDescent="0.2">
      <c r="A30" t="s">
        <v>15</v>
      </c>
      <c r="B30" t="s">
        <v>187</v>
      </c>
      <c r="C30" s="1">
        <v>45444</v>
      </c>
      <c r="D30" s="1">
        <v>45474</v>
      </c>
      <c r="E30" s="3" t="s">
        <v>145</v>
      </c>
      <c r="F30">
        <v>520.80999999999995</v>
      </c>
      <c r="G30">
        <v>520.80999999999995</v>
      </c>
      <c r="I30">
        <v>184.24</v>
      </c>
      <c r="K30">
        <v>124.43323490000002</v>
      </c>
      <c r="M30">
        <v>168.24</v>
      </c>
      <c r="O30">
        <v>119.60143490000002</v>
      </c>
      <c r="Q30">
        <v>2.5000000000000001E-2</v>
      </c>
      <c r="R30" t="s">
        <v>148</v>
      </c>
      <c r="T30" t="s">
        <v>159</v>
      </c>
      <c r="U30">
        <v>131.22999999999999</v>
      </c>
      <c r="V30" s="5">
        <v>57.78</v>
      </c>
      <c r="W30" t="s">
        <v>153</v>
      </c>
      <c r="X30">
        <f t="shared" si="0"/>
        <v>189.01</v>
      </c>
      <c r="Y30" s="3"/>
      <c r="Z30" s="3"/>
      <c r="AA30" s="3"/>
      <c r="AB30" s="3"/>
      <c r="AL30" t="s">
        <v>209</v>
      </c>
      <c r="AM30" s="9">
        <v>45292</v>
      </c>
      <c r="AN30">
        <v>0.125</v>
      </c>
    </row>
    <row r="31" spans="1:40" x14ac:dyDescent="0.2">
      <c r="A31" t="s">
        <v>15</v>
      </c>
      <c r="B31" t="s">
        <v>188</v>
      </c>
      <c r="C31" s="1">
        <v>45444</v>
      </c>
      <c r="D31" s="1">
        <v>45474</v>
      </c>
      <c r="E31" s="3" t="s">
        <v>145</v>
      </c>
      <c r="F31">
        <v>245.74</v>
      </c>
      <c r="G31">
        <v>245.74</v>
      </c>
      <c r="I31">
        <v>81.17</v>
      </c>
      <c r="K31">
        <v>54.61956459999999</v>
      </c>
      <c r="M31">
        <v>73.25</v>
      </c>
      <c r="O31">
        <v>52.078764599999992</v>
      </c>
      <c r="Q31">
        <v>2.5000000000000001E-2</v>
      </c>
      <c r="R31" t="s">
        <v>148</v>
      </c>
      <c r="T31" t="s">
        <v>159</v>
      </c>
      <c r="U31">
        <v>32.71</v>
      </c>
      <c r="V31" s="5">
        <v>31.66</v>
      </c>
      <c r="W31" t="s">
        <v>153</v>
      </c>
      <c r="X31">
        <f t="shared" si="0"/>
        <v>64.37</v>
      </c>
      <c r="Y31" s="3"/>
      <c r="Z31" s="3"/>
      <c r="AA31" s="3"/>
      <c r="AB31" s="3"/>
      <c r="AL31" t="s">
        <v>209</v>
      </c>
      <c r="AM31" s="9">
        <v>45323</v>
      </c>
      <c r="AN31">
        <v>0.125</v>
      </c>
    </row>
    <row r="32" spans="1:40" x14ac:dyDescent="0.2">
      <c r="A32" t="s">
        <v>15</v>
      </c>
      <c r="B32" t="s">
        <v>189</v>
      </c>
      <c r="C32" s="1">
        <v>45444</v>
      </c>
      <c r="D32" s="1">
        <v>45474</v>
      </c>
      <c r="E32" s="3" t="s">
        <v>145</v>
      </c>
      <c r="F32">
        <v>592.30999999999995</v>
      </c>
      <c r="G32">
        <v>592.30999999999995</v>
      </c>
      <c r="I32">
        <v>205.03</v>
      </c>
      <c r="K32">
        <v>138.31896989999998</v>
      </c>
      <c r="M32">
        <v>186.94</v>
      </c>
      <c r="O32">
        <v>132.89916989999998</v>
      </c>
      <c r="Q32">
        <v>2.5000000000000001E-2</v>
      </c>
      <c r="R32" t="s">
        <v>148</v>
      </c>
      <c r="T32" t="s">
        <v>159</v>
      </c>
      <c r="U32">
        <v>130.94</v>
      </c>
      <c r="V32" s="5">
        <v>49.61</v>
      </c>
      <c r="W32" t="s">
        <v>153</v>
      </c>
      <c r="X32">
        <f t="shared" si="0"/>
        <v>180.55</v>
      </c>
      <c r="Y32" s="3"/>
      <c r="Z32" s="3"/>
      <c r="AA32" s="3"/>
      <c r="AB32" s="3"/>
      <c r="AL32" t="s">
        <v>209</v>
      </c>
      <c r="AM32" s="9">
        <v>45352</v>
      </c>
      <c r="AN32">
        <v>0.125</v>
      </c>
    </row>
    <row r="33" spans="1:40" x14ac:dyDescent="0.2">
      <c r="A33" t="s">
        <v>15</v>
      </c>
      <c r="B33" t="s">
        <v>190</v>
      </c>
      <c r="C33" s="1">
        <v>45444</v>
      </c>
      <c r="D33" s="1">
        <v>45474</v>
      </c>
      <c r="E33" s="3" t="s">
        <v>145</v>
      </c>
      <c r="F33">
        <v>144.91</v>
      </c>
      <c r="G33">
        <v>144.91</v>
      </c>
      <c r="I33">
        <v>52.66</v>
      </c>
      <c r="K33">
        <v>35.617523900000002</v>
      </c>
      <c r="M33">
        <v>47.699999999999996</v>
      </c>
      <c r="O33">
        <v>33.909023900000001</v>
      </c>
      <c r="Q33">
        <v>2.5000000000000001E-2</v>
      </c>
      <c r="R33" t="s">
        <v>148</v>
      </c>
      <c r="T33" t="s">
        <v>159</v>
      </c>
      <c r="U33">
        <v>35.31</v>
      </c>
      <c r="V33" s="5">
        <v>26.5</v>
      </c>
      <c r="W33" t="s">
        <v>153</v>
      </c>
      <c r="X33">
        <f t="shared" si="0"/>
        <v>61.81</v>
      </c>
      <c r="Y33" s="3"/>
      <c r="Z33" s="3"/>
      <c r="AA33" s="3"/>
      <c r="AB33" s="3"/>
      <c r="AL33" t="s">
        <v>209</v>
      </c>
      <c r="AM33" s="9">
        <v>45383</v>
      </c>
      <c r="AN33">
        <v>0.125</v>
      </c>
    </row>
    <row r="34" spans="1:40" x14ac:dyDescent="0.2">
      <c r="A34" t="s">
        <v>15</v>
      </c>
      <c r="B34" t="s">
        <v>191</v>
      </c>
      <c r="C34" s="1">
        <v>45444</v>
      </c>
      <c r="D34" s="1">
        <v>45474</v>
      </c>
      <c r="E34" s="3" t="s">
        <v>145</v>
      </c>
      <c r="F34">
        <v>759.85</v>
      </c>
      <c r="G34">
        <v>759.85</v>
      </c>
      <c r="I34">
        <v>276.10000000000002</v>
      </c>
      <c r="K34">
        <v>186.71885650000002</v>
      </c>
      <c r="M34">
        <v>253.09</v>
      </c>
      <c r="O34">
        <v>179.91425650000002</v>
      </c>
      <c r="Q34">
        <v>2.5000000000000001E-2</v>
      </c>
      <c r="R34" t="s">
        <v>148</v>
      </c>
      <c r="T34" t="s">
        <v>159</v>
      </c>
      <c r="U34">
        <v>149.62</v>
      </c>
      <c r="V34" s="5">
        <v>79.72</v>
      </c>
      <c r="W34" t="s">
        <v>153</v>
      </c>
      <c r="X34">
        <f t="shared" si="0"/>
        <v>229.34</v>
      </c>
      <c r="Y34" s="3"/>
      <c r="Z34" s="3"/>
      <c r="AA34" s="3"/>
      <c r="AB34" s="3"/>
      <c r="AL34" t="s">
        <v>209</v>
      </c>
      <c r="AM34" s="9">
        <v>45413</v>
      </c>
      <c r="AN34">
        <v>0.125</v>
      </c>
    </row>
    <row r="35" spans="1:40" x14ac:dyDescent="0.2">
      <c r="A35" t="s">
        <v>15</v>
      </c>
      <c r="B35" t="s">
        <v>192</v>
      </c>
      <c r="C35" s="1">
        <v>45444</v>
      </c>
      <c r="D35" s="1">
        <v>45474</v>
      </c>
      <c r="E35" s="3" t="s">
        <v>145</v>
      </c>
      <c r="F35">
        <v>268.98</v>
      </c>
      <c r="G35">
        <v>268.98</v>
      </c>
      <c r="I35">
        <v>88.55</v>
      </c>
      <c r="K35">
        <v>59.570804199999998</v>
      </c>
      <c r="M35">
        <v>79.94</v>
      </c>
      <c r="O35">
        <v>56.835404199999999</v>
      </c>
      <c r="Q35">
        <v>2.5000000000000001E-2</v>
      </c>
      <c r="R35" t="s">
        <v>148</v>
      </c>
      <c r="T35" t="s">
        <v>159</v>
      </c>
      <c r="U35">
        <v>42.74</v>
      </c>
      <c r="V35" s="5">
        <v>18.48</v>
      </c>
      <c r="W35" t="s">
        <v>153</v>
      </c>
      <c r="X35">
        <f t="shared" si="0"/>
        <v>61.22</v>
      </c>
      <c r="Y35" s="3"/>
      <c r="Z35" s="3"/>
      <c r="AA35" s="3"/>
      <c r="AB35" s="3"/>
      <c r="AL35" t="s">
        <v>209</v>
      </c>
      <c r="AM35" s="9">
        <v>45444</v>
      </c>
      <c r="AN35">
        <v>0.125</v>
      </c>
    </row>
    <row r="36" spans="1:40" x14ac:dyDescent="0.2">
      <c r="A36" t="s">
        <v>15</v>
      </c>
      <c r="B36" t="s">
        <v>193</v>
      </c>
      <c r="C36" s="1">
        <v>45444</v>
      </c>
      <c r="D36" s="1">
        <v>45474</v>
      </c>
      <c r="E36" s="3" t="s">
        <v>145</v>
      </c>
      <c r="F36">
        <v>194.12</v>
      </c>
      <c r="G36">
        <v>194.12</v>
      </c>
      <c r="I36">
        <v>64.89</v>
      </c>
      <c r="K36">
        <v>43.696094799999997</v>
      </c>
      <c r="M36">
        <v>58.480000000000004</v>
      </c>
      <c r="O36">
        <v>41.577094799999998</v>
      </c>
      <c r="Q36">
        <v>2.5000000000000001E-2</v>
      </c>
      <c r="R36" t="s">
        <v>148</v>
      </c>
      <c r="T36" t="s">
        <v>159</v>
      </c>
      <c r="U36">
        <v>33.6</v>
      </c>
      <c r="V36" s="5">
        <v>14.8</v>
      </c>
      <c r="W36" t="s">
        <v>153</v>
      </c>
      <c r="X36">
        <f t="shared" si="0"/>
        <v>48.400000000000006</v>
      </c>
      <c r="Y36" s="3"/>
      <c r="Z36" s="3"/>
      <c r="AA36" s="3"/>
      <c r="AB36" s="3"/>
      <c r="AL36" t="s">
        <v>209</v>
      </c>
      <c r="AM36" s="9">
        <v>45474</v>
      </c>
      <c r="AN36">
        <v>0.125</v>
      </c>
    </row>
    <row r="37" spans="1:40" x14ac:dyDescent="0.2">
      <c r="A37" t="s">
        <v>15</v>
      </c>
      <c r="B37" t="s">
        <v>194</v>
      </c>
      <c r="C37" s="1">
        <v>45444</v>
      </c>
      <c r="D37" s="1">
        <v>45474</v>
      </c>
      <c r="E37" s="3" t="s">
        <v>145</v>
      </c>
      <c r="F37">
        <v>3401.13</v>
      </c>
      <c r="G37">
        <v>3401.13</v>
      </c>
      <c r="I37">
        <v>1256.25</v>
      </c>
      <c r="K37">
        <v>850.26462770000001</v>
      </c>
      <c r="M37">
        <v>1155.78</v>
      </c>
      <c r="O37">
        <v>821.59012770000004</v>
      </c>
      <c r="Q37">
        <v>2.5000000000000001E-2</v>
      </c>
      <c r="R37" t="s">
        <v>147</v>
      </c>
      <c r="T37" t="s">
        <v>159</v>
      </c>
      <c r="U37">
        <v>84.87</v>
      </c>
      <c r="V37" s="5">
        <v>29.86</v>
      </c>
      <c r="W37" t="s">
        <v>153</v>
      </c>
      <c r="X37">
        <f t="shared" si="0"/>
        <v>114.73</v>
      </c>
      <c r="Y37" s="3"/>
      <c r="Z37" s="3"/>
      <c r="AA37" s="3"/>
      <c r="AB37" s="3"/>
      <c r="AL37" t="s">
        <v>209</v>
      </c>
      <c r="AM37" s="9">
        <v>45505</v>
      </c>
      <c r="AN37">
        <v>0.125</v>
      </c>
    </row>
    <row r="38" spans="1:40" x14ac:dyDescent="0.2">
      <c r="A38" t="s">
        <v>15</v>
      </c>
      <c r="B38" t="s">
        <v>195</v>
      </c>
      <c r="C38" s="1">
        <v>45444</v>
      </c>
      <c r="D38" s="1">
        <v>45474</v>
      </c>
      <c r="E38" s="3" t="s">
        <v>145</v>
      </c>
      <c r="F38">
        <v>115.99000000000001</v>
      </c>
      <c r="G38">
        <v>115.99000000000001</v>
      </c>
      <c r="I38">
        <v>39.49</v>
      </c>
      <c r="K38">
        <v>26.617637100000003</v>
      </c>
      <c r="M38">
        <v>35.370000000000005</v>
      </c>
      <c r="O38">
        <v>25.146337100000004</v>
      </c>
      <c r="Q38">
        <v>2.5000000000000001E-2</v>
      </c>
      <c r="R38" t="s">
        <v>147</v>
      </c>
      <c r="T38" t="s">
        <v>159</v>
      </c>
      <c r="U38">
        <v>21.17</v>
      </c>
      <c r="V38" s="5">
        <v>10.42</v>
      </c>
      <c r="W38" t="s">
        <v>153</v>
      </c>
      <c r="X38">
        <f t="shared" si="0"/>
        <v>31.590000000000003</v>
      </c>
      <c r="Y38" s="3"/>
      <c r="Z38" s="3"/>
      <c r="AA38" s="3"/>
      <c r="AB38" s="3"/>
      <c r="AL38" t="s">
        <v>209</v>
      </c>
      <c r="AM38" s="9">
        <v>45536</v>
      </c>
      <c r="AN38">
        <v>0.125</v>
      </c>
    </row>
    <row r="39" spans="1:40" x14ac:dyDescent="0.2">
      <c r="A39" t="s">
        <v>15</v>
      </c>
      <c r="B39" t="s">
        <v>196</v>
      </c>
      <c r="C39" s="1">
        <v>45444</v>
      </c>
      <c r="D39" s="1">
        <v>45474</v>
      </c>
      <c r="E39" s="3" t="s">
        <v>145</v>
      </c>
      <c r="F39">
        <v>537.89</v>
      </c>
      <c r="G39">
        <v>537.89</v>
      </c>
      <c r="I39">
        <v>179.42</v>
      </c>
      <c r="K39">
        <v>120.7958881</v>
      </c>
      <c r="M39">
        <v>162.91999999999999</v>
      </c>
      <c r="O39">
        <v>115.8291881</v>
      </c>
      <c r="Q39">
        <v>2.5000000000000001E-2</v>
      </c>
      <c r="R39" t="s">
        <v>148</v>
      </c>
      <c r="T39" t="s">
        <v>159</v>
      </c>
      <c r="U39">
        <v>99.8</v>
      </c>
      <c r="V39" s="5">
        <v>35.39</v>
      </c>
      <c r="W39" t="s">
        <v>153</v>
      </c>
      <c r="X39">
        <f t="shared" si="0"/>
        <v>135.19</v>
      </c>
      <c r="Y39" s="3"/>
      <c r="Z39" s="3"/>
      <c r="AA39" s="3"/>
      <c r="AB39" s="3"/>
      <c r="AL39" t="s">
        <v>209</v>
      </c>
      <c r="AM39" s="9">
        <v>45566</v>
      </c>
      <c r="AN39">
        <v>0.125</v>
      </c>
    </row>
    <row r="40" spans="1:40" x14ac:dyDescent="0.2">
      <c r="A40" t="s">
        <v>15</v>
      </c>
      <c r="B40" t="s">
        <v>197</v>
      </c>
      <c r="C40" s="1">
        <v>45444</v>
      </c>
      <c r="D40" s="1">
        <v>45474</v>
      </c>
      <c r="E40" s="3" t="s">
        <v>145</v>
      </c>
      <c r="F40">
        <v>453.53</v>
      </c>
      <c r="G40">
        <v>453.53</v>
      </c>
      <c r="I40">
        <v>151.72</v>
      </c>
      <c r="K40">
        <v>102.17072370000001</v>
      </c>
      <c r="M40">
        <v>137.69999999999999</v>
      </c>
      <c r="O40">
        <v>97.898523700000013</v>
      </c>
      <c r="Q40">
        <v>2.5000000000000001E-2</v>
      </c>
      <c r="R40" t="s">
        <v>147</v>
      </c>
      <c r="T40" t="s">
        <v>159</v>
      </c>
      <c r="U40">
        <v>83.97</v>
      </c>
      <c r="V40" s="5">
        <v>33.06</v>
      </c>
      <c r="W40" t="s">
        <v>153</v>
      </c>
      <c r="X40">
        <f t="shared" si="0"/>
        <v>117.03</v>
      </c>
      <c r="Y40" s="3"/>
      <c r="Z40" s="3"/>
      <c r="AA40" s="3"/>
      <c r="AB40" s="3"/>
      <c r="AL40" t="s">
        <v>209</v>
      </c>
      <c r="AM40" s="9">
        <v>45597</v>
      </c>
      <c r="AN40">
        <v>0.125</v>
      </c>
    </row>
    <row r="41" spans="1:40" x14ac:dyDescent="0.2">
      <c r="A41" t="s">
        <v>15</v>
      </c>
      <c r="B41" t="s">
        <v>198</v>
      </c>
      <c r="C41" s="1">
        <v>45444</v>
      </c>
      <c r="D41" s="1">
        <v>45474</v>
      </c>
      <c r="E41" s="3" t="s">
        <v>145</v>
      </c>
      <c r="F41">
        <v>182.70999999999998</v>
      </c>
      <c r="G41">
        <v>182.70999999999998</v>
      </c>
      <c r="I41">
        <v>58.679999999999993</v>
      </c>
      <c r="K41">
        <v>39.422785900000001</v>
      </c>
      <c r="M41">
        <v>52.599999999999994</v>
      </c>
      <c r="O41">
        <v>37.3989859</v>
      </c>
      <c r="Q41">
        <v>2.5000000000000001E-2</v>
      </c>
      <c r="R41" t="s">
        <v>147</v>
      </c>
      <c r="T41" t="s">
        <v>159</v>
      </c>
      <c r="U41">
        <v>16.25</v>
      </c>
      <c r="V41" s="5">
        <v>23.23</v>
      </c>
      <c r="W41" t="s">
        <v>153</v>
      </c>
      <c r="X41">
        <f t="shared" si="0"/>
        <v>39.480000000000004</v>
      </c>
      <c r="Y41" s="3"/>
      <c r="Z41" s="3"/>
      <c r="AA41" s="3"/>
      <c r="AB41" s="3"/>
      <c r="AL41" t="s">
        <v>209</v>
      </c>
      <c r="AM41" s="9">
        <v>45627</v>
      </c>
      <c r="AN41">
        <v>0.125</v>
      </c>
    </row>
    <row r="42" spans="1:40" x14ac:dyDescent="0.2">
      <c r="A42" t="s">
        <v>15</v>
      </c>
      <c r="B42" t="s">
        <v>199</v>
      </c>
      <c r="C42" s="1">
        <v>45444</v>
      </c>
      <c r="D42" s="1">
        <v>45474</v>
      </c>
      <c r="E42" s="3" t="s">
        <v>145</v>
      </c>
      <c r="F42">
        <v>498.87</v>
      </c>
      <c r="G42">
        <v>498.87</v>
      </c>
      <c r="I42">
        <v>174.52000000000004</v>
      </c>
      <c r="K42">
        <v>117.7925723</v>
      </c>
      <c r="M42">
        <v>159.16000000000003</v>
      </c>
      <c r="O42">
        <v>113.1482723</v>
      </c>
      <c r="Q42">
        <v>2.5000000000000001E-2</v>
      </c>
      <c r="R42" t="s">
        <v>148</v>
      </c>
      <c r="T42" t="s">
        <v>159</v>
      </c>
      <c r="U42">
        <v>120.88</v>
      </c>
      <c r="V42" s="5">
        <v>47.42</v>
      </c>
      <c r="W42" t="s">
        <v>153</v>
      </c>
      <c r="X42">
        <f t="shared" si="0"/>
        <v>168.3</v>
      </c>
      <c r="Y42" s="3"/>
      <c r="Z42" s="3"/>
      <c r="AA42" s="3"/>
      <c r="AB42" s="3"/>
      <c r="AL42" t="s">
        <v>209</v>
      </c>
      <c r="AM42" s="9">
        <v>45292</v>
      </c>
      <c r="AN42">
        <v>0.125</v>
      </c>
    </row>
    <row r="43" spans="1:40" x14ac:dyDescent="0.2">
      <c r="A43" t="s">
        <v>15</v>
      </c>
      <c r="B43" t="s">
        <v>200</v>
      </c>
      <c r="C43" s="1">
        <v>45444</v>
      </c>
      <c r="D43" s="1">
        <v>45474</v>
      </c>
      <c r="E43" s="3" t="s">
        <v>145</v>
      </c>
      <c r="F43">
        <v>1786.69</v>
      </c>
      <c r="G43">
        <v>1786.69</v>
      </c>
      <c r="I43">
        <v>715.80000000000007</v>
      </c>
      <c r="K43">
        <v>486.32894010000007</v>
      </c>
      <c r="M43">
        <v>662.67000000000007</v>
      </c>
      <c r="O43">
        <v>471.01384010000004</v>
      </c>
      <c r="Q43">
        <v>2.5000000000000001E-2</v>
      </c>
      <c r="R43" t="s">
        <v>148</v>
      </c>
      <c r="T43" t="s">
        <v>159</v>
      </c>
      <c r="U43">
        <v>334.44</v>
      </c>
      <c r="V43" s="5">
        <v>159.07</v>
      </c>
      <c r="W43" t="s">
        <v>153</v>
      </c>
      <c r="X43">
        <f t="shared" si="0"/>
        <v>493.51</v>
      </c>
      <c r="Y43" s="3"/>
      <c r="Z43" s="3"/>
      <c r="AA43" s="3"/>
      <c r="AB43" s="3"/>
      <c r="AL43" t="s">
        <v>209</v>
      </c>
      <c r="AM43" s="9">
        <v>45323</v>
      </c>
      <c r="AN43">
        <v>0.125</v>
      </c>
    </row>
    <row r="44" spans="1:40" x14ac:dyDescent="0.2">
      <c r="A44" t="s">
        <v>15</v>
      </c>
      <c r="B44" t="s">
        <v>201</v>
      </c>
      <c r="C44" s="1">
        <v>45444</v>
      </c>
      <c r="D44" s="1">
        <v>45474</v>
      </c>
      <c r="E44" s="3" t="s">
        <v>145</v>
      </c>
      <c r="F44">
        <v>978.39</v>
      </c>
      <c r="G44">
        <v>978.39</v>
      </c>
      <c r="I44">
        <v>368.89</v>
      </c>
      <c r="K44">
        <v>249.91863309999997</v>
      </c>
      <c r="M44">
        <v>339.47999999999996</v>
      </c>
      <c r="O44">
        <v>241.31453309999998</v>
      </c>
      <c r="Q44">
        <v>2.5000000000000001E-2</v>
      </c>
      <c r="R44" t="s">
        <v>148</v>
      </c>
      <c r="T44" t="s">
        <v>159</v>
      </c>
      <c r="U44">
        <v>181.85</v>
      </c>
      <c r="V44" s="5">
        <v>103.91</v>
      </c>
      <c r="W44" t="s">
        <v>153</v>
      </c>
      <c r="X44">
        <f t="shared" si="0"/>
        <v>285.76</v>
      </c>
      <c r="Y44" s="3"/>
      <c r="Z44" s="3"/>
      <c r="AA44" s="3"/>
      <c r="AB44" s="3"/>
      <c r="AL44" t="s">
        <v>209</v>
      </c>
      <c r="AM44" s="9">
        <v>45352</v>
      </c>
      <c r="AN44">
        <v>0.125</v>
      </c>
    </row>
    <row r="45" spans="1:40" x14ac:dyDescent="0.2">
      <c r="A45" t="s">
        <v>15</v>
      </c>
      <c r="B45" t="s">
        <v>202</v>
      </c>
      <c r="C45" s="1">
        <v>45444</v>
      </c>
      <c r="D45" s="1">
        <v>45474</v>
      </c>
      <c r="E45" s="3" t="s">
        <v>145</v>
      </c>
      <c r="F45">
        <v>229.43</v>
      </c>
      <c r="G45">
        <v>229.43</v>
      </c>
      <c r="I45">
        <v>75.960000000000008</v>
      </c>
      <c r="K45">
        <v>51.121634700000001</v>
      </c>
      <c r="M45">
        <v>68.510000000000005</v>
      </c>
      <c r="O45">
        <v>48.708634700000005</v>
      </c>
      <c r="Q45">
        <v>2.5000000000000001E-2</v>
      </c>
      <c r="R45" t="s">
        <v>148</v>
      </c>
      <c r="T45" t="s">
        <v>159</v>
      </c>
      <c r="U45">
        <v>36.32</v>
      </c>
      <c r="V45" s="5">
        <v>18.82</v>
      </c>
      <c r="W45" t="s">
        <v>153</v>
      </c>
      <c r="X45">
        <f t="shared" si="0"/>
        <v>55.14</v>
      </c>
      <c r="Y45" s="3"/>
      <c r="Z45" s="3"/>
      <c r="AA45" s="3"/>
      <c r="AB45" s="3"/>
      <c r="AL45" t="s">
        <v>209</v>
      </c>
      <c r="AM45" s="9">
        <v>45383</v>
      </c>
      <c r="AN45">
        <v>0.125</v>
      </c>
    </row>
    <row r="46" spans="1:40" x14ac:dyDescent="0.2">
      <c r="A46" t="s">
        <v>15</v>
      </c>
      <c r="B46" t="s">
        <v>158</v>
      </c>
      <c r="C46" s="1">
        <v>45444</v>
      </c>
      <c r="D46" s="1">
        <v>45474</v>
      </c>
      <c r="E46" s="3" t="s">
        <v>5</v>
      </c>
      <c r="F46">
        <v>874.54</v>
      </c>
      <c r="G46">
        <v>128.93</v>
      </c>
      <c r="H46">
        <v>745.6099999999999</v>
      </c>
      <c r="I46">
        <v>77.040000000000006</v>
      </c>
      <c r="K46">
        <v>49.819989700000015</v>
      </c>
      <c r="M46">
        <v>64.960000000000008</v>
      </c>
      <c r="O46">
        <v>46.158989700000014</v>
      </c>
      <c r="Q46">
        <v>2.5000000000000001E-2</v>
      </c>
      <c r="R46" t="s">
        <v>148</v>
      </c>
      <c r="T46" t="s">
        <v>159</v>
      </c>
      <c r="U46">
        <v>117</v>
      </c>
      <c r="V46">
        <v>51.59</v>
      </c>
      <c r="W46" t="s">
        <v>153</v>
      </c>
      <c r="X46">
        <f t="shared" si="0"/>
        <v>168.59</v>
      </c>
      <c r="Y46" s="3"/>
      <c r="Z46" s="3"/>
      <c r="AA46" s="3"/>
      <c r="AB46" s="3"/>
      <c r="AL46" t="s">
        <v>209</v>
      </c>
      <c r="AM46" s="9">
        <v>45413</v>
      </c>
      <c r="AN46">
        <v>0.125</v>
      </c>
    </row>
    <row r="47" spans="1:40" x14ac:dyDescent="0.2">
      <c r="A47" t="s">
        <v>15</v>
      </c>
      <c r="B47" t="s">
        <v>160</v>
      </c>
      <c r="C47" s="1">
        <v>45444</v>
      </c>
      <c r="D47" s="1">
        <v>45474</v>
      </c>
      <c r="E47" s="3" t="s">
        <v>5</v>
      </c>
      <c r="F47">
        <v>690.5</v>
      </c>
      <c r="G47">
        <v>-11.530000000000001</v>
      </c>
      <c r="H47">
        <v>702.03</v>
      </c>
      <c r="I47">
        <v>12.24</v>
      </c>
      <c r="K47">
        <v>9.365000000000002</v>
      </c>
      <c r="M47">
        <v>-11.219999999999999</v>
      </c>
      <c r="O47">
        <v>-7.9695436999999991</v>
      </c>
      <c r="Q47">
        <v>2.5000000000000001E-2</v>
      </c>
      <c r="R47" t="s">
        <v>147</v>
      </c>
      <c r="T47" t="s">
        <v>159</v>
      </c>
      <c r="U47">
        <v>-31.16</v>
      </c>
      <c r="V47">
        <v>-11.09</v>
      </c>
      <c r="W47" t="s">
        <v>153</v>
      </c>
      <c r="X47">
        <f t="shared" si="0"/>
        <v>-42.25</v>
      </c>
      <c r="Y47" s="3"/>
      <c r="Z47" s="3"/>
      <c r="AA47" s="3"/>
      <c r="AB47" s="3"/>
      <c r="AL47" t="s">
        <v>209</v>
      </c>
      <c r="AM47" s="9">
        <v>45444</v>
      </c>
      <c r="AN47">
        <v>0.125</v>
      </c>
    </row>
    <row r="48" spans="1:40" x14ac:dyDescent="0.2">
      <c r="A48" t="s">
        <v>15</v>
      </c>
      <c r="B48" t="s">
        <v>161</v>
      </c>
      <c r="C48" s="1">
        <v>45444</v>
      </c>
      <c r="D48" s="1">
        <v>45474</v>
      </c>
      <c r="E48" s="3" t="s">
        <v>5</v>
      </c>
      <c r="F48">
        <v>704.28</v>
      </c>
      <c r="G48">
        <v>-42.01</v>
      </c>
      <c r="H48">
        <v>746.29</v>
      </c>
      <c r="I48">
        <v>12.080000000000002</v>
      </c>
      <c r="K48">
        <v>9.4346000000000014</v>
      </c>
      <c r="M48">
        <v>-25.730000000000004</v>
      </c>
      <c r="O48">
        <v>-18.280482900000003</v>
      </c>
      <c r="Q48">
        <v>2.5000000000000001E-2</v>
      </c>
      <c r="R48" t="s">
        <v>147</v>
      </c>
      <c r="T48" t="s">
        <v>159</v>
      </c>
      <c r="U48">
        <v>-53.44</v>
      </c>
      <c r="V48">
        <v>-26.56</v>
      </c>
      <c r="W48" t="s">
        <v>153</v>
      </c>
      <c r="X48">
        <f t="shared" si="0"/>
        <v>-80</v>
      </c>
      <c r="Y48" s="3"/>
      <c r="Z48" s="3"/>
      <c r="AA48" s="3"/>
      <c r="AB48" s="3"/>
      <c r="AL48" t="s">
        <v>209</v>
      </c>
      <c r="AM48" s="9">
        <v>45474</v>
      </c>
      <c r="AN48">
        <v>0.125</v>
      </c>
    </row>
    <row r="49" spans="1:40" x14ac:dyDescent="0.2">
      <c r="A49" t="s">
        <v>15</v>
      </c>
      <c r="B49" t="s">
        <v>162</v>
      </c>
      <c r="C49" s="1">
        <v>45444</v>
      </c>
      <c r="D49" s="1">
        <v>45474</v>
      </c>
      <c r="E49" s="3" t="s">
        <v>5</v>
      </c>
      <c r="F49">
        <v>54.94</v>
      </c>
      <c r="G49">
        <v>41.59</v>
      </c>
      <c r="H49">
        <v>13.349999999999994</v>
      </c>
      <c r="I49">
        <v>17.060000000000002</v>
      </c>
      <c r="K49">
        <v>11.474361100000003</v>
      </c>
      <c r="M49">
        <v>14.82</v>
      </c>
      <c r="O49">
        <v>10.534261100000002</v>
      </c>
      <c r="Q49">
        <v>2.5000000000000001E-2</v>
      </c>
      <c r="R49" t="s">
        <v>148</v>
      </c>
      <c r="T49" t="s">
        <v>159</v>
      </c>
      <c r="U49">
        <v>13.94</v>
      </c>
      <c r="V49">
        <v>10.06</v>
      </c>
      <c r="W49" t="s">
        <v>153</v>
      </c>
      <c r="X49">
        <f t="shared" si="0"/>
        <v>24</v>
      </c>
      <c r="Y49" s="3"/>
      <c r="Z49" s="3"/>
      <c r="AA49" s="3"/>
      <c r="AB49" s="3"/>
      <c r="AL49" t="s">
        <v>209</v>
      </c>
      <c r="AM49" s="9">
        <v>45505</v>
      </c>
      <c r="AN49">
        <v>0.125</v>
      </c>
    </row>
    <row r="50" spans="1:40" x14ac:dyDescent="0.2">
      <c r="A50" t="s">
        <v>15</v>
      </c>
      <c r="B50" t="s">
        <v>163</v>
      </c>
      <c r="C50" s="1">
        <v>45444</v>
      </c>
      <c r="D50" s="1">
        <v>45474</v>
      </c>
      <c r="E50" s="3" t="s">
        <v>5</v>
      </c>
      <c r="F50">
        <v>640.69000000000005</v>
      </c>
      <c r="G50">
        <v>71.710000000000008</v>
      </c>
      <c r="H50">
        <v>568.98</v>
      </c>
      <c r="I50">
        <v>12.15</v>
      </c>
      <c r="K50">
        <v>9.4284999999999997</v>
      </c>
      <c r="M50">
        <v>3.1300000000000061</v>
      </c>
      <c r="O50">
        <v>2.2430959000000037</v>
      </c>
      <c r="Q50">
        <v>2.5000000000000001E-2</v>
      </c>
      <c r="R50" t="s">
        <v>148</v>
      </c>
      <c r="T50" t="s">
        <v>159</v>
      </c>
      <c r="U50">
        <v>-60.3</v>
      </c>
      <c r="V50" s="5">
        <v>-12.43</v>
      </c>
      <c r="W50" t="s">
        <v>153</v>
      </c>
      <c r="X50">
        <f t="shared" si="0"/>
        <v>-72.72999999999999</v>
      </c>
      <c r="Y50" s="3"/>
      <c r="Z50" s="3"/>
      <c r="AA50" s="3"/>
      <c r="AB50" s="3"/>
      <c r="AL50" t="s">
        <v>209</v>
      </c>
      <c r="AM50" s="9">
        <v>45536</v>
      </c>
      <c r="AN50">
        <v>0.125</v>
      </c>
    </row>
    <row r="51" spans="1:40" x14ac:dyDescent="0.2">
      <c r="A51" t="s">
        <v>15</v>
      </c>
      <c r="B51" t="s">
        <v>164</v>
      </c>
      <c r="C51" s="1">
        <v>45444</v>
      </c>
      <c r="D51" s="1">
        <v>45474</v>
      </c>
      <c r="E51" s="3" t="s">
        <v>5</v>
      </c>
      <c r="F51">
        <v>1490.8600000000001</v>
      </c>
      <c r="G51">
        <v>1387.47</v>
      </c>
      <c r="H51">
        <v>103.3900000000001</v>
      </c>
      <c r="I51">
        <v>538.92000000000007</v>
      </c>
      <c r="K51">
        <v>365.48546630000004</v>
      </c>
      <c r="M51">
        <v>497.16</v>
      </c>
      <c r="O51">
        <v>353.38596630000006</v>
      </c>
      <c r="Q51">
        <v>2.5000000000000001E-2</v>
      </c>
      <c r="R51" t="s">
        <v>148</v>
      </c>
      <c r="T51" t="s">
        <v>159</v>
      </c>
      <c r="U51">
        <v>247.14</v>
      </c>
      <c r="V51" s="5">
        <v>103.58</v>
      </c>
      <c r="W51" t="s">
        <v>153</v>
      </c>
      <c r="X51">
        <f t="shared" si="0"/>
        <v>350.71999999999997</v>
      </c>
      <c r="Y51" s="3"/>
      <c r="Z51" s="3"/>
      <c r="AA51" s="3"/>
      <c r="AB51" s="3"/>
      <c r="AL51" t="s">
        <v>209</v>
      </c>
      <c r="AM51" s="9">
        <v>45566</v>
      </c>
      <c r="AN51">
        <v>0.125</v>
      </c>
    </row>
    <row r="52" spans="1:40" x14ac:dyDescent="0.2">
      <c r="A52" t="s">
        <v>15</v>
      </c>
      <c r="B52" t="s">
        <v>165</v>
      </c>
      <c r="C52" s="1">
        <v>45444</v>
      </c>
      <c r="D52" s="1">
        <v>45474</v>
      </c>
      <c r="E52" s="3" t="s">
        <v>5</v>
      </c>
      <c r="F52">
        <v>776.8</v>
      </c>
      <c r="G52">
        <v>445.79</v>
      </c>
      <c r="H52">
        <v>331.00999999999993</v>
      </c>
      <c r="I52">
        <v>154.13000000000002</v>
      </c>
      <c r="K52">
        <v>103.25897910000002</v>
      </c>
      <c r="M52">
        <v>138.70000000000002</v>
      </c>
      <c r="O52">
        <v>98.606279100000023</v>
      </c>
      <c r="Q52">
        <v>2.5000000000000001E-2</v>
      </c>
      <c r="R52" t="s">
        <v>147</v>
      </c>
      <c r="T52" t="s">
        <v>159</v>
      </c>
      <c r="U52">
        <v>85.39</v>
      </c>
      <c r="V52" s="5">
        <v>56.66</v>
      </c>
      <c r="W52" t="s">
        <v>153</v>
      </c>
      <c r="X52">
        <f t="shared" si="0"/>
        <v>142.05000000000001</v>
      </c>
      <c r="Y52" s="3"/>
      <c r="Z52" s="3"/>
      <c r="AA52" s="3"/>
      <c r="AB52" s="3"/>
      <c r="AL52" t="s">
        <v>209</v>
      </c>
      <c r="AM52" s="9">
        <v>45597</v>
      </c>
      <c r="AN52">
        <v>0.125</v>
      </c>
    </row>
    <row r="53" spans="1:40" x14ac:dyDescent="0.2">
      <c r="A53" t="s">
        <v>15</v>
      </c>
      <c r="B53" t="s">
        <v>166</v>
      </c>
      <c r="C53" s="1">
        <v>45444</v>
      </c>
      <c r="D53" s="1">
        <v>45474</v>
      </c>
      <c r="E53" s="3" t="s">
        <v>5</v>
      </c>
      <c r="F53">
        <v>502.58</v>
      </c>
      <c r="G53">
        <v>7.0199999999999818</v>
      </c>
      <c r="H53">
        <v>495.56</v>
      </c>
      <c r="I53">
        <v>12.55</v>
      </c>
      <c r="K53">
        <v>9.2257999999999996</v>
      </c>
      <c r="M53">
        <v>-26.55</v>
      </c>
      <c r="O53">
        <v>-18.848464199999999</v>
      </c>
      <c r="Q53">
        <v>2.5000000000000001E-2</v>
      </c>
      <c r="R53" t="s">
        <v>147</v>
      </c>
      <c r="T53" t="s">
        <v>159</v>
      </c>
      <c r="U53">
        <v>-101.83</v>
      </c>
      <c r="V53" s="5">
        <v>-47.03</v>
      </c>
      <c r="W53" t="s">
        <v>153</v>
      </c>
      <c r="X53">
        <f t="shared" si="0"/>
        <v>-148.86000000000001</v>
      </c>
      <c r="Y53" s="3"/>
      <c r="Z53" s="3"/>
      <c r="AA53" s="3"/>
      <c r="AB53" s="3"/>
      <c r="AL53" t="s">
        <v>209</v>
      </c>
      <c r="AM53" s="9">
        <v>45627</v>
      </c>
      <c r="AN53">
        <v>0.125</v>
      </c>
    </row>
    <row r="54" spans="1:40" x14ac:dyDescent="0.2">
      <c r="A54" t="s">
        <v>15</v>
      </c>
      <c r="B54" t="s">
        <v>167</v>
      </c>
      <c r="C54" s="1">
        <v>45444</v>
      </c>
      <c r="D54" s="1">
        <v>45474</v>
      </c>
      <c r="E54" s="3" t="s">
        <v>5</v>
      </c>
      <c r="F54">
        <v>520</v>
      </c>
      <c r="G54">
        <v>-91.639999999999986</v>
      </c>
      <c r="H54">
        <v>611.64</v>
      </c>
      <c r="I54">
        <v>12.610000000000003</v>
      </c>
      <c r="K54">
        <v>9.1997</v>
      </c>
      <c r="M54">
        <v>-10.469999999999999</v>
      </c>
      <c r="O54">
        <v>-7.4602755999999992</v>
      </c>
      <c r="Q54">
        <v>2.5000000000000001E-2</v>
      </c>
      <c r="R54" t="s">
        <v>148</v>
      </c>
      <c r="T54" t="s">
        <v>159</v>
      </c>
      <c r="U54">
        <v>42.7</v>
      </c>
      <c r="V54" s="5">
        <v>27.45</v>
      </c>
      <c r="W54" t="s">
        <v>153</v>
      </c>
      <c r="X54">
        <f t="shared" si="0"/>
        <v>70.150000000000006</v>
      </c>
      <c r="Y54" s="3"/>
      <c r="Z54" s="3"/>
      <c r="AA54" s="3"/>
      <c r="AB54" s="3"/>
      <c r="AL54" t="s">
        <v>158</v>
      </c>
      <c r="AM54" s="9">
        <v>45444</v>
      </c>
      <c r="AN54">
        <v>0.125</v>
      </c>
    </row>
    <row r="55" spans="1:40" x14ac:dyDescent="0.2">
      <c r="A55" t="s">
        <v>15</v>
      </c>
      <c r="B55" t="s">
        <v>168</v>
      </c>
      <c r="C55" s="1">
        <v>45444</v>
      </c>
      <c r="D55" s="1">
        <v>45474</v>
      </c>
      <c r="E55" s="3" t="s">
        <v>5</v>
      </c>
      <c r="F55">
        <v>1121.6199999999999</v>
      </c>
      <c r="G55">
        <v>593.83999999999992</v>
      </c>
      <c r="H55">
        <v>527.78</v>
      </c>
      <c r="I55">
        <v>218.98000000000002</v>
      </c>
      <c r="K55">
        <v>145.6750136</v>
      </c>
      <c r="M55">
        <v>195.04000000000002</v>
      </c>
      <c r="O55">
        <v>138.65061359999999</v>
      </c>
      <c r="Q55">
        <v>2.5000000000000001E-2</v>
      </c>
      <c r="R55" t="s">
        <v>147</v>
      </c>
      <c r="T55" t="s">
        <v>159</v>
      </c>
      <c r="U55">
        <v>165.42</v>
      </c>
      <c r="V55" s="5">
        <v>47.42</v>
      </c>
      <c r="W55" t="s">
        <v>153</v>
      </c>
      <c r="X55">
        <f t="shared" si="0"/>
        <v>212.83999999999997</v>
      </c>
      <c r="Y55" s="3"/>
      <c r="Z55" s="3"/>
      <c r="AA55" s="3"/>
      <c r="AB55" s="3"/>
      <c r="AL55" t="s">
        <v>160</v>
      </c>
      <c r="AM55" s="9">
        <v>45444</v>
      </c>
      <c r="AN55">
        <v>0.125</v>
      </c>
    </row>
    <row r="56" spans="1:40" x14ac:dyDescent="0.2">
      <c r="A56" t="s">
        <v>15</v>
      </c>
      <c r="B56" t="s">
        <v>169</v>
      </c>
      <c r="C56" s="1">
        <v>45444</v>
      </c>
      <c r="D56" s="1">
        <v>45474</v>
      </c>
      <c r="E56" s="3" t="s">
        <v>5</v>
      </c>
      <c r="F56">
        <v>601.41</v>
      </c>
      <c r="G56">
        <v>-13.390000000000015</v>
      </c>
      <c r="H56">
        <v>614.79999999999995</v>
      </c>
      <c r="I56">
        <v>35.120000000000005</v>
      </c>
      <c r="K56">
        <v>21.154116899999998</v>
      </c>
      <c r="M56">
        <v>25.72</v>
      </c>
      <c r="O56">
        <v>18.257316899999999</v>
      </c>
      <c r="Q56">
        <v>2.5000000000000001E-2</v>
      </c>
      <c r="R56" t="s">
        <v>147</v>
      </c>
      <c r="T56" t="s">
        <v>159</v>
      </c>
      <c r="U56">
        <v>101.47</v>
      </c>
      <c r="V56" s="5">
        <v>54.76</v>
      </c>
      <c r="W56" t="s">
        <v>153</v>
      </c>
      <c r="X56">
        <f t="shared" si="0"/>
        <v>156.22999999999999</v>
      </c>
      <c r="Y56" s="3"/>
      <c r="Z56" s="3"/>
      <c r="AA56" s="3"/>
      <c r="AB56" s="3"/>
      <c r="AL56" t="s">
        <v>161</v>
      </c>
      <c r="AM56" s="9">
        <v>45444</v>
      </c>
      <c r="AN56">
        <v>0.125</v>
      </c>
    </row>
    <row r="57" spans="1:40" x14ac:dyDescent="0.2">
      <c r="A57" t="s">
        <v>15</v>
      </c>
      <c r="B57" t="s">
        <v>170</v>
      </c>
      <c r="C57" s="1">
        <v>45444</v>
      </c>
      <c r="D57" s="1">
        <v>45474</v>
      </c>
      <c r="E57" s="3" t="s">
        <v>5</v>
      </c>
      <c r="F57">
        <v>863.69999999999993</v>
      </c>
      <c r="G57">
        <v>400.99</v>
      </c>
      <c r="H57">
        <v>462.70999999999992</v>
      </c>
      <c r="I57">
        <v>147.94</v>
      </c>
      <c r="K57">
        <v>97.612787099999991</v>
      </c>
      <c r="M57">
        <v>129.69</v>
      </c>
      <c r="O57">
        <v>92.196187099999989</v>
      </c>
      <c r="Q57">
        <v>2.5000000000000001E-2</v>
      </c>
      <c r="R57" t="s">
        <v>148</v>
      </c>
      <c r="T57" t="s">
        <v>159</v>
      </c>
      <c r="U57">
        <v>103.1</v>
      </c>
      <c r="V57" s="5">
        <v>41.81</v>
      </c>
      <c r="W57" t="s">
        <v>153</v>
      </c>
      <c r="X57">
        <f t="shared" si="0"/>
        <v>144.91</v>
      </c>
      <c r="Y57" s="3"/>
      <c r="Z57" s="3"/>
      <c r="AA57" s="3"/>
      <c r="AB57" s="3"/>
      <c r="AL57" t="s">
        <v>162</v>
      </c>
      <c r="AM57" s="9">
        <v>45444</v>
      </c>
      <c r="AN57">
        <v>0.125</v>
      </c>
    </row>
    <row r="58" spans="1:40" x14ac:dyDescent="0.2">
      <c r="A58" t="s">
        <v>15</v>
      </c>
      <c r="B58" t="s">
        <v>171</v>
      </c>
      <c r="C58" s="1">
        <v>45444</v>
      </c>
      <c r="D58" s="1">
        <v>45474</v>
      </c>
      <c r="E58" s="3" t="s">
        <v>5</v>
      </c>
      <c r="F58">
        <v>349.21000000000004</v>
      </c>
      <c r="G58">
        <v>-387.5</v>
      </c>
      <c r="H58">
        <v>736.71</v>
      </c>
      <c r="I58">
        <v>11.13</v>
      </c>
      <c r="K58">
        <v>9.8464000000000009</v>
      </c>
      <c r="M58">
        <v>-136.42000000000002</v>
      </c>
      <c r="O58">
        <v>-96.970575000000011</v>
      </c>
      <c r="Q58">
        <v>2.5000000000000001E-2</v>
      </c>
      <c r="R58" t="s">
        <v>148</v>
      </c>
      <c r="T58" t="s">
        <v>159</v>
      </c>
      <c r="U58">
        <v>-145.03</v>
      </c>
      <c r="V58" s="5">
        <v>-47.7</v>
      </c>
      <c r="W58" t="s">
        <v>153</v>
      </c>
      <c r="X58">
        <f t="shared" si="0"/>
        <v>-192.73000000000002</v>
      </c>
      <c r="Y58" s="3"/>
      <c r="Z58" s="3"/>
      <c r="AA58" s="3"/>
      <c r="AB58" s="3"/>
      <c r="AL58" t="s">
        <v>163</v>
      </c>
      <c r="AM58" s="9">
        <v>45444</v>
      </c>
      <c r="AN58">
        <v>0.125</v>
      </c>
    </row>
    <row r="59" spans="1:40" x14ac:dyDescent="0.2">
      <c r="A59" t="s">
        <v>15</v>
      </c>
      <c r="B59" t="s">
        <v>172</v>
      </c>
      <c r="C59" s="1">
        <v>45444</v>
      </c>
      <c r="D59" s="1">
        <v>45474</v>
      </c>
      <c r="E59" s="3" t="s">
        <v>5</v>
      </c>
      <c r="F59">
        <v>163.07999999999998</v>
      </c>
      <c r="G59">
        <v>-105.22</v>
      </c>
      <c r="H59">
        <v>268.29999999999995</v>
      </c>
      <c r="I59">
        <v>11.450000000000001</v>
      </c>
      <c r="K59">
        <v>9.7072000000000003</v>
      </c>
      <c r="M59">
        <v>-27.39</v>
      </c>
      <c r="O59">
        <v>-19.477413800000001</v>
      </c>
      <c r="Q59">
        <v>2.5000000000000001E-2</v>
      </c>
      <c r="R59" t="s">
        <v>148</v>
      </c>
      <c r="T59" t="s">
        <v>159</v>
      </c>
      <c r="U59">
        <v>-10.73</v>
      </c>
      <c r="V59" s="5">
        <v>15.31</v>
      </c>
      <c r="W59" t="s">
        <v>153</v>
      </c>
      <c r="X59">
        <f t="shared" si="0"/>
        <v>4.58</v>
      </c>
      <c r="Y59" s="3"/>
      <c r="Z59" s="3"/>
      <c r="AA59" s="3"/>
      <c r="AB59" s="3"/>
      <c r="AL59" t="s">
        <v>164</v>
      </c>
      <c r="AM59" s="9">
        <v>45444</v>
      </c>
      <c r="AN59">
        <v>0.125</v>
      </c>
    </row>
    <row r="60" spans="1:40" x14ac:dyDescent="0.2">
      <c r="A60" t="s">
        <v>15</v>
      </c>
      <c r="B60" t="s">
        <v>173</v>
      </c>
      <c r="C60" s="1">
        <v>45444</v>
      </c>
      <c r="D60" s="1">
        <v>45474</v>
      </c>
      <c r="E60" s="3" t="s">
        <v>5</v>
      </c>
      <c r="F60">
        <v>601.08000000000004</v>
      </c>
      <c r="G60">
        <v>-135.01</v>
      </c>
      <c r="H60">
        <v>736.09</v>
      </c>
      <c r="I60">
        <v>12.540000000000003</v>
      </c>
      <c r="K60">
        <v>9.2286999999999999</v>
      </c>
      <c r="M60">
        <v>-69.47999999999999</v>
      </c>
      <c r="O60">
        <v>-49.369952900000001</v>
      </c>
      <c r="Q60">
        <v>2.5000000000000001E-2</v>
      </c>
      <c r="R60" t="s">
        <v>147</v>
      </c>
      <c r="T60" t="s">
        <v>159</v>
      </c>
      <c r="U60">
        <v>-124.44</v>
      </c>
      <c r="V60" s="5">
        <v>-63.16</v>
      </c>
      <c r="W60" t="s">
        <v>153</v>
      </c>
      <c r="X60">
        <f t="shared" si="0"/>
        <v>-187.6</v>
      </c>
      <c r="Y60" s="3"/>
      <c r="Z60" s="3"/>
      <c r="AA60" s="3"/>
      <c r="AB60" s="3"/>
      <c r="AL60" t="s">
        <v>165</v>
      </c>
      <c r="AM60" s="9">
        <v>45444</v>
      </c>
      <c r="AN60">
        <v>0.125</v>
      </c>
    </row>
    <row r="61" spans="1:40" x14ac:dyDescent="0.2">
      <c r="A61" t="s">
        <v>15</v>
      </c>
      <c r="B61" t="s">
        <v>174</v>
      </c>
      <c r="C61" s="1">
        <v>45444</v>
      </c>
      <c r="D61" s="1">
        <v>45474</v>
      </c>
      <c r="E61" s="3" t="s">
        <v>5</v>
      </c>
      <c r="F61">
        <v>749.85</v>
      </c>
      <c r="G61">
        <v>13.439999999999998</v>
      </c>
      <c r="H61">
        <v>736.41000000000008</v>
      </c>
      <c r="I61">
        <v>12.48</v>
      </c>
      <c r="K61">
        <v>9.2606000000000002</v>
      </c>
      <c r="M61">
        <v>-13.959999999999999</v>
      </c>
      <c r="O61">
        <v>-9.9077024000000016</v>
      </c>
      <c r="Q61">
        <v>2.5000000000000001E-2</v>
      </c>
      <c r="R61" t="s">
        <v>147</v>
      </c>
      <c r="T61" t="s">
        <v>159</v>
      </c>
      <c r="U61">
        <v>-54.39</v>
      </c>
      <c r="V61" s="5">
        <v>-44.99</v>
      </c>
      <c r="W61" t="s">
        <v>153</v>
      </c>
      <c r="X61">
        <f t="shared" si="0"/>
        <v>-99.38</v>
      </c>
      <c r="Y61" s="3"/>
      <c r="Z61" s="3"/>
      <c r="AA61" s="3"/>
      <c r="AB61" s="3"/>
      <c r="AL61" t="s">
        <v>166</v>
      </c>
      <c r="AM61" s="9">
        <v>45444</v>
      </c>
      <c r="AN61">
        <v>0.125</v>
      </c>
    </row>
    <row r="62" spans="1:40" x14ac:dyDescent="0.2">
      <c r="A62" t="s">
        <v>15</v>
      </c>
      <c r="B62" t="s">
        <v>175</v>
      </c>
      <c r="C62" s="1">
        <v>45444</v>
      </c>
      <c r="D62" s="1">
        <v>45474</v>
      </c>
      <c r="E62" s="3" t="s">
        <v>5</v>
      </c>
      <c r="F62">
        <v>123.63</v>
      </c>
      <c r="G62">
        <v>-628.72</v>
      </c>
      <c r="H62">
        <v>752.35</v>
      </c>
      <c r="I62">
        <v>10.65</v>
      </c>
      <c r="K62">
        <v>10.052300000000001</v>
      </c>
      <c r="M62">
        <v>-177.57</v>
      </c>
      <c r="O62">
        <v>-126.2570288</v>
      </c>
      <c r="Q62">
        <v>2.5000000000000001E-2</v>
      </c>
      <c r="R62" t="s">
        <v>147</v>
      </c>
      <c r="T62" t="s">
        <v>159</v>
      </c>
      <c r="U62">
        <v>-65.290000000000006</v>
      </c>
      <c r="V62" s="5">
        <v>-30.2</v>
      </c>
      <c r="W62" t="s">
        <v>153</v>
      </c>
      <c r="X62">
        <f t="shared" si="0"/>
        <v>-95.490000000000009</v>
      </c>
      <c r="Y62" s="3"/>
      <c r="Z62" s="3"/>
      <c r="AA62" s="3"/>
      <c r="AB62" s="3"/>
      <c r="AL62" t="s">
        <v>167</v>
      </c>
      <c r="AM62" s="9">
        <v>45444</v>
      </c>
      <c r="AN62">
        <v>0.125</v>
      </c>
    </row>
    <row r="63" spans="1:40" x14ac:dyDescent="0.2">
      <c r="A63" t="s">
        <v>15</v>
      </c>
      <c r="B63" t="s">
        <v>176</v>
      </c>
      <c r="C63" s="1">
        <v>45444</v>
      </c>
      <c r="D63" s="1">
        <v>45474</v>
      </c>
      <c r="E63" s="3" t="s">
        <v>5</v>
      </c>
      <c r="F63">
        <v>228.89999999999998</v>
      </c>
      <c r="G63">
        <v>19.049999999999997</v>
      </c>
      <c r="H63">
        <v>209.84999999999997</v>
      </c>
      <c r="I63">
        <v>22.339999999999996</v>
      </c>
      <c r="K63">
        <v>14.364624500000001</v>
      </c>
      <c r="M63">
        <v>18.149999999999999</v>
      </c>
      <c r="O63">
        <v>12.892024500000002</v>
      </c>
      <c r="Q63">
        <v>2.5000000000000001E-2</v>
      </c>
      <c r="R63" t="s">
        <v>147</v>
      </c>
      <c r="T63" t="s">
        <v>159</v>
      </c>
      <c r="U63">
        <v>49.94</v>
      </c>
      <c r="V63" s="5">
        <v>18</v>
      </c>
      <c r="W63" t="s">
        <v>153</v>
      </c>
      <c r="X63">
        <f t="shared" si="0"/>
        <v>67.94</v>
      </c>
      <c r="Y63" s="3"/>
      <c r="Z63" s="3"/>
      <c r="AA63" s="3"/>
      <c r="AB63" s="3"/>
      <c r="AL63" t="s">
        <v>168</v>
      </c>
      <c r="AM63" s="9">
        <v>45444</v>
      </c>
      <c r="AN63">
        <v>0.125</v>
      </c>
    </row>
    <row r="64" spans="1:40" x14ac:dyDescent="0.2">
      <c r="A64" t="s">
        <v>15</v>
      </c>
      <c r="B64" t="s">
        <v>177</v>
      </c>
      <c r="C64" s="1">
        <v>45444</v>
      </c>
      <c r="D64" s="1">
        <v>45474</v>
      </c>
      <c r="E64" s="3" t="s">
        <v>5</v>
      </c>
      <c r="F64">
        <v>887.23</v>
      </c>
      <c r="G64">
        <v>887.23</v>
      </c>
      <c r="H64">
        <v>0</v>
      </c>
      <c r="I64">
        <v>339.73</v>
      </c>
      <c r="K64">
        <v>230.3329967</v>
      </c>
      <c r="M64">
        <v>312.98</v>
      </c>
      <c r="O64">
        <v>222.47309669999999</v>
      </c>
      <c r="Q64">
        <v>2.5000000000000001E-2</v>
      </c>
      <c r="R64" t="s">
        <v>147</v>
      </c>
      <c r="T64" t="s">
        <v>159</v>
      </c>
      <c r="U64">
        <v>210.16</v>
      </c>
      <c r="V64" s="5">
        <v>94.46</v>
      </c>
      <c r="W64" t="s">
        <v>153</v>
      </c>
      <c r="X64">
        <f t="shared" si="0"/>
        <v>304.62</v>
      </c>
      <c r="Y64" s="3"/>
      <c r="Z64" s="3"/>
      <c r="AA64" s="3"/>
      <c r="AB64" s="3"/>
      <c r="AL64" t="s">
        <v>169</v>
      </c>
      <c r="AM64" s="9">
        <v>45444</v>
      </c>
      <c r="AN64">
        <v>0.125</v>
      </c>
    </row>
    <row r="65" spans="1:40" x14ac:dyDescent="0.2">
      <c r="A65" t="s">
        <v>15</v>
      </c>
      <c r="B65" t="s">
        <v>178</v>
      </c>
      <c r="C65" s="1">
        <v>45444</v>
      </c>
      <c r="D65" s="1">
        <v>45474</v>
      </c>
      <c r="E65" s="3" t="s">
        <v>5</v>
      </c>
      <c r="F65">
        <v>1605.95</v>
      </c>
      <c r="G65">
        <v>935.92</v>
      </c>
      <c r="H65">
        <v>670.03000000000009</v>
      </c>
      <c r="I65">
        <v>374.71</v>
      </c>
      <c r="K65">
        <v>253.58121680000002</v>
      </c>
      <c r="M65">
        <v>344.25</v>
      </c>
      <c r="O65">
        <v>244.68891680000002</v>
      </c>
      <c r="Q65">
        <v>2.5000000000000001E-2</v>
      </c>
      <c r="R65" t="s">
        <v>148</v>
      </c>
      <c r="T65" t="s">
        <v>159</v>
      </c>
      <c r="U65">
        <v>260.47000000000003</v>
      </c>
      <c r="V65" s="5">
        <v>120.02</v>
      </c>
      <c r="W65" t="s">
        <v>153</v>
      </c>
      <c r="X65">
        <f t="shared" si="0"/>
        <v>380.49</v>
      </c>
      <c r="Y65" s="3"/>
      <c r="Z65" s="3"/>
      <c r="AA65" s="3"/>
      <c r="AB65" s="3"/>
      <c r="AL65" t="s">
        <v>170</v>
      </c>
      <c r="AM65" s="9">
        <v>45444</v>
      </c>
      <c r="AN65">
        <v>0.125</v>
      </c>
    </row>
    <row r="66" spans="1:40" x14ac:dyDescent="0.2">
      <c r="A66" t="s">
        <v>15</v>
      </c>
      <c r="B66" t="s">
        <v>179</v>
      </c>
      <c r="C66" s="1">
        <v>45444</v>
      </c>
      <c r="D66" s="1">
        <v>45474</v>
      </c>
      <c r="E66" s="3" t="s">
        <v>5</v>
      </c>
      <c r="F66">
        <v>1459.25</v>
      </c>
      <c r="G66">
        <v>845.67000000000007</v>
      </c>
      <c r="H66">
        <v>613.57999999999993</v>
      </c>
      <c r="I66">
        <v>333.26999999999992</v>
      </c>
      <c r="K66">
        <v>224.59964429999997</v>
      </c>
      <c r="M66">
        <v>303.92999999999995</v>
      </c>
      <c r="O66">
        <v>216.03554429999997</v>
      </c>
      <c r="Q66">
        <v>2.5000000000000001E-2</v>
      </c>
      <c r="R66" t="s">
        <v>148</v>
      </c>
      <c r="T66" t="s">
        <v>159</v>
      </c>
      <c r="U66">
        <v>230.62</v>
      </c>
      <c r="V66" s="5">
        <v>101.93</v>
      </c>
      <c r="W66" t="s">
        <v>153</v>
      </c>
      <c r="X66">
        <f t="shared" si="0"/>
        <v>332.55</v>
      </c>
      <c r="Y66" s="3"/>
      <c r="Z66" s="3"/>
      <c r="AA66" s="3"/>
      <c r="AB66" s="3"/>
      <c r="AL66" t="s">
        <v>171</v>
      </c>
      <c r="AM66" s="9">
        <v>45444</v>
      </c>
      <c r="AN66">
        <v>0.125</v>
      </c>
    </row>
    <row r="67" spans="1:40" x14ac:dyDescent="0.2">
      <c r="A67" t="s">
        <v>15</v>
      </c>
      <c r="B67" t="s">
        <v>180</v>
      </c>
      <c r="C67" s="1">
        <v>45444</v>
      </c>
      <c r="D67" s="1">
        <v>45474</v>
      </c>
      <c r="E67" s="3" t="s">
        <v>5</v>
      </c>
      <c r="F67">
        <v>943</v>
      </c>
      <c r="G67">
        <v>283.27</v>
      </c>
      <c r="H67">
        <v>659.73</v>
      </c>
      <c r="I67">
        <v>120.01</v>
      </c>
      <c r="K67">
        <v>78.872748300000012</v>
      </c>
      <c r="M67">
        <v>104.42</v>
      </c>
      <c r="O67">
        <v>74.220348300000012</v>
      </c>
      <c r="Q67">
        <v>2.5000000000000001E-2</v>
      </c>
      <c r="R67" t="s">
        <v>147</v>
      </c>
      <c r="T67" t="s">
        <v>159</v>
      </c>
      <c r="U67">
        <v>111.74</v>
      </c>
      <c r="V67" s="5">
        <v>65.150000000000006</v>
      </c>
      <c r="W67" t="s">
        <v>153</v>
      </c>
      <c r="X67">
        <f t="shared" ref="X67:X130" si="1">IF(W67="W",U67,SUM(U67:V67))</f>
        <v>176.89</v>
      </c>
      <c r="Y67" s="3"/>
      <c r="Z67" s="3"/>
      <c r="AA67" s="3"/>
      <c r="AB67" s="3"/>
      <c r="AL67" t="s">
        <v>172</v>
      </c>
      <c r="AM67" s="9">
        <v>45444</v>
      </c>
      <c r="AN67">
        <v>0.125</v>
      </c>
    </row>
    <row r="68" spans="1:40" x14ac:dyDescent="0.2">
      <c r="A68" t="s">
        <v>15</v>
      </c>
      <c r="B68" t="s">
        <v>181</v>
      </c>
      <c r="C68" s="1">
        <v>45444</v>
      </c>
      <c r="D68" s="1">
        <v>45474</v>
      </c>
      <c r="E68" s="3" t="s">
        <v>5</v>
      </c>
      <c r="F68">
        <v>104.33</v>
      </c>
      <c r="G68">
        <v>-8.86</v>
      </c>
      <c r="H68">
        <v>113.19</v>
      </c>
      <c r="I68">
        <v>10.700000000000001</v>
      </c>
      <c r="K68">
        <v>10.029100000000001</v>
      </c>
      <c r="M68">
        <v>-0.34000000000000075</v>
      </c>
      <c r="O68">
        <v>-0.24396940000000034</v>
      </c>
      <c r="Q68">
        <v>2.5000000000000001E-2</v>
      </c>
      <c r="R68" t="s">
        <v>147</v>
      </c>
      <c r="T68" t="s">
        <v>159</v>
      </c>
      <c r="U68">
        <v>3.12</v>
      </c>
      <c r="V68" s="5">
        <v>10.7</v>
      </c>
      <c r="W68" t="s">
        <v>153</v>
      </c>
      <c r="X68">
        <f t="shared" si="1"/>
        <v>13.82</v>
      </c>
      <c r="Y68" s="3"/>
      <c r="Z68" s="3"/>
      <c r="AA68" s="3"/>
      <c r="AB68" s="3"/>
      <c r="AL68" t="s">
        <v>173</v>
      </c>
      <c r="AM68" s="9">
        <v>45444</v>
      </c>
      <c r="AN68">
        <v>0.125</v>
      </c>
    </row>
    <row r="69" spans="1:40" x14ac:dyDescent="0.2">
      <c r="A69" t="s">
        <v>15</v>
      </c>
      <c r="B69" t="s">
        <v>182</v>
      </c>
      <c r="C69" s="1">
        <v>45444</v>
      </c>
      <c r="D69" s="1">
        <v>45474</v>
      </c>
      <c r="E69" s="3" t="s">
        <v>5</v>
      </c>
      <c r="F69">
        <v>293.27</v>
      </c>
      <c r="G69">
        <v>185.23999999999998</v>
      </c>
      <c r="H69">
        <v>108.03</v>
      </c>
      <c r="I69">
        <v>60.649999999999991</v>
      </c>
      <c r="K69">
        <v>40.718619599999997</v>
      </c>
      <c r="M69">
        <v>54.319999999999993</v>
      </c>
      <c r="O69">
        <v>38.620919599999993</v>
      </c>
      <c r="Q69">
        <v>2.5000000000000001E-2</v>
      </c>
      <c r="R69" t="s">
        <v>147</v>
      </c>
      <c r="T69" t="s">
        <v>159</v>
      </c>
      <c r="U69">
        <v>27.22</v>
      </c>
      <c r="V69" s="5">
        <v>10.79</v>
      </c>
      <c r="W69" t="s">
        <v>153</v>
      </c>
      <c r="X69">
        <f t="shared" si="1"/>
        <v>38.01</v>
      </c>
      <c r="Y69" s="3"/>
      <c r="Z69" s="3"/>
      <c r="AA69" s="3"/>
      <c r="AB69" s="3"/>
      <c r="AL69" t="s">
        <v>174</v>
      </c>
      <c r="AM69" s="9">
        <v>45444</v>
      </c>
      <c r="AN69">
        <v>0.125</v>
      </c>
    </row>
    <row r="70" spans="1:40" x14ac:dyDescent="0.2">
      <c r="A70" t="s">
        <v>15</v>
      </c>
      <c r="B70" t="s">
        <v>183</v>
      </c>
      <c r="C70" s="1">
        <v>45444</v>
      </c>
      <c r="D70" s="1">
        <v>45474</v>
      </c>
      <c r="E70" s="3" t="s">
        <v>5</v>
      </c>
      <c r="F70">
        <v>1464.74</v>
      </c>
      <c r="G70">
        <v>1372.1399999999999</v>
      </c>
      <c r="H70">
        <v>92.600000000000136</v>
      </c>
      <c r="I70">
        <v>550.34</v>
      </c>
      <c r="K70">
        <v>373.89872059999999</v>
      </c>
      <c r="M70">
        <v>509.31</v>
      </c>
      <c r="O70">
        <v>362.00802060000001</v>
      </c>
      <c r="Q70">
        <v>2.5000000000000001E-2</v>
      </c>
      <c r="R70" t="s">
        <v>148</v>
      </c>
      <c r="T70" t="s">
        <v>159</v>
      </c>
      <c r="U70">
        <v>306.08999999999997</v>
      </c>
      <c r="V70" s="5">
        <v>140.55000000000001</v>
      </c>
      <c r="W70" t="s">
        <v>153</v>
      </c>
      <c r="X70">
        <f t="shared" si="1"/>
        <v>446.64</v>
      </c>
      <c r="Y70" s="3"/>
      <c r="Z70" s="3"/>
      <c r="AA70" s="3"/>
      <c r="AB70" s="3"/>
      <c r="AL70" t="s">
        <v>175</v>
      </c>
      <c r="AM70" s="9">
        <v>45444</v>
      </c>
      <c r="AN70">
        <v>0.125</v>
      </c>
    </row>
    <row r="71" spans="1:40" x14ac:dyDescent="0.2">
      <c r="A71" t="s">
        <v>15</v>
      </c>
      <c r="B71" t="s">
        <v>184</v>
      </c>
      <c r="C71" s="1">
        <v>45444</v>
      </c>
      <c r="D71" s="1">
        <v>45474</v>
      </c>
      <c r="E71" s="3" t="s">
        <v>5</v>
      </c>
      <c r="F71">
        <v>187.46</v>
      </c>
      <c r="G71">
        <v>-499.08</v>
      </c>
      <c r="H71">
        <v>686.54</v>
      </c>
      <c r="I71">
        <v>11.02</v>
      </c>
      <c r="K71">
        <v>9.8899000000000008</v>
      </c>
      <c r="M71">
        <v>-131.66</v>
      </c>
      <c r="O71">
        <v>-93.62333319999999</v>
      </c>
      <c r="Q71">
        <v>2.5000000000000001E-2</v>
      </c>
      <c r="R71" t="s">
        <v>148</v>
      </c>
      <c r="T71" t="s">
        <v>159</v>
      </c>
      <c r="U71">
        <v>-16.13</v>
      </c>
      <c r="V71" s="5">
        <v>-13.24</v>
      </c>
      <c r="W71" t="s">
        <v>153</v>
      </c>
      <c r="X71">
        <f t="shared" si="1"/>
        <v>-29.369999999999997</v>
      </c>
      <c r="Y71" s="3"/>
      <c r="Z71" s="3"/>
      <c r="AA71" s="3"/>
      <c r="AB71" s="3"/>
      <c r="AL71" t="s">
        <v>176</v>
      </c>
      <c r="AM71" s="9">
        <v>45444</v>
      </c>
      <c r="AN71">
        <v>0.125</v>
      </c>
    </row>
    <row r="72" spans="1:40" x14ac:dyDescent="0.2">
      <c r="A72" t="s">
        <v>15</v>
      </c>
      <c r="B72" t="s">
        <v>185</v>
      </c>
      <c r="C72" s="1">
        <v>45444</v>
      </c>
      <c r="D72" s="1">
        <v>45474</v>
      </c>
      <c r="E72" s="3" t="s">
        <v>5</v>
      </c>
      <c r="F72">
        <v>482.31</v>
      </c>
      <c r="G72">
        <v>14.050000000000011</v>
      </c>
      <c r="H72">
        <v>468.26</v>
      </c>
      <c r="I72">
        <v>43.67</v>
      </c>
      <c r="K72">
        <v>27.523674499999995</v>
      </c>
      <c r="M72">
        <v>34.94</v>
      </c>
      <c r="O72">
        <v>24.811474499999996</v>
      </c>
      <c r="Q72">
        <v>2.5000000000000001E-2</v>
      </c>
      <c r="R72" t="s">
        <v>147</v>
      </c>
      <c r="T72" t="s">
        <v>159</v>
      </c>
      <c r="U72">
        <v>112.12</v>
      </c>
      <c r="V72" s="5">
        <v>53.38</v>
      </c>
      <c r="W72" t="s">
        <v>153</v>
      </c>
      <c r="X72">
        <f t="shared" si="1"/>
        <v>165.5</v>
      </c>
      <c r="Y72" s="3"/>
      <c r="Z72" s="3"/>
      <c r="AA72" s="3"/>
      <c r="AB72" s="3"/>
      <c r="AL72" t="s">
        <v>177</v>
      </c>
      <c r="AM72" s="9">
        <v>45444</v>
      </c>
      <c r="AN72">
        <v>0.125</v>
      </c>
    </row>
    <row r="73" spans="1:40" x14ac:dyDescent="0.2">
      <c r="A73" t="s">
        <v>15</v>
      </c>
      <c r="B73" t="s">
        <v>186</v>
      </c>
      <c r="C73" s="1">
        <v>45444</v>
      </c>
      <c r="D73" s="1">
        <v>45474</v>
      </c>
      <c r="E73" s="3" t="s">
        <v>5</v>
      </c>
      <c r="F73">
        <v>15.82</v>
      </c>
      <c r="G73">
        <v>-67.34</v>
      </c>
      <c r="H73">
        <v>83.16</v>
      </c>
      <c r="I73">
        <v>10.42</v>
      </c>
      <c r="K73">
        <v>10.156700000000001</v>
      </c>
      <c r="M73">
        <v>-17.05</v>
      </c>
      <c r="O73">
        <v>-12.1250286</v>
      </c>
      <c r="Q73">
        <v>2.5000000000000001E-2</v>
      </c>
      <c r="R73" t="s">
        <v>148</v>
      </c>
      <c r="T73" t="s">
        <v>159</v>
      </c>
      <c r="U73">
        <v>0.06</v>
      </c>
      <c r="V73" s="5">
        <v>0</v>
      </c>
      <c r="W73" t="s">
        <v>153</v>
      </c>
      <c r="X73">
        <f t="shared" si="1"/>
        <v>0.06</v>
      </c>
      <c r="Y73" s="3"/>
      <c r="Z73" s="3"/>
      <c r="AA73" s="3"/>
      <c r="AB73" s="3"/>
      <c r="AL73" t="s">
        <v>178</v>
      </c>
      <c r="AM73" s="9">
        <v>45444</v>
      </c>
      <c r="AN73">
        <v>0.125</v>
      </c>
    </row>
    <row r="74" spans="1:40" x14ac:dyDescent="0.2">
      <c r="A74" t="s">
        <v>15</v>
      </c>
      <c r="B74" t="s">
        <v>187</v>
      </c>
      <c r="C74" s="1">
        <v>45444</v>
      </c>
      <c r="D74" s="1">
        <v>45474</v>
      </c>
      <c r="E74" s="3" t="s">
        <v>5</v>
      </c>
      <c r="F74">
        <v>520.80999999999995</v>
      </c>
      <c r="G74">
        <v>-235.99</v>
      </c>
      <c r="H74">
        <v>756.8</v>
      </c>
      <c r="I74">
        <v>11.56</v>
      </c>
      <c r="K74">
        <v>9.6579000000000015</v>
      </c>
      <c r="M74">
        <v>-86.85</v>
      </c>
      <c r="O74">
        <v>-61.731937099999996</v>
      </c>
      <c r="Q74">
        <v>2.5000000000000001E-2</v>
      </c>
      <c r="R74" t="s">
        <v>148</v>
      </c>
      <c r="T74" t="s">
        <v>159</v>
      </c>
      <c r="U74">
        <v>-92.53</v>
      </c>
      <c r="V74" s="5">
        <v>-54.09</v>
      </c>
      <c r="W74" t="s">
        <v>153</v>
      </c>
      <c r="X74">
        <f t="shared" si="1"/>
        <v>-146.62</v>
      </c>
      <c r="Y74" s="3"/>
      <c r="Z74" s="3"/>
      <c r="AA74" s="3"/>
      <c r="AB74" s="3"/>
      <c r="AL74" t="s">
        <v>179</v>
      </c>
      <c r="AM74" s="9">
        <v>45444</v>
      </c>
      <c r="AN74">
        <v>0.125</v>
      </c>
    </row>
    <row r="75" spans="1:40" x14ac:dyDescent="0.2">
      <c r="A75" t="s">
        <v>15</v>
      </c>
      <c r="B75" t="s">
        <v>188</v>
      </c>
      <c r="C75" s="1">
        <v>45444</v>
      </c>
      <c r="D75" s="1">
        <v>45474</v>
      </c>
      <c r="E75" s="3" t="s">
        <v>5</v>
      </c>
      <c r="F75">
        <v>245.74</v>
      </c>
      <c r="G75">
        <v>163.16</v>
      </c>
      <c r="H75">
        <v>82.580000000000013</v>
      </c>
      <c r="I75">
        <v>56.12</v>
      </c>
      <c r="K75">
        <v>37.840916400000012</v>
      </c>
      <c r="M75">
        <v>50.61</v>
      </c>
      <c r="O75">
        <v>35.98041640000001</v>
      </c>
      <c r="Q75">
        <v>2.5000000000000001E-2</v>
      </c>
      <c r="R75" t="s">
        <v>148</v>
      </c>
      <c r="T75" t="s">
        <v>159</v>
      </c>
      <c r="U75">
        <v>27.63</v>
      </c>
      <c r="V75" s="5">
        <v>26.57</v>
      </c>
      <c r="W75" t="s">
        <v>153</v>
      </c>
      <c r="X75">
        <f t="shared" si="1"/>
        <v>54.2</v>
      </c>
      <c r="Y75" s="3"/>
      <c r="Z75" s="3"/>
      <c r="AA75" s="3"/>
      <c r="AB75" s="3"/>
      <c r="AL75" t="s">
        <v>180</v>
      </c>
      <c r="AM75" s="9">
        <v>45444</v>
      </c>
      <c r="AN75">
        <v>0.125</v>
      </c>
    </row>
    <row r="76" spans="1:40" x14ac:dyDescent="0.2">
      <c r="A76" t="s">
        <v>15</v>
      </c>
      <c r="B76" t="s">
        <v>189</v>
      </c>
      <c r="C76" s="1">
        <v>45444</v>
      </c>
      <c r="D76" s="1">
        <v>45474</v>
      </c>
      <c r="E76" s="3" t="s">
        <v>5</v>
      </c>
      <c r="F76">
        <v>592.30999999999995</v>
      </c>
      <c r="G76">
        <v>124.81000000000002</v>
      </c>
      <c r="H76">
        <v>467.49999999999994</v>
      </c>
      <c r="I76">
        <v>66.36</v>
      </c>
      <c r="K76">
        <v>42.8891949</v>
      </c>
      <c r="M76">
        <v>55.78</v>
      </c>
      <c r="O76">
        <v>39.639994899999998</v>
      </c>
      <c r="Q76">
        <v>2.5000000000000001E-2</v>
      </c>
      <c r="R76" t="s">
        <v>148</v>
      </c>
      <c r="T76" t="s">
        <v>159</v>
      </c>
      <c r="U76">
        <v>90.34</v>
      </c>
      <c r="V76" s="5">
        <v>32.74</v>
      </c>
      <c r="W76" t="s">
        <v>153</v>
      </c>
      <c r="X76">
        <f t="shared" si="1"/>
        <v>123.08000000000001</v>
      </c>
      <c r="Y76" s="3"/>
      <c r="Z76" s="3"/>
      <c r="AA76" s="3"/>
      <c r="AB76" s="3"/>
      <c r="AL76" t="s">
        <v>181</v>
      </c>
      <c r="AM76" s="9">
        <v>45444</v>
      </c>
      <c r="AN76">
        <v>0.125</v>
      </c>
    </row>
    <row r="77" spans="1:40" x14ac:dyDescent="0.2">
      <c r="A77" t="s">
        <v>15</v>
      </c>
      <c r="B77" t="s">
        <v>190</v>
      </c>
      <c r="C77" s="1">
        <v>45444</v>
      </c>
      <c r="D77" s="1">
        <v>45474</v>
      </c>
      <c r="E77" s="3" t="s">
        <v>5</v>
      </c>
      <c r="F77">
        <v>144.91</v>
      </c>
      <c r="G77">
        <v>31.880000000000003</v>
      </c>
      <c r="H77">
        <v>113.03</v>
      </c>
      <c r="I77">
        <v>13.34</v>
      </c>
      <c r="K77">
        <v>9.9752999999999989</v>
      </c>
      <c r="M77">
        <v>10.79</v>
      </c>
      <c r="O77">
        <v>7.6701452000000003</v>
      </c>
      <c r="Q77">
        <v>2.5000000000000001E-2</v>
      </c>
      <c r="R77" t="s">
        <v>148</v>
      </c>
      <c r="T77" t="s">
        <v>159</v>
      </c>
      <c r="U77">
        <v>11.05</v>
      </c>
      <c r="V77" s="5">
        <v>1.91</v>
      </c>
      <c r="W77" t="s">
        <v>153</v>
      </c>
      <c r="X77">
        <f t="shared" si="1"/>
        <v>12.96</v>
      </c>
      <c r="Y77" s="3"/>
      <c r="Z77" s="3"/>
      <c r="AA77" s="3"/>
      <c r="AB77" s="3"/>
      <c r="AL77" t="s">
        <v>182</v>
      </c>
      <c r="AM77" s="9">
        <v>45444</v>
      </c>
      <c r="AN77">
        <v>0.125</v>
      </c>
    </row>
    <row r="78" spans="1:40" x14ac:dyDescent="0.2">
      <c r="A78" t="s">
        <v>15</v>
      </c>
      <c r="B78" t="s">
        <v>191</v>
      </c>
      <c r="C78" s="1">
        <v>45444</v>
      </c>
      <c r="D78" s="1">
        <v>45474</v>
      </c>
      <c r="E78" s="3" t="s">
        <v>5</v>
      </c>
      <c r="F78">
        <v>759.85</v>
      </c>
      <c r="G78">
        <v>475.68</v>
      </c>
      <c r="H78">
        <v>284.17</v>
      </c>
      <c r="I78">
        <v>172.06</v>
      </c>
      <c r="K78">
        <v>115.67424720000001</v>
      </c>
      <c r="M78">
        <v>155.88</v>
      </c>
      <c r="O78">
        <v>110.81274720000002</v>
      </c>
      <c r="Q78">
        <v>2.5000000000000001E-2</v>
      </c>
      <c r="R78" t="s">
        <v>148</v>
      </c>
      <c r="T78" t="s">
        <v>159</v>
      </c>
      <c r="U78">
        <v>121</v>
      </c>
      <c r="V78" s="5">
        <v>70.2</v>
      </c>
      <c r="W78" t="s">
        <v>153</v>
      </c>
      <c r="X78">
        <f t="shared" si="1"/>
        <v>191.2</v>
      </c>
      <c r="Y78" s="3"/>
      <c r="Z78" s="3"/>
      <c r="AA78" s="3"/>
      <c r="AB78" s="3"/>
      <c r="AL78" t="s">
        <v>183</v>
      </c>
      <c r="AM78" s="9">
        <v>45444</v>
      </c>
      <c r="AN78">
        <v>0.125</v>
      </c>
    </row>
    <row r="79" spans="1:40" x14ac:dyDescent="0.2">
      <c r="A79" t="s">
        <v>15</v>
      </c>
      <c r="B79" t="s">
        <v>192</v>
      </c>
      <c r="C79" s="1">
        <v>45444</v>
      </c>
      <c r="D79" s="1">
        <v>45474</v>
      </c>
      <c r="E79" s="3" t="s">
        <v>5</v>
      </c>
      <c r="F79">
        <v>268.98</v>
      </c>
      <c r="G79">
        <v>-333.53</v>
      </c>
      <c r="H79">
        <v>602.51</v>
      </c>
      <c r="I79">
        <v>11.33</v>
      </c>
      <c r="K79">
        <v>9.7593999999999994</v>
      </c>
      <c r="M79">
        <v>-89.32</v>
      </c>
      <c r="O79">
        <v>-63.513923700000007</v>
      </c>
      <c r="Q79">
        <v>2.5000000000000001E-2</v>
      </c>
      <c r="R79" t="s">
        <v>148</v>
      </c>
      <c r="T79" t="s">
        <v>159</v>
      </c>
      <c r="U79">
        <v>-16.8</v>
      </c>
      <c r="V79" s="5">
        <v>-8.66</v>
      </c>
      <c r="W79" t="s">
        <v>153</v>
      </c>
      <c r="X79">
        <f t="shared" si="1"/>
        <v>-25.46</v>
      </c>
      <c r="Y79" s="3"/>
      <c r="Z79" s="3"/>
      <c r="AA79" s="3"/>
      <c r="AB79" s="3"/>
      <c r="AL79" t="s">
        <v>184</v>
      </c>
      <c r="AM79" s="9">
        <v>45444</v>
      </c>
      <c r="AN79">
        <v>0.125</v>
      </c>
    </row>
    <row r="80" spans="1:40" x14ac:dyDescent="0.2">
      <c r="A80" t="s">
        <v>15</v>
      </c>
      <c r="B80" t="s">
        <v>193</v>
      </c>
      <c r="C80" s="1">
        <v>45444</v>
      </c>
      <c r="D80" s="1">
        <v>45474</v>
      </c>
      <c r="E80" s="3" t="s">
        <v>5</v>
      </c>
      <c r="F80">
        <v>194.12</v>
      </c>
      <c r="G80">
        <v>-546.84</v>
      </c>
      <c r="H80">
        <v>740.96</v>
      </c>
      <c r="I80">
        <v>10.930000000000001</v>
      </c>
      <c r="K80">
        <v>9.9333999999999989</v>
      </c>
      <c r="M80">
        <v>-199</v>
      </c>
      <c r="O80">
        <v>-141.44858360000001</v>
      </c>
      <c r="Q80">
        <v>2.5000000000000001E-2</v>
      </c>
      <c r="R80" t="s">
        <v>148</v>
      </c>
      <c r="T80" t="s">
        <v>159</v>
      </c>
      <c r="U80">
        <v>-213.9</v>
      </c>
      <c r="V80" s="5">
        <v>-106.29</v>
      </c>
      <c r="W80" t="s">
        <v>153</v>
      </c>
      <c r="X80">
        <f t="shared" si="1"/>
        <v>-320.19</v>
      </c>
      <c r="Y80" s="3"/>
      <c r="Z80" s="3"/>
      <c r="AA80" s="3"/>
      <c r="AB80" s="3"/>
      <c r="AL80" t="s">
        <v>185</v>
      </c>
      <c r="AM80" s="9">
        <v>45444</v>
      </c>
      <c r="AN80">
        <v>0.125</v>
      </c>
    </row>
    <row r="81" spans="1:40" x14ac:dyDescent="0.2">
      <c r="A81" t="s">
        <v>15</v>
      </c>
      <c r="B81" t="s">
        <v>194</v>
      </c>
      <c r="C81" s="1">
        <v>45444</v>
      </c>
      <c r="D81" s="1">
        <v>45474</v>
      </c>
      <c r="E81" s="3" t="s">
        <v>5</v>
      </c>
      <c r="F81">
        <v>3401.13</v>
      </c>
      <c r="G81">
        <v>197.68</v>
      </c>
      <c r="H81">
        <v>3203.4500000000003</v>
      </c>
      <c r="I81">
        <v>55.25</v>
      </c>
      <c r="K81">
        <v>35.901327199999997</v>
      </c>
      <c r="M81">
        <v>46.66</v>
      </c>
      <c r="O81">
        <v>33.185927199999995</v>
      </c>
      <c r="Q81">
        <v>2.5000000000000001E-2</v>
      </c>
      <c r="R81" t="s">
        <v>147</v>
      </c>
      <c r="T81" t="s">
        <v>159</v>
      </c>
      <c r="U81">
        <v>-8.57</v>
      </c>
      <c r="V81" s="5">
        <v>-13.54</v>
      </c>
      <c r="W81" t="s">
        <v>153</v>
      </c>
      <c r="X81">
        <f t="shared" si="1"/>
        <v>-22.11</v>
      </c>
      <c r="Y81" s="3"/>
      <c r="Z81" s="3"/>
      <c r="AA81" s="3"/>
      <c r="AB81" s="3"/>
      <c r="AL81" t="s">
        <v>186</v>
      </c>
      <c r="AM81" s="9">
        <v>45444</v>
      </c>
      <c r="AN81">
        <v>0.125</v>
      </c>
    </row>
    <row r="82" spans="1:40" x14ac:dyDescent="0.2">
      <c r="A82" t="s">
        <v>15</v>
      </c>
      <c r="B82" t="s">
        <v>195</v>
      </c>
      <c r="C82" s="1">
        <v>45444</v>
      </c>
      <c r="D82" s="1">
        <v>45474</v>
      </c>
      <c r="E82" s="3" t="s">
        <v>5</v>
      </c>
      <c r="F82">
        <v>115.99000000000001</v>
      </c>
      <c r="G82">
        <v>-515.47</v>
      </c>
      <c r="H82">
        <v>631.46</v>
      </c>
      <c r="I82">
        <v>10.730000000000002</v>
      </c>
      <c r="K82">
        <v>10.023300000000001</v>
      </c>
      <c r="M82">
        <v>-189.40000000000003</v>
      </c>
      <c r="O82">
        <v>-134.62348630000002</v>
      </c>
      <c r="Q82">
        <v>2.5000000000000001E-2</v>
      </c>
      <c r="R82" t="s">
        <v>147</v>
      </c>
      <c r="T82" t="s">
        <v>159</v>
      </c>
      <c r="U82">
        <v>-209.88</v>
      </c>
      <c r="V82" s="5">
        <v>-99.78</v>
      </c>
      <c r="W82" t="s">
        <v>153</v>
      </c>
      <c r="X82">
        <f t="shared" si="1"/>
        <v>-309.65999999999997</v>
      </c>
      <c r="Y82" s="3"/>
      <c r="Z82" s="3"/>
      <c r="AA82" s="3"/>
      <c r="AB82" s="3"/>
      <c r="AL82" t="s">
        <v>187</v>
      </c>
      <c r="AM82" s="9">
        <v>45444</v>
      </c>
      <c r="AN82">
        <v>0.125</v>
      </c>
    </row>
    <row r="83" spans="1:40" x14ac:dyDescent="0.2">
      <c r="A83" t="s">
        <v>15</v>
      </c>
      <c r="B83" t="s">
        <v>196</v>
      </c>
      <c r="C83" s="1">
        <v>45444</v>
      </c>
      <c r="D83" s="1">
        <v>45474</v>
      </c>
      <c r="E83" s="3" t="s">
        <v>5</v>
      </c>
      <c r="F83">
        <v>537.89</v>
      </c>
      <c r="G83">
        <v>-141.12</v>
      </c>
      <c r="H83">
        <v>679.01</v>
      </c>
      <c r="I83">
        <v>12.610000000000003</v>
      </c>
      <c r="K83">
        <v>9.2026000000000003</v>
      </c>
      <c r="M83">
        <v>-29.050000000000004</v>
      </c>
      <c r="O83">
        <v>-20.666424800000001</v>
      </c>
      <c r="Q83">
        <v>2.5000000000000001E-2</v>
      </c>
      <c r="R83" t="s">
        <v>148</v>
      </c>
      <c r="T83" t="s">
        <v>159</v>
      </c>
      <c r="U83">
        <v>28.16</v>
      </c>
      <c r="V83" s="5">
        <v>3.19</v>
      </c>
      <c r="W83" t="s">
        <v>153</v>
      </c>
      <c r="X83">
        <f t="shared" si="1"/>
        <v>31.35</v>
      </c>
      <c r="Y83" s="3"/>
      <c r="Z83" s="3"/>
      <c r="AA83" s="3"/>
      <c r="AB83" s="3"/>
      <c r="AL83" t="s">
        <v>188</v>
      </c>
      <c r="AM83" s="9">
        <v>45444</v>
      </c>
      <c r="AN83">
        <v>0.125</v>
      </c>
    </row>
    <row r="84" spans="1:40" x14ac:dyDescent="0.2">
      <c r="A84" t="s">
        <v>15</v>
      </c>
      <c r="B84" t="s">
        <v>197</v>
      </c>
      <c r="C84" s="1">
        <v>45444</v>
      </c>
      <c r="D84" s="1">
        <v>45474</v>
      </c>
      <c r="E84" s="3" t="s">
        <v>5</v>
      </c>
      <c r="F84">
        <v>453.53</v>
      </c>
      <c r="G84">
        <v>-110.64000000000001</v>
      </c>
      <c r="H84">
        <v>564.16999999999996</v>
      </c>
      <c r="I84">
        <v>11.700000000000001</v>
      </c>
      <c r="K84">
        <v>9.594100000000001</v>
      </c>
      <c r="M84">
        <v>-61.81</v>
      </c>
      <c r="O84">
        <v>-43.917185600000003</v>
      </c>
      <c r="Q84">
        <v>2.5000000000000001E-2</v>
      </c>
      <c r="R84" t="s">
        <v>147</v>
      </c>
      <c r="T84" t="s">
        <v>159</v>
      </c>
      <c r="U84">
        <v>-128.94</v>
      </c>
      <c r="V84" s="5">
        <v>-40.770000000000003</v>
      </c>
      <c r="W84" t="s">
        <v>153</v>
      </c>
      <c r="X84">
        <f t="shared" si="1"/>
        <v>-169.71</v>
      </c>
      <c r="Y84" s="3"/>
      <c r="Z84" s="3"/>
      <c r="AA84" s="3"/>
      <c r="AB84" s="3"/>
      <c r="AL84" t="s">
        <v>189</v>
      </c>
      <c r="AM84" s="9">
        <v>45444</v>
      </c>
      <c r="AN84">
        <v>0.125</v>
      </c>
    </row>
    <row r="85" spans="1:40" x14ac:dyDescent="0.2">
      <c r="A85" t="s">
        <v>15</v>
      </c>
      <c r="B85" t="s">
        <v>198</v>
      </c>
      <c r="C85" s="1">
        <v>45444</v>
      </c>
      <c r="D85" s="1">
        <v>45474</v>
      </c>
      <c r="E85" s="3" t="s">
        <v>5</v>
      </c>
      <c r="F85">
        <v>182.70999999999998</v>
      </c>
      <c r="G85">
        <v>176.03</v>
      </c>
      <c r="H85">
        <v>6.6799999999999784</v>
      </c>
      <c r="I85">
        <v>55.460000000000008</v>
      </c>
      <c r="K85">
        <v>37.141748700000001</v>
      </c>
      <c r="M85">
        <v>49.400000000000006</v>
      </c>
      <c r="O85">
        <v>35.125048700000001</v>
      </c>
      <c r="Q85">
        <v>2.5000000000000001E-2</v>
      </c>
      <c r="R85" t="s">
        <v>147</v>
      </c>
      <c r="T85" t="s">
        <v>159</v>
      </c>
      <c r="U85">
        <v>9.58</v>
      </c>
      <c r="V85" s="5">
        <v>23.23</v>
      </c>
      <c r="W85" t="s">
        <v>153</v>
      </c>
      <c r="X85">
        <f t="shared" si="1"/>
        <v>32.81</v>
      </c>
      <c r="Y85" s="3"/>
      <c r="Z85" s="3"/>
      <c r="AA85" s="3"/>
      <c r="AB85" s="3"/>
      <c r="AL85" t="s">
        <v>190</v>
      </c>
      <c r="AM85" s="9">
        <v>45444</v>
      </c>
      <c r="AN85">
        <v>0.125</v>
      </c>
    </row>
    <row r="86" spans="1:40" x14ac:dyDescent="0.2">
      <c r="A86" t="s">
        <v>15</v>
      </c>
      <c r="B86" t="s">
        <v>199</v>
      </c>
      <c r="C86" s="1">
        <v>45444</v>
      </c>
      <c r="D86" s="1">
        <v>45474</v>
      </c>
      <c r="E86" s="3" t="s">
        <v>5</v>
      </c>
      <c r="F86">
        <v>498.87</v>
      </c>
      <c r="G86">
        <v>158.94</v>
      </c>
      <c r="H86">
        <v>339.93</v>
      </c>
      <c r="I86">
        <v>68.790000000000006</v>
      </c>
      <c r="K86">
        <v>45.209492599999997</v>
      </c>
      <c r="M86">
        <v>59.540000000000006</v>
      </c>
      <c r="O86">
        <v>42.319492599999997</v>
      </c>
      <c r="Q86">
        <v>2.5000000000000001E-2</v>
      </c>
      <c r="R86" t="s">
        <v>148</v>
      </c>
      <c r="T86" t="s">
        <v>159</v>
      </c>
      <c r="U86">
        <v>80.77</v>
      </c>
      <c r="V86" s="5">
        <v>8.44</v>
      </c>
      <c r="W86" t="s">
        <v>153</v>
      </c>
      <c r="X86">
        <f t="shared" si="1"/>
        <v>89.21</v>
      </c>
      <c r="Y86" s="3"/>
      <c r="Z86" s="3"/>
      <c r="AA86" s="3"/>
      <c r="AB86" s="3"/>
      <c r="AL86" t="s">
        <v>191</v>
      </c>
      <c r="AM86" s="9">
        <v>45444</v>
      </c>
      <c r="AN86">
        <v>0.125</v>
      </c>
    </row>
    <row r="87" spans="1:40" x14ac:dyDescent="0.2">
      <c r="A87" t="s">
        <v>15</v>
      </c>
      <c r="B87" t="s">
        <v>200</v>
      </c>
      <c r="C87" s="1">
        <v>45444</v>
      </c>
      <c r="D87" s="1">
        <v>45474</v>
      </c>
      <c r="E87" s="3" t="s">
        <v>5</v>
      </c>
      <c r="F87">
        <v>1786.69</v>
      </c>
      <c r="G87">
        <v>1138.17</v>
      </c>
      <c r="H87">
        <v>648.52</v>
      </c>
      <c r="I87">
        <v>425.7</v>
      </c>
      <c r="K87">
        <v>287.95026930000006</v>
      </c>
      <c r="M87">
        <v>390.8</v>
      </c>
      <c r="O87">
        <v>277.79806930000007</v>
      </c>
      <c r="Q87">
        <v>2.5000000000000001E-2</v>
      </c>
      <c r="R87" t="s">
        <v>148</v>
      </c>
      <c r="T87" t="s">
        <v>159</v>
      </c>
      <c r="U87">
        <v>164.61</v>
      </c>
      <c r="V87" s="5">
        <v>98.52</v>
      </c>
      <c r="W87" t="s">
        <v>153</v>
      </c>
      <c r="X87">
        <f t="shared" si="1"/>
        <v>263.13</v>
      </c>
      <c r="Y87" s="3"/>
      <c r="Z87" s="3"/>
      <c r="AA87" s="3"/>
      <c r="AB87" s="3"/>
      <c r="AL87" t="s">
        <v>192</v>
      </c>
      <c r="AM87" s="9">
        <v>45444</v>
      </c>
      <c r="AN87">
        <v>0.125</v>
      </c>
    </row>
    <row r="88" spans="1:40" x14ac:dyDescent="0.2">
      <c r="A88" t="s">
        <v>15</v>
      </c>
      <c r="B88" t="s">
        <v>201</v>
      </c>
      <c r="C88" s="1">
        <v>45444</v>
      </c>
      <c r="D88" s="1">
        <v>45474</v>
      </c>
      <c r="E88" s="3" t="s">
        <v>5</v>
      </c>
      <c r="F88">
        <v>978.39</v>
      </c>
      <c r="G88">
        <v>329.13</v>
      </c>
      <c r="H88">
        <v>649.26</v>
      </c>
      <c r="I88">
        <v>138.26</v>
      </c>
      <c r="K88">
        <v>91.359447700000004</v>
      </c>
      <c r="M88">
        <v>121.51</v>
      </c>
      <c r="O88">
        <v>86.367547700000003</v>
      </c>
      <c r="Q88">
        <v>2.5000000000000001E-2</v>
      </c>
      <c r="R88" t="s">
        <v>148</v>
      </c>
      <c r="T88" t="s">
        <v>159</v>
      </c>
      <c r="U88">
        <v>129.71</v>
      </c>
      <c r="V88" s="5">
        <v>77.510000000000005</v>
      </c>
      <c r="W88" t="s">
        <v>153</v>
      </c>
      <c r="X88">
        <f t="shared" si="1"/>
        <v>207.22000000000003</v>
      </c>
      <c r="Y88" s="3"/>
      <c r="Z88" s="3"/>
      <c r="AA88" s="3"/>
      <c r="AB88" s="3"/>
      <c r="AL88" t="s">
        <v>193</v>
      </c>
      <c r="AM88" s="9">
        <v>45444</v>
      </c>
      <c r="AN88">
        <v>0.125</v>
      </c>
    </row>
    <row r="89" spans="1:40" x14ac:dyDescent="0.2">
      <c r="A89" t="s">
        <v>15</v>
      </c>
      <c r="B89" t="s">
        <v>202</v>
      </c>
      <c r="C89" s="1">
        <v>45444</v>
      </c>
      <c r="D89" s="1">
        <v>45474</v>
      </c>
      <c r="E89" s="3" t="s">
        <v>5</v>
      </c>
      <c r="F89">
        <v>229.43</v>
      </c>
      <c r="G89">
        <v>-344.55</v>
      </c>
      <c r="H89">
        <v>573.98</v>
      </c>
      <c r="I89">
        <v>11.13</v>
      </c>
      <c r="K89">
        <v>9.8435000000000006</v>
      </c>
      <c r="M89">
        <v>-129.88</v>
      </c>
      <c r="O89">
        <v>-92.31471950000001</v>
      </c>
      <c r="Q89">
        <v>2.5000000000000001E-2</v>
      </c>
      <c r="R89" t="s">
        <v>148</v>
      </c>
      <c r="T89" t="s">
        <v>159</v>
      </c>
      <c r="U89">
        <v>-161.78</v>
      </c>
      <c r="V89" s="5">
        <v>-52.68</v>
      </c>
      <c r="W89" t="s">
        <v>153</v>
      </c>
      <c r="X89">
        <f t="shared" si="1"/>
        <v>-214.46</v>
      </c>
      <c r="Y89" s="3"/>
      <c r="Z89" s="3"/>
      <c r="AA89" s="3"/>
      <c r="AB89" s="3"/>
      <c r="AL89" t="s">
        <v>194</v>
      </c>
      <c r="AM89" s="9">
        <v>45444</v>
      </c>
      <c r="AN89">
        <v>0.125</v>
      </c>
    </row>
    <row r="90" spans="1:40" x14ac:dyDescent="0.2">
      <c r="A90" t="s">
        <v>15</v>
      </c>
      <c r="B90" t="s">
        <v>195</v>
      </c>
      <c r="C90" s="1">
        <v>45474</v>
      </c>
      <c r="D90" s="1">
        <v>45505</v>
      </c>
      <c r="E90" s="3" t="s">
        <v>145</v>
      </c>
      <c r="F90">
        <v>571.98</v>
      </c>
      <c r="G90">
        <v>571.98</v>
      </c>
      <c r="I90">
        <v>232.83</v>
      </c>
      <c r="K90">
        <v>158.29667420000001</v>
      </c>
      <c r="M90">
        <v>215.31</v>
      </c>
      <c r="O90">
        <v>153.0359742</v>
      </c>
      <c r="Q90">
        <v>2.5000000000000001E-2</v>
      </c>
      <c r="R90" t="s">
        <v>147</v>
      </c>
      <c r="T90" t="s">
        <v>159</v>
      </c>
      <c r="U90">
        <v>257.95999999999998</v>
      </c>
      <c r="V90" s="5">
        <v>106.13</v>
      </c>
      <c r="W90" t="s">
        <v>153</v>
      </c>
      <c r="X90">
        <f t="shared" si="1"/>
        <v>364.09</v>
      </c>
      <c r="Y90" s="3"/>
      <c r="Z90" s="3"/>
      <c r="AA90" s="3"/>
      <c r="AB90" s="3"/>
      <c r="AL90" t="s">
        <v>195</v>
      </c>
      <c r="AM90" s="9">
        <v>45444</v>
      </c>
      <c r="AN90">
        <v>0.125</v>
      </c>
    </row>
    <row r="91" spans="1:40" x14ac:dyDescent="0.2">
      <c r="A91" t="s">
        <v>15</v>
      </c>
      <c r="B91" t="s">
        <v>194</v>
      </c>
      <c r="C91" s="1">
        <v>45474</v>
      </c>
      <c r="D91" s="1">
        <v>45505</v>
      </c>
      <c r="E91" s="3" t="s">
        <v>145</v>
      </c>
      <c r="F91">
        <v>77.78</v>
      </c>
      <c r="G91">
        <v>77.78</v>
      </c>
      <c r="I91">
        <v>24.680000000000003</v>
      </c>
      <c r="K91">
        <v>16.564256200000003</v>
      </c>
      <c r="M91">
        <v>21.650000000000002</v>
      </c>
      <c r="O91">
        <v>15.394056200000001</v>
      </c>
      <c r="Q91">
        <v>2.5000000000000001E-2</v>
      </c>
      <c r="R91" t="s">
        <v>147</v>
      </c>
      <c r="T91" t="s">
        <v>159</v>
      </c>
      <c r="U91">
        <v>5.81</v>
      </c>
      <c r="V91" s="5">
        <v>5.54</v>
      </c>
      <c r="W91" t="s">
        <v>153</v>
      </c>
      <c r="X91">
        <f t="shared" si="1"/>
        <v>11.35</v>
      </c>
      <c r="Y91" s="3"/>
      <c r="Z91" s="3"/>
      <c r="AA91" s="3"/>
      <c r="AB91" s="3"/>
      <c r="AL91" t="s">
        <v>196</v>
      </c>
      <c r="AM91" s="9">
        <v>45444</v>
      </c>
      <c r="AN91">
        <v>0.125</v>
      </c>
    </row>
    <row r="92" spans="1:40" x14ac:dyDescent="0.2">
      <c r="A92" t="s">
        <v>15</v>
      </c>
      <c r="B92" t="s">
        <v>193</v>
      </c>
      <c r="C92" s="1">
        <v>45474</v>
      </c>
      <c r="D92" s="1">
        <v>45505</v>
      </c>
      <c r="E92" s="3" t="s">
        <v>145</v>
      </c>
      <c r="F92">
        <v>397.82000000000005</v>
      </c>
      <c r="G92">
        <v>397.82000000000005</v>
      </c>
      <c r="I92">
        <v>133.71</v>
      </c>
      <c r="K92">
        <v>90.057467800000012</v>
      </c>
      <c r="M92">
        <v>121.30000000000001</v>
      </c>
      <c r="O92">
        <v>86.238367800000006</v>
      </c>
      <c r="Q92">
        <v>2.5000000000000001E-2</v>
      </c>
      <c r="R92" t="s">
        <v>148</v>
      </c>
      <c r="T92" t="s">
        <v>159</v>
      </c>
      <c r="U92">
        <v>76.48</v>
      </c>
      <c r="V92" s="5">
        <v>27.93</v>
      </c>
      <c r="W92" t="s">
        <v>153</v>
      </c>
      <c r="X92">
        <f t="shared" si="1"/>
        <v>104.41</v>
      </c>
      <c r="Y92" s="3"/>
      <c r="Z92" s="3"/>
      <c r="AA92" s="3"/>
      <c r="AB92" s="3"/>
      <c r="AL92" t="s">
        <v>197</v>
      </c>
      <c r="AM92" s="9">
        <v>45444</v>
      </c>
      <c r="AN92">
        <v>0.125</v>
      </c>
    </row>
    <row r="93" spans="1:40" x14ac:dyDescent="0.2">
      <c r="A93" t="s">
        <v>15</v>
      </c>
      <c r="B93" t="s">
        <v>196</v>
      </c>
      <c r="C93" s="1">
        <v>45474</v>
      </c>
      <c r="D93" s="1">
        <v>45505</v>
      </c>
      <c r="E93" s="3" t="s">
        <v>145</v>
      </c>
      <c r="F93">
        <v>1266.8200000000002</v>
      </c>
      <c r="G93">
        <v>1266.8200000000002</v>
      </c>
      <c r="I93">
        <v>493.25</v>
      </c>
      <c r="K93">
        <v>334.68167779999993</v>
      </c>
      <c r="M93">
        <v>455.34999999999997</v>
      </c>
      <c r="O93">
        <v>323.66587779999992</v>
      </c>
      <c r="Q93">
        <v>2.5000000000000001E-2</v>
      </c>
      <c r="R93" t="s">
        <v>148</v>
      </c>
      <c r="T93" t="s">
        <v>159</v>
      </c>
      <c r="U93">
        <v>257.74</v>
      </c>
      <c r="V93" s="5">
        <v>101.85</v>
      </c>
      <c r="W93" t="s">
        <v>153</v>
      </c>
      <c r="X93">
        <f t="shared" si="1"/>
        <v>359.59000000000003</v>
      </c>
      <c r="Y93" s="3"/>
      <c r="Z93" s="3"/>
      <c r="AA93" s="3"/>
      <c r="AB93" s="3"/>
      <c r="AL93" t="s">
        <v>198</v>
      </c>
      <c r="AM93" s="9">
        <v>45444</v>
      </c>
      <c r="AN93">
        <v>0.125</v>
      </c>
    </row>
    <row r="94" spans="1:40" x14ac:dyDescent="0.2">
      <c r="A94" t="s">
        <v>15</v>
      </c>
      <c r="B94" t="s">
        <v>188</v>
      </c>
      <c r="C94" s="1">
        <v>45474</v>
      </c>
      <c r="D94" s="1">
        <v>45505</v>
      </c>
      <c r="E94" s="3" t="s">
        <v>145</v>
      </c>
      <c r="F94">
        <v>622.16999999999996</v>
      </c>
      <c r="G94">
        <v>622.16999999999996</v>
      </c>
      <c r="I94">
        <v>213.99</v>
      </c>
      <c r="K94">
        <v>144.30872930000001</v>
      </c>
      <c r="M94">
        <v>195</v>
      </c>
      <c r="O94">
        <v>138.6304293</v>
      </c>
      <c r="Q94">
        <v>2.5000000000000001E-2</v>
      </c>
      <c r="R94" t="s">
        <v>148</v>
      </c>
      <c r="T94" t="s">
        <v>159</v>
      </c>
      <c r="U94">
        <v>134.1</v>
      </c>
      <c r="V94" s="5">
        <v>38.479999999999997</v>
      </c>
      <c r="W94" t="s">
        <v>153</v>
      </c>
      <c r="X94">
        <f t="shared" si="1"/>
        <v>172.57999999999998</v>
      </c>
      <c r="Y94" s="3"/>
      <c r="Z94" s="3"/>
      <c r="AA94" s="3"/>
      <c r="AB94" s="3"/>
      <c r="AL94" t="s">
        <v>199</v>
      </c>
      <c r="AM94" s="9">
        <v>45444</v>
      </c>
      <c r="AN94">
        <v>0.125</v>
      </c>
    </row>
    <row r="95" spans="1:40" x14ac:dyDescent="0.2">
      <c r="A95" t="s">
        <v>15</v>
      </c>
      <c r="B95" t="s">
        <v>187</v>
      </c>
      <c r="C95" s="1">
        <v>45474</v>
      </c>
      <c r="D95" s="1">
        <v>45505</v>
      </c>
      <c r="E95" s="3" t="s">
        <v>145</v>
      </c>
      <c r="F95">
        <v>846.19</v>
      </c>
      <c r="G95">
        <v>846.19</v>
      </c>
      <c r="I95">
        <v>310.19</v>
      </c>
      <c r="K95">
        <v>209.86019510000003</v>
      </c>
      <c r="M95">
        <v>284.63</v>
      </c>
      <c r="O95">
        <v>202.33269510000002</v>
      </c>
      <c r="Q95">
        <v>2.5000000000000001E-2</v>
      </c>
      <c r="R95" t="s">
        <v>148</v>
      </c>
      <c r="T95" t="s">
        <v>159</v>
      </c>
      <c r="U95">
        <v>163.21</v>
      </c>
      <c r="V95" s="5">
        <v>80.88</v>
      </c>
      <c r="W95" t="s">
        <v>153</v>
      </c>
      <c r="X95">
        <f t="shared" si="1"/>
        <v>244.09</v>
      </c>
      <c r="Y95" s="3"/>
      <c r="Z95" s="3"/>
      <c r="AA95" s="3"/>
      <c r="AB95" s="3"/>
      <c r="AL95" t="s">
        <v>200</v>
      </c>
      <c r="AM95" s="9">
        <v>45444</v>
      </c>
      <c r="AN95">
        <v>0.125</v>
      </c>
    </row>
    <row r="96" spans="1:40" x14ac:dyDescent="0.2">
      <c r="A96" t="s">
        <v>15</v>
      </c>
      <c r="B96" t="s">
        <v>203</v>
      </c>
      <c r="C96" s="1">
        <v>45474</v>
      </c>
      <c r="D96" s="1">
        <v>45505</v>
      </c>
      <c r="E96" s="3" t="s">
        <v>145</v>
      </c>
      <c r="F96">
        <v>831.77</v>
      </c>
      <c r="G96">
        <v>831.77</v>
      </c>
      <c r="I96">
        <v>309.14</v>
      </c>
      <c r="K96">
        <v>209.29511330000003</v>
      </c>
      <c r="M96">
        <v>284</v>
      </c>
      <c r="O96">
        <v>201.88121330000001</v>
      </c>
      <c r="Q96">
        <v>2.5000000000000001E-2</v>
      </c>
      <c r="R96" t="s">
        <v>148</v>
      </c>
      <c r="T96" t="s">
        <v>159</v>
      </c>
      <c r="U96">
        <v>187.93</v>
      </c>
      <c r="V96" s="5">
        <v>70.39</v>
      </c>
      <c r="W96" t="s">
        <v>153</v>
      </c>
      <c r="X96">
        <f t="shared" si="1"/>
        <v>258.32</v>
      </c>
      <c r="Y96" s="3"/>
      <c r="Z96" s="3"/>
      <c r="AA96" s="3"/>
      <c r="AB96" s="3"/>
      <c r="AL96" t="s">
        <v>201</v>
      </c>
      <c r="AM96" s="9">
        <v>45444</v>
      </c>
      <c r="AN96">
        <v>0.125</v>
      </c>
    </row>
    <row r="97" spans="1:40" x14ac:dyDescent="0.2">
      <c r="A97" t="s">
        <v>15</v>
      </c>
      <c r="B97" t="s">
        <v>175</v>
      </c>
      <c r="C97" s="1">
        <v>45474</v>
      </c>
      <c r="D97" s="1">
        <v>45505</v>
      </c>
      <c r="E97" s="3" t="s">
        <v>145</v>
      </c>
      <c r="F97">
        <v>439.54</v>
      </c>
      <c r="G97">
        <v>439.54</v>
      </c>
      <c r="I97">
        <v>150.61000000000001</v>
      </c>
      <c r="K97">
        <v>101.53896660000001</v>
      </c>
      <c r="M97">
        <v>136.97</v>
      </c>
      <c r="O97">
        <v>97.376166600000005</v>
      </c>
      <c r="Q97">
        <v>2.5000000000000001E-2</v>
      </c>
      <c r="R97" t="s">
        <v>147</v>
      </c>
      <c r="T97" t="s">
        <v>159</v>
      </c>
      <c r="U97">
        <v>103.7</v>
      </c>
      <c r="V97" s="5">
        <v>18.34</v>
      </c>
      <c r="W97" t="s">
        <v>153</v>
      </c>
      <c r="X97">
        <f t="shared" si="1"/>
        <v>122.04</v>
      </c>
      <c r="Y97" s="3"/>
      <c r="Z97" s="3"/>
      <c r="AA97" s="3"/>
      <c r="AB97" s="3"/>
      <c r="AL97" t="s">
        <v>202</v>
      </c>
      <c r="AM97" s="9">
        <v>45444</v>
      </c>
      <c r="AN97">
        <v>0.125</v>
      </c>
    </row>
    <row r="98" spans="1:40" x14ac:dyDescent="0.2">
      <c r="A98" t="s">
        <v>15</v>
      </c>
      <c r="B98" t="s">
        <v>176</v>
      </c>
      <c r="C98" s="2">
        <v>45474</v>
      </c>
      <c r="D98" s="2">
        <v>45505</v>
      </c>
      <c r="E98" s="4" t="s">
        <v>145</v>
      </c>
      <c r="F98">
        <v>462.23</v>
      </c>
      <c r="G98">
        <v>462.23</v>
      </c>
      <c r="I98">
        <v>161.26000000000002</v>
      </c>
      <c r="K98">
        <v>108.8330467</v>
      </c>
      <c r="M98">
        <v>146.96</v>
      </c>
      <c r="O98">
        <v>104.4756467</v>
      </c>
      <c r="Q98">
        <v>2.5000000000000001E-2</v>
      </c>
      <c r="R98" t="s">
        <v>147</v>
      </c>
      <c r="T98" t="s">
        <v>159</v>
      </c>
      <c r="U98">
        <v>111.13</v>
      </c>
      <c r="V98" s="5">
        <v>41.06</v>
      </c>
      <c r="W98" t="s">
        <v>153</v>
      </c>
      <c r="X98">
        <f t="shared" si="1"/>
        <v>152.19</v>
      </c>
      <c r="Y98" s="3"/>
      <c r="Z98" s="3"/>
      <c r="AA98" s="3"/>
      <c r="AB98" s="3"/>
      <c r="AL98" t="s">
        <v>195</v>
      </c>
      <c r="AM98" s="9">
        <v>45474</v>
      </c>
      <c r="AN98">
        <v>0.125</v>
      </c>
    </row>
    <row r="99" spans="1:40" x14ac:dyDescent="0.2">
      <c r="A99" t="s">
        <v>15</v>
      </c>
      <c r="B99" t="s">
        <v>177</v>
      </c>
      <c r="C99" s="1">
        <v>45474</v>
      </c>
      <c r="D99" s="1">
        <v>45505</v>
      </c>
      <c r="E99" s="3" t="s">
        <v>145</v>
      </c>
      <c r="F99">
        <v>1267.92</v>
      </c>
      <c r="G99">
        <v>1267.92</v>
      </c>
      <c r="I99">
        <v>503.55</v>
      </c>
      <c r="K99">
        <v>341.98789680000004</v>
      </c>
      <c r="M99">
        <v>465.63</v>
      </c>
      <c r="O99">
        <v>330.96499680000005</v>
      </c>
      <c r="Q99">
        <v>2.5000000000000001E-2</v>
      </c>
      <c r="R99" t="s">
        <v>147</v>
      </c>
      <c r="T99" t="s">
        <v>159</v>
      </c>
      <c r="U99">
        <v>298.45999999999998</v>
      </c>
      <c r="V99" s="5">
        <v>107.79</v>
      </c>
      <c r="W99" t="s">
        <v>153</v>
      </c>
      <c r="X99">
        <f t="shared" si="1"/>
        <v>406.25</v>
      </c>
      <c r="Y99" s="3"/>
      <c r="Z99" s="3"/>
      <c r="AA99" s="3"/>
      <c r="AB99" s="3"/>
      <c r="AL99" t="s">
        <v>194</v>
      </c>
      <c r="AM99" s="9">
        <v>45474</v>
      </c>
      <c r="AN99">
        <v>0.125</v>
      </c>
    </row>
    <row r="100" spans="1:40" x14ac:dyDescent="0.2">
      <c r="A100" t="s">
        <v>15</v>
      </c>
      <c r="B100" t="s">
        <v>178</v>
      </c>
      <c r="C100" s="1">
        <v>45474</v>
      </c>
      <c r="D100" s="1">
        <v>45505</v>
      </c>
      <c r="E100" s="3" t="s">
        <v>145</v>
      </c>
      <c r="F100">
        <v>2282.73</v>
      </c>
      <c r="G100">
        <v>2282.73</v>
      </c>
      <c r="I100">
        <v>915.68000000000018</v>
      </c>
      <c r="K100">
        <v>622.15889170000003</v>
      </c>
      <c r="M100">
        <v>847.99000000000012</v>
      </c>
      <c r="O100">
        <v>602.73489170000005</v>
      </c>
      <c r="Q100">
        <v>2.5000000000000001E-2</v>
      </c>
      <c r="R100" t="s">
        <v>148</v>
      </c>
      <c r="T100" t="s">
        <v>159</v>
      </c>
      <c r="U100">
        <v>393.53</v>
      </c>
      <c r="V100" s="5">
        <v>163.21</v>
      </c>
      <c r="W100" t="s">
        <v>153</v>
      </c>
      <c r="X100">
        <f t="shared" si="1"/>
        <v>556.74</v>
      </c>
      <c r="Y100" s="3"/>
      <c r="Z100" s="3"/>
      <c r="AA100" s="3"/>
      <c r="AB100" s="3"/>
      <c r="AL100" t="s">
        <v>193</v>
      </c>
      <c r="AM100" s="9">
        <v>45474</v>
      </c>
      <c r="AN100">
        <v>0.125</v>
      </c>
    </row>
    <row r="101" spans="1:40" x14ac:dyDescent="0.2">
      <c r="A101" t="s">
        <v>15</v>
      </c>
      <c r="B101" t="s">
        <v>192</v>
      </c>
      <c r="C101" s="1">
        <v>45474</v>
      </c>
      <c r="D101" s="1">
        <v>45505</v>
      </c>
      <c r="E101" s="3" t="s">
        <v>145</v>
      </c>
      <c r="F101">
        <v>312.89999999999998</v>
      </c>
      <c r="G101">
        <v>312.89999999999998</v>
      </c>
      <c r="I101">
        <v>103.81</v>
      </c>
      <c r="K101">
        <v>69.867240999999993</v>
      </c>
      <c r="M101">
        <v>93.89</v>
      </c>
      <c r="O101">
        <v>66.752640999999997</v>
      </c>
      <c r="Q101">
        <v>2.5000000000000001E-2</v>
      </c>
      <c r="R101" t="s">
        <v>148</v>
      </c>
      <c r="T101" t="s">
        <v>159</v>
      </c>
      <c r="U101">
        <v>54.52</v>
      </c>
      <c r="V101" s="5">
        <v>19.79</v>
      </c>
      <c r="W101" t="s">
        <v>153</v>
      </c>
      <c r="X101">
        <f t="shared" si="1"/>
        <v>74.31</v>
      </c>
      <c r="Y101" s="3"/>
      <c r="Z101" s="3"/>
      <c r="AA101" s="3"/>
      <c r="AB101" s="3"/>
      <c r="AL101" t="s">
        <v>196</v>
      </c>
      <c r="AM101" s="9">
        <v>45474</v>
      </c>
      <c r="AN101">
        <v>0.125</v>
      </c>
    </row>
    <row r="102" spans="1:40" x14ac:dyDescent="0.2">
      <c r="A102" t="s">
        <v>15</v>
      </c>
      <c r="B102" t="s">
        <v>191</v>
      </c>
      <c r="C102" s="1">
        <v>45474</v>
      </c>
      <c r="D102" s="1">
        <v>45505</v>
      </c>
      <c r="E102" s="3" t="s">
        <v>145</v>
      </c>
      <c r="F102">
        <v>1153.45</v>
      </c>
      <c r="G102">
        <v>1153.45</v>
      </c>
      <c r="I102">
        <v>443.95</v>
      </c>
      <c r="K102">
        <v>301.07130049999995</v>
      </c>
      <c r="M102">
        <v>409.37</v>
      </c>
      <c r="O102">
        <v>290.98720049999997</v>
      </c>
      <c r="Q102">
        <v>2.5000000000000001E-2</v>
      </c>
      <c r="R102" t="s">
        <v>148</v>
      </c>
      <c r="T102" t="s">
        <v>159</v>
      </c>
      <c r="U102">
        <v>235.93</v>
      </c>
      <c r="V102" s="6">
        <v>89.08</v>
      </c>
      <c r="W102" t="s">
        <v>153</v>
      </c>
      <c r="X102">
        <f t="shared" si="1"/>
        <v>325.01</v>
      </c>
      <c r="Y102" s="3"/>
      <c r="Z102" s="3"/>
      <c r="AA102" s="3"/>
      <c r="AB102" s="3"/>
      <c r="AL102" t="s">
        <v>188</v>
      </c>
      <c r="AM102" s="9">
        <v>45474</v>
      </c>
      <c r="AN102">
        <v>0.125</v>
      </c>
    </row>
    <row r="103" spans="1:40" x14ac:dyDescent="0.2">
      <c r="A103" t="s">
        <v>15</v>
      </c>
      <c r="B103" t="s">
        <v>190</v>
      </c>
      <c r="C103" s="1">
        <v>45474</v>
      </c>
      <c r="D103" s="1">
        <v>45505</v>
      </c>
      <c r="E103" s="3" t="s">
        <v>145</v>
      </c>
      <c r="F103">
        <v>1101.6299999999999</v>
      </c>
      <c r="G103">
        <v>1101.6299999999999</v>
      </c>
      <c r="I103">
        <v>443.02000000000004</v>
      </c>
      <c r="K103">
        <v>301.04337269999996</v>
      </c>
      <c r="M103">
        <v>409.97</v>
      </c>
      <c r="O103">
        <v>291.39817269999998</v>
      </c>
      <c r="Q103">
        <v>2.5000000000000001E-2</v>
      </c>
      <c r="R103" t="s">
        <v>148</v>
      </c>
      <c r="T103" t="s">
        <v>159</v>
      </c>
      <c r="U103">
        <v>305.32</v>
      </c>
      <c r="V103" s="5">
        <v>115.75</v>
      </c>
      <c r="W103" t="s">
        <v>153</v>
      </c>
      <c r="X103">
        <f t="shared" si="1"/>
        <v>421.07</v>
      </c>
      <c r="Y103" s="3"/>
      <c r="Z103" s="3"/>
      <c r="AA103" s="3"/>
      <c r="AB103" s="3"/>
      <c r="AL103" t="s">
        <v>187</v>
      </c>
      <c r="AM103" s="9">
        <v>45474</v>
      </c>
      <c r="AN103">
        <v>0.125</v>
      </c>
    </row>
    <row r="104" spans="1:40" x14ac:dyDescent="0.2">
      <c r="A104" t="s">
        <v>15</v>
      </c>
      <c r="B104" t="s">
        <v>189</v>
      </c>
      <c r="C104" s="1">
        <v>45474</v>
      </c>
      <c r="D104" s="1">
        <v>45505</v>
      </c>
      <c r="E104" s="3" t="s">
        <v>145</v>
      </c>
      <c r="F104">
        <v>1304.17</v>
      </c>
      <c r="G104">
        <v>1304.17</v>
      </c>
      <c r="I104">
        <v>515.39</v>
      </c>
      <c r="K104">
        <v>349.94620930000002</v>
      </c>
      <c r="M104">
        <v>476.4</v>
      </c>
      <c r="O104">
        <v>338.62220930000001</v>
      </c>
      <c r="Q104">
        <v>2.5000000000000001E-2</v>
      </c>
      <c r="R104" t="s">
        <v>148</v>
      </c>
      <c r="T104" t="s">
        <v>159</v>
      </c>
      <c r="U104">
        <v>290.48</v>
      </c>
      <c r="V104" s="5">
        <v>106.96</v>
      </c>
      <c r="W104" t="s">
        <v>153</v>
      </c>
      <c r="X104">
        <f t="shared" si="1"/>
        <v>397.44</v>
      </c>
      <c r="Y104" s="3"/>
      <c r="Z104" s="3"/>
      <c r="AA104" s="3"/>
      <c r="AB104" s="3"/>
      <c r="AL104" t="s">
        <v>203</v>
      </c>
      <c r="AM104" s="9">
        <v>45474</v>
      </c>
      <c r="AN104">
        <v>0.125</v>
      </c>
    </row>
    <row r="105" spans="1:40" x14ac:dyDescent="0.2">
      <c r="A105" t="s">
        <v>15</v>
      </c>
      <c r="B105" t="s">
        <v>204</v>
      </c>
      <c r="C105" s="1">
        <v>45474</v>
      </c>
      <c r="D105" s="1">
        <v>45505</v>
      </c>
      <c r="E105" s="3" t="s">
        <v>145</v>
      </c>
      <c r="F105">
        <v>11.61</v>
      </c>
      <c r="G105">
        <v>11.61</v>
      </c>
      <c r="I105">
        <v>10.82</v>
      </c>
      <c r="K105">
        <v>10.4777</v>
      </c>
      <c r="M105">
        <v>3.4299999999999997</v>
      </c>
      <c r="O105">
        <v>2.4386668999999999</v>
      </c>
      <c r="Q105">
        <v>2.5000000000000001E-2</v>
      </c>
      <c r="R105" t="s">
        <v>148</v>
      </c>
      <c r="T105" t="s">
        <v>159</v>
      </c>
      <c r="U105">
        <v>1.81</v>
      </c>
      <c r="V105" s="5">
        <v>0.69</v>
      </c>
      <c r="W105" t="s">
        <v>153</v>
      </c>
      <c r="X105">
        <f t="shared" si="1"/>
        <v>2.5</v>
      </c>
      <c r="Y105" s="3"/>
      <c r="Z105" s="3"/>
      <c r="AA105" s="3"/>
      <c r="AB105" s="3"/>
      <c r="AL105" t="s">
        <v>175</v>
      </c>
      <c r="AM105" s="9">
        <v>45474</v>
      </c>
      <c r="AN105">
        <v>0.125</v>
      </c>
    </row>
    <row r="106" spans="1:40" x14ac:dyDescent="0.2">
      <c r="A106" t="s">
        <v>15</v>
      </c>
      <c r="B106" t="s">
        <v>161</v>
      </c>
      <c r="C106" s="1">
        <v>45474</v>
      </c>
      <c r="D106" s="1">
        <v>45505</v>
      </c>
      <c r="E106" s="3" t="s">
        <v>145</v>
      </c>
      <c r="F106">
        <v>983.75</v>
      </c>
      <c r="G106">
        <v>983.75</v>
      </c>
      <c r="I106">
        <v>382.39000000000004</v>
      </c>
      <c r="K106">
        <v>259.44418750000006</v>
      </c>
      <c r="M106">
        <v>352.79</v>
      </c>
      <c r="O106">
        <v>250.76618750000006</v>
      </c>
      <c r="Q106">
        <v>2.5000000000000001E-2</v>
      </c>
      <c r="R106" t="s">
        <v>147</v>
      </c>
      <c r="T106" t="s">
        <v>159</v>
      </c>
      <c r="U106">
        <v>241.66</v>
      </c>
      <c r="V106" s="5">
        <v>101.63</v>
      </c>
      <c r="W106" t="s">
        <v>153</v>
      </c>
      <c r="X106">
        <f t="shared" si="1"/>
        <v>343.28999999999996</v>
      </c>
      <c r="Y106" s="3"/>
      <c r="Z106" s="3"/>
      <c r="AA106" s="3"/>
      <c r="AB106" s="3"/>
      <c r="AL106" t="s">
        <v>176</v>
      </c>
      <c r="AM106" s="9">
        <v>45474</v>
      </c>
      <c r="AN106">
        <v>0.125</v>
      </c>
    </row>
    <row r="107" spans="1:40" x14ac:dyDescent="0.2">
      <c r="A107" t="s">
        <v>15</v>
      </c>
      <c r="B107" t="s">
        <v>160</v>
      </c>
      <c r="C107" s="1">
        <v>45474</v>
      </c>
      <c r="D107" s="1">
        <v>45505</v>
      </c>
      <c r="E107" s="3" t="s">
        <v>145</v>
      </c>
      <c r="F107">
        <v>934.06999999999994</v>
      </c>
      <c r="G107">
        <v>934.06999999999994</v>
      </c>
      <c r="I107">
        <v>363.12</v>
      </c>
      <c r="K107">
        <v>246.3670803</v>
      </c>
      <c r="M107">
        <v>334.98</v>
      </c>
      <c r="O107">
        <v>238.10668029999999</v>
      </c>
      <c r="Q107">
        <v>2.5000000000000001E-2</v>
      </c>
      <c r="R107" t="s">
        <v>147</v>
      </c>
      <c r="T107" t="s">
        <v>159</v>
      </c>
      <c r="U107">
        <v>246.48</v>
      </c>
      <c r="V107" s="5">
        <v>88.08</v>
      </c>
      <c r="W107" t="s">
        <v>153</v>
      </c>
      <c r="X107">
        <f t="shared" si="1"/>
        <v>334.56</v>
      </c>
      <c r="Y107" s="3"/>
      <c r="Z107" s="3"/>
      <c r="AA107" s="3"/>
      <c r="AB107" s="3"/>
      <c r="AL107" t="s">
        <v>177</v>
      </c>
      <c r="AM107" s="9">
        <v>45474</v>
      </c>
      <c r="AN107">
        <v>0.125</v>
      </c>
    </row>
    <row r="108" spans="1:40" x14ac:dyDescent="0.2">
      <c r="A108" t="s">
        <v>15</v>
      </c>
      <c r="B108" t="s">
        <v>158</v>
      </c>
      <c r="C108" s="1">
        <v>45474</v>
      </c>
      <c r="D108" s="1">
        <v>45505</v>
      </c>
      <c r="E108" s="3" t="s">
        <v>145</v>
      </c>
      <c r="F108">
        <v>1272.8</v>
      </c>
      <c r="G108">
        <v>1272.8</v>
      </c>
      <c r="I108">
        <v>507.58000000000004</v>
      </c>
      <c r="K108">
        <v>344.78671200000002</v>
      </c>
      <c r="M108">
        <v>469.51000000000005</v>
      </c>
      <c r="O108">
        <v>333.72121200000004</v>
      </c>
      <c r="Q108">
        <v>2.5000000000000001E-2</v>
      </c>
      <c r="R108" t="s">
        <v>148</v>
      </c>
      <c r="T108" t="s">
        <v>159</v>
      </c>
      <c r="U108">
        <v>305</v>
      </c>
      <c r="V108" s="5">
        <v>113.95</v>
      </c>
      <c r="W108" t="s">
        <v>153</v>
      </c>
      <c r="X108">
        <f t="shared" si="1"/>
        <v>418.95</v>
      </c>
      <c r="Y108" s="3"/>
      <c r="Z108" s="3"/>
      <c r="AA108" s="3"/>
      <c r="AB108" s="3"/>
      <c r="AL108" t="s">
        <v>178</v>
      </c>
      <c r="AM108" s="9">
        <v>45474</v>
      </c>
      <c r="AN108">
        <v>0.125</v>
      </c>
    </row>
    <row r="109" spans="1:40" x14ac:dyDescent="0.2">
      <c r="A109" t="s">
        <v>15</v>
      </c>
      <c r="B109" t="s">
        <v>168</v>
      </c>
      <c r="C109" s="1">
        <v>45474</v>
      </c>
      <c r="D109" s="1">
        <v>45505</v>
      </c>
      <c r="E109" s="3" t="s">
        <v>145</v>
      </c>
      <c r="F109">
        <v>1059.78</v>
      </c>
      <c r="G109">
        <v>1059.78</v>
      </c>
      <c r="I109">
        <v>392.9</v>
      </c>
      <c r="K109">
        <v>265.96853620000002</v>
      </c>
      <c r="M109">
        <v>361.07</v>
      </c>
      <c r="O109">
        <v>256.66703620000004</v>
      </c>
      <c r="Q109">
        <v>2.5000000000000001E-2</v>
      </c>
      <c r="R109" t="s">
        <v>147</v>
      </c>
      <c r="T109" t="s">
        <v>159</v>
      </c>
      <c r="U109">
        <v>177.7</v>
      </c>
      <c r="V109" s="5">
        <v>67.89</v>
      </c>
      <c r="W109" t="s">
        <v>153</v>
      </c>
      <c r="X109">
        <f t="shared" si="1"/>
        <v>245.58999999999997</v>
      </c>
      <c r="Y109" s="3"/>
      <c r="Z109" s="3"/>
      <c r="AA109" s="3"/>
      <c r="AB109" s="3"/>
      <c r="AL109" t="s">
        <v>192</v>
      </c>
      <c r="AM109" s="9">
        <v>45474</v>
      </c>
      <c r="AN109">
        <v>0.125</v>
      </c>
    </row>
    <row r="110" spans="1:40" x14ac:dyDescent="0.2">
      <c r="A110" t="s">
        <v>15</v>
      </c>
      <c r="B110" t="s">
        <v>169</v>
      </c>
      <c r="C110" s="1">
        <v>45474</v>
      </c>
      <c r="D110" s="1">
        <v>45505</v>
      </c>
      <c r="E110" s="3" t="s">
        <v>145</v>
      </c>
      <c r="F110">
        <v>816.68000000000006</v>
      </c>
      <c r="G110">
        <v>816.68000000000006</v>
      </c>
      <c r="I110">
        <v>311.58999999999997</v>
      </c>
      <c r="K110">
        <v>211.22193720000001</v>
      </c>
      <c r="M110">
        <v>286.89</v>
      </c>
      <c r="O110">
        <v>203.9287372</v>
      </c>
      <c r="Q110">
        <v>2.5000000000000001E-2</v>
      </c>
      <c r="R110" t="s">
        <v>147</v>
      </c>
      <c r="T110" t="s">
        <v>159</v>
      </c>
      <c r="U110">
        <v>218.21</v>
      </c>
      <c r="V110" s="5">
        <v>82</v>
      </c>
      <c r="W110" t="s">
        <v>153</v>
      </c>
      <c r="X110">
        <f t="shared" si="1"/>
        <v>300.21000000000004</v>
      </c>
      <c r="Y110" s="3"/>
      <c r="Z110" s="3"/>
      <c r="AA110" s="3"/>
      <c r="AB110" s="3"/>
      <c r="AL110" t="s">
        <v>191</v>
      </c>
      <c r="AM110" s="9">
        <v>45474</v>
      </c>
      <c r="AN110">
        <v>0.125</v>
      </c>
    </row>
    <row r="111" spans="1:40" x14ac:dyDescent="0.2">
      <c r="A111" t="s">
        <v>15</v>
      </c>
      <c r="B111" t="s">
        <v>185</v>
      </c>
      <c r="C111" s="1">
        <v>45474</v>
      </c>
      <c r="D111" s="1">
        <v>45505</v>
      </c>
      <c r="E111" s="3" t="s">
        <v>145</v>
      </c>
      <c r="F111">
        <v>631.66</v>
      </c>
      <c r="G111">
        <v>631.66</v>
      </c>
      <c r="I111">
        <v>225.75000000000003</v>
      </c>
      <c r="K111">
        <v>152.54038140000003</v>
      </c>
      <c r="M111">
        <v>206.48000000000002</v>
      </c>
      <c r="O111">
        <v>146.78398140000002</v>
      </c>
      <c r="Q111">
        <v>2.5000000000000001E-2</v>
      </c>
      <c r="R111" t="s">
        <v>147</v>
      </c>
      <c r="T111" t="s">
        <v>159</v>
      </c>
      <c r="U111">
        <v>153.51</v>
      </c>
      <c r="V111" s="5">
        <v>72</v>
      </c>
      <c r="W111" t="s">
        <v>153</v>
      </c>
      <c r="X111">
        <f t="shared" si="1"/>
        <v>225.51</v>
      </c>
      <c r="Y111" s="3"/>
      <c r="Z111" s="3"/>
      <c r="AA111" s="3"/>
      <c r="AB111" s="3"/>
      <c r="AL111" t="s">
        <v>190</v>
      </c>
      <c r="AM111" s="9">
        <v>45474</v>
      </c>
      <c r="AN111">
        <v>0.125</v>
      </c>
    </row>
    <row r="112" spans="1:40" x14ac:dyDescent="0.2">
      <c r="A112" t="s">
        <v>15</v>
      </c>
      <c r="B112" t="s">
        <v>162</v>
      </c>
      <c r="C112" s="1">
        <v>45474</v>
      </c>
      <c r="D112" s="1">
        <v>45505</v>
      </c>
      <c r="E112" s="3" t="s">
        <v>145</v>
      </c>
      <c r="F112">
        <v>575</v>
      </c>
      <c r="G112">
        <v>575</v>
      </c>
      <c r="I112">
        <v>200.8</v>
      </c>
      <c r="K112">
        <v>135.52074999999999</v>
      </c>
      <c r="M112">
        <v>183.19</v>
      </c>
      <c r="O112">
        <v>130.23165</v>
      </c>
      <c r="Q112">
        <v>2.5000000000000001E-2</v>
      </c>
      <c r="R112" t="s">
        <v>148</v>
      </c>
      <c r="T112" t="s">
        <v>159</v>
      </c>
      <c r="U112">
        <v>128.49</v>
      </c>
      <c r="V112" s="5">
        <v>74.08</v>
      </c>
      <c r="W112" t="s">
        <v>153</v>
      </c>
      <c r="X112">
        <f t="shared" si="1"/>
        <v>202.57</v>
      </c>
      <c r="Y112" s="3"/>
      <c r="Z112" s="3"/>
      <c r="AA112" s="3"/>
      <c r="AB112" s="3"/>
      <c r="AL112" t="s">
        <v>189</v>
      </c>
      <c r="AM112" s="9">
        <v>45474</v>
      </c>
      <c r="AN112">
        <v>0.125</v>
      </c>
    </row>
    <row r="113" spans="1:40" x14ac:dyDescent="0.2">
      <c r="A113" t="s">
        <v>15</v>
      </c>
      <c r="B113" t="s">
        <v>170</v>
      </c>
      <c r="C113" s="1">
        <v>45474</v>
      </c>
      <c r="D113" s="1">
        <v>45505</v>
      </c>
      <c r="E113" s="3" t="s">
        <v>145</v>
      </c>
      <c r="F113">
        <v>2018.56</v>
      </c>
      <c r="G113">
        <v>2018.56</v>
      </c>
      <c r="I113">
        <v>813.03</v>
      </c>
      <c r="K113">
        <v>552.52458239999999</v>
      </c>
      <c r="M113">
        <v>753.08999999999992</v>
      </c>
      <c r="O113">
        <v>535.27928239999994</v>
      </c>
      <c r="Q113">
        <v>2.5000000000000001E-2</v>
      </c>
      <c r="R113" t="s">
        <v>148</v>
      </c>
      <c r="T113" t="s">
        <v>159</v>
      </c>
      <c r="U113">
        <v>397.5</v>
      </c>
      <c r="V113" s="5">
        <v>132.15</v>
      </c>
      <c r="W113" t="s">
        <v>153</v>
      </c>
      <c r="X113">
        <f t="shared" si="1"/>
        <v>529.65</v>
      </c>
      <c r="Y113" s="3"/>
      <c r="Z113" s="3"/>
      <c r="AA113" s="3"/>
      <c r="AB113" s="3"/>
      <c r="AL113" t="s">
        <v>204</v>
      </c>
      <c r="AM113" s="9">
        <v>45474</v>
      </c>
      <c r="AN113">
        <v>0.125</v>
      </c>
    </row>
    <row r="114" spans="1:40" x14ac:dyDescent="0.2">
      <c r="A114" t="s">
        <v>15</v>
      </c>
      <c r="B114" t="s">
        <v>183</v>
      </c>
      <c r="C114" s="1">
        <v>45474</v>
      </c>
      <c r="D114" s="1">
        <v>45505</v>
      </c>
      <c r="E114" s="3" t="s">
        <v>145</v>
      </c>
      <c r="F114">
        <v>2237.64</v>
      </c>
      <c r="G114">
        <v>2237.64</v>
      </c>
      <c r="I114">
        <v>898.03</v>
      </c>
      <c r="K114">
        <v>610.17941559999997</v>
      </c>
      <c r="M114">
        <v>831.66</v>
      </c>
      <c r="O114">
        <v>591.12751559999992</v>
      </c>
      <c r="Q114">
        <v>2.5000000000000001E-2</v>
      </c>
      <c r="R114" t="s">
        <v>148</v>
      </c>
      <c r="T114" t="s">
        <v>159</v>
      </c>
      <c r="U114">
        <v>395.86</v>
      </c>
      <c r="V114" s="5">
        <v>153.49</v>
      </c>
      <c r="W114" t="s">
        <v>153</v>
      </c>
      <c r="X114">
        <f t="shared" si="1"/>
        <v>549.35</v>
      </c>
      <c r="Y114" s="3"/>
      <c r="Z114" s="3"/>
      <c r="AA114" s="3"/>
      <c r="AB114" s="3"/>
      <c r="AL114" t="s">
        <v>161</v>
      </c>
      <c r="AM114" s="9">
        <v>45474</v>
      </c>
      <c r="AN114">
        <v>0.125</v>
      </c>
    </row>
    <row r="115" spans="1:40" x14ac:dyDescent="0.2">
      <c r="A115" t="s">
        <v>15</v>
      </c>
      <c r="B115" t="s">
        <v>182</v>
      </c>
      <c r="C115" s="1">
        <v>45474</v>
      </c>
      <c r="D115" s="1">
        <v>45505</v>
      </c>
      <c r="E115" s="3" t="s">
        <v>145</v>
      </c>
      <c r="F115">
        <v>2471.17</v>
      </c>
      <c r="G115">
        <v>2471.17</v>
      </c>
      <c r="I115">
        <v>991.61</v>
      </c>
      <c r="K115">
        <v>673.76273930000002</v>
      </c>
      <c r="M115">
        <v>918.39</v>
      </c>
      <c r="O115">
        <v>652.77353930000004</v>
      </c>
      <c r="Q115">
        <v>2.5000000000000001E-2</v>
      </c>
      <c r="R115" t="s">
        <v>147</v>
      </c>
      <c r="T115" t="s">
        <v>159</v>
      </c>
      <c r="U115">
        <v>413.37</v>
      </c>
      <c r="V115" s="5">
        <v>163.84</v>
      </c>
      <c r="W115" t="s">
        <v>153</v>
      </c>
      <c r="X115">
        <f t="shared" si="1"/>
        <v>577.21</v>
      </c>
      <c r="Y115" s="3"/>
      <c r="Z115" s="3"/>
      <c r="AA115" s="3"/>
      <c r="AB115" s="3"/>
      <c r="AL115" t="s">
        <v>160</v>
      </c>
      <c r="AM115" s="9">
        <v>45474</v>
      </c>
      <c r="AN115">
        <v>0.125</v>
      </c>
    </row>
    <row r="116" spans="1:40" x14ac:dyDescent="0.2">
      <c r="A116" t="s">
        <v>15</v>
      </c>
      <c r="B116" t="s">
        <v>181</v>
      </c>
      <c r="C116" s="1">
        <v>45474</v>
      </c>
      <c r="D116" s="1">
        <v>45505</v>
      </c>
      <c r="E116" s="3" t="s">
        <v>145</v>
      </c>
      <c r="F116">
        <v>994.58999999999992</v>
      </c>
      <c r="G116">
        <v>994.58999999999992</v>
      </c>
      <c r="I116">
        <v>385.01000000000005</v>
      </c>
      <c r="K116">
        <v>261.17263109999999</v>
      </c>
      <c r="M116">
        <v>355.1</v>
      </c>
      <c r="O116">
        <v>252.40943110000001</v>
      </c>
      <c r="Q116">
        <v>2.5000000000000001E-2</v>
      </c>
      <c r="R116" t="s">
        <v>147</v>
      </c>
      <c r="T116" t="s">
        <v>159</v>
      </c>
      <c r="U116">
        <v>240.5</v>
      </c>
      <c r="V116" s="5">
        <v>90.92</v>
      </c>
      <c r="W116" t="s">
        <v>153</v>
      </c>
      <c r="X116">
        <f t="shared" si="1"/>
        <v>331.42</v>
      </c>
      <c r="Y116" s="3"/>
      <c r="Z116" s="3"/>
      <c r="AA116" s="3"/>
      <c r="AB116" s="3"/>
      <c r="AL116" t="s">
        <v>158</v>
      </c>
      <c r="AM116" s="9">
        <v>45474</v>
      </c>
      <c r="AN116">
        <v>0.125</v>
      </c>
    </row>
    <row r="117" spans="1:40" x14ac:dyDescent="0.2">
      <c r="A117" t="s">
        <v>15</v>
      </c>
      <c r="B117" t="s">
        <v>180</v>
      </c>
      <c r="C117" s="1">
        <v>45474</v>
      </c>
      <c r="D117" s="1">
        <v>45505</v>
      </c>
      <c r="E117" s="3" t="s">
        <v>145</v>
      </c>
      <c r="F117">
        <v>1459.23</v>
      </c>
      <c r="G117">
        <v>1459.23</v>
      </c>
      <c r="I117">
        <v>578.02</v>
      </c>
      <c r="K117">
        <v>392.51337670000004</v>
      </c>
      <c r="M117">
        <v>534.48</v>
      </c>
      <c r="O117">
        <v>379.90397670000004</v>
      </c>
      <c r="Q117">
        <v>2.5000000000000001E-2</v>
      </c>
      <c r="R117" t="s">
        <v>147</v>
      </c>
      <c r="T117" t="s">
        <v>159</v>
      </c>
      <c r="U117">
        <v>297.33999999999997</v>
      </c>
      <c r="V117" s="5">
        <v>127.78</v>
      </c>
      <c r="W117" t="s">
        <v>153</v>
      </c>
      <c r="X117">
        <f t="shared" si="1"/>
        <v>425.12</v>
      </c>
      <c r="Y117" s="3"/>
      <c r="Z117" s="3"/>
      <c r="AA117" s="3"/>
      <c r="AB117" s="3"/>
      <c r="AL117" t="s">
        <v>168</v>
      </c>
      <c r="AM117" s="9">
        <v>45474</v>
      </c>
      <c r="AN117">
        <v>0.125</v>
      </c>
    </row>
    <row r="118" spans="1:40" x14ac:dyDescent="0.2">
      <c r="A118" t="s">
        <v>15</v>
      </c>
      <c r="B118" t="s">
        <v>179</v>
      </c>
      <c r="C118" s="1">
        <v>45474</v>
      </c>
      <c r="D118" s="1">
        <v>45505</v>
      </c>
      <c r="E118" s="3" t="s">
        <v>145</v>
      </c>
      <c r="F118">
        <v>1835.2599999999998</v>
      </c>
      <c r="G118">
        <v>1835.2599999999998</v>
      </c>
      <c r="I118">
        <v>747.25000000000011</v>
      </c>
      <c r="K118">
        <v>508.05772539999998</v>
      </c>
      <c r="M118">
        <v>692.68000000000006</v>
      </c>
      <c r="O118">
        <v>492.33502539999995</v>
      </c>
      <c r="Q118">
        <v>2.5000000000000001E-2</v>
      </c>
      <c r="R118" t="s">
        <v>148</v>
      </c>
      <c r="T118" t="s">
        <v>159</v>
      </c>
      <c r="U118">
        <v>404.83</v>
      </c>
      <c r="V118" s="5">
        <v>149.83000000000001</v>
      </c>
      <c r="W118" t="s">
        <v>153</v>
      </c>
      <c r="X118">
        <f t="shared" si="1"/>
        <v>554.66</v>
      </c>
      <c r="Y118" s="3"/>
      <c r="Z118" s="3"/>
      <c r="AA118" s="3"/>
      <c r="AB118" s="3"/>
      <c r="AL118" t="s">
        <v>169</v>
      </c>
      <c r="AM118" s="9">
        <v>45474</v>
      </c>
      <c r="AN118">
        <v>0.125</v>
      </c>
    </row>
    <row r="119" spans="1:40" x14ac:dyDescent="0.2">
      <c r="A119" t="s">
        <v>15</v>
      </c>
      <c r="B119" t="s">
        <v>174</v>
      </c>
      <c r="C119" s="1">
        <v>45474</v>
      </c>
      <c r="D119" s="1">
        <v>45505</v>
      </c>
      <c r="E119" s="3" t="s">
        <v>145</v>
      </c>
      <c r="F119">
        <v>1113.6799999999998</v>
      </c>
      <c r="G119">
        <v>1113.6799999999998</v>
      </c>
      <c r="I119">
        <v>440.72999999999996</v>
      </c>
      <c r="K119">
        <v>299.27186719999997</v>
      </c>
      <c r="M119">
        <v>407.33</v>
      </c>
      <c r="O119">
        <v>289.52726719999998</v>
      </c>
      <c r="Q119">
        <v>2.5000000000000001E-2</v>
      </c>
      <c r="R119" t="s">
        <v>147</v>
      </c>
      <c r="T119" t="s">
        <v>159</v>
      </c>
      <c r="U119">
        <v>281.42</v>
      </c>
      <c r="V119" s="5">
        <v>102.96</v>
      </c>
      <c r="W119" t="s">
        <v>153</v>
      </c>
      <c r="X119">
        <f t="shared" si="1"/>
        <v>384.38</v>
      </c>
      <c r="Y119" s="3"/>
      <c r="Z119" s="3"/>
      <c r="AA119" s="3"/>
      <c r="AB119" s="3"/>
      <c r="AL119" t="s">
        <v>185</v>
      </c>
      <c r="AM119" s="9">
        <v>45474</v>
      </c>
      <c r="AN119">
        <v>0.125</v>
      </c>
    </row>
    <row r="120" spans="1:40" x14ac:dyDescent="0.2">
      <c r="A120" t="s">
        <v>15</v>
      </c>
      <c r="B120" t="s">
        <v>184</v>
      </c>
      <c r="C120" s="1">
        <v>45474</v>
      </c>
      <c r="D120" s="1">
        <v>45505</v>
      </c>
      <c r="E120" s="3" t="s">
        <v>145</v>
      </c>
      <c r="F120">
        <v>359.96000000000004</v>
      </c>
      <c r="G120">
        <v>359.96000000000004</v>
      </c>
      <c r="I120">
        <v>130.80000000000001</v>
      </c>
      <c r="K120">
        <v>88.453188400000002</v>
      </c>
      <c r="M120">
        <v>119.5</v>
      </c>
      <c r="O120">
        <v>84.949388400000004</v>
      </c>
      <c r="Q120">
        <v>2.5000000000000001E-2</v>
      </c>
      <c r="R120" t="s">
        <v>148</v>
      </c>
      <c r="T120" t="s">
        <v>159</v>
      </c>
      <c r="U120">
        <v>104.23</v>
      </c>
      <c r="V120" s="5">
        <v>41.35</v>
      </c>
      <c r="W120" t="s">
        <v>153</v>
      </c>
      <c r="X120">
        <f t="shared" si="1"/>
        <v>145.58000000000001</v>
      </c>
      <c r="Y120" s="3"/>
      <c r="Z120" s="3"/>
      <c r="AA120" s="3"/>
      <c r="AB120" s="3"/>
      <c r="AL120" t="s">
        <v>162</v>
      </c>
      <c r="AM120" s="9">
        <v>45474</v>
      </c>
      <c r="AN120">
        <v>0.125</v>
      </c>
    </row>
    <row r="121" spans="1:40" x14ac:dyDescent="0.2">
      <c r="A121" t="s">
        <v>15</v>
      </c>
      <c r="B121" t="s">
        <v>167</v>
      </c>
      <c r="C121" s="1">
        <v>45474</v>
      </c>
      <c r="D121" s="1">
        <v>45505</v>
      </c>
      <c r="E121" s="3" t="s">
        <v>145</v>
      </c>
      <c r="F121">
        <v>589.75</v>
      </c>
      <c r="G121">
        <v>589.75</v>
      </c>
      <c r="I121">
        <v>196.93</v>
      </c>
      <c r="K121">
        <v>132.59562750000003</v>
      </c>
      <c r="M121">
        <v>178.89000000000001</v>
      </c>
      <c r="O121">
        <v>127.18292750000003</v>
      </c>
      <c r="Q121">
        <v>2.5000000000000001E-2</v>
      </c>
      <c r="R121" t="s">
        <v>148</v>
      </c>
      <c r="T121" t="s">
        <v>159</v>
      </c>
      <c r="U121">
        <v>121.33</v>
      </c>
      <c r="V121" s="5">
        <v>17.04</v>
      </c>
      <c r="W121" t="s">
        <v>153</v>
      </c>
      <c r="X121">
        <f t="shared" si="1"/>
        <v>138.37</v>
      </c>
      <c r="Y121" s="3"/>
      <c r="Z121" s="3"/>
      <c r="AA121" s="3"/>
      <c r="AB121" s="3"/>
      <c r="AL121" t="s">
        <v>170</v>
      </c>
      <c r="AM121" s="9">
        <v>45474</v>
      </c>
      <c r="AN121">
        <v>0.125</v>
      </c>
    </row>
    <row r="122" spans="1:40" x14ac:dyDescent="0.2">
      <c r="A122" t="s">
        <v>15</v>
      </c>
      <c r="B122" t="s">
        <v>166</v>
      </c>
      <c r="C122" s="1">
        <v>45474</v>
      </c>
      <c r="D122" s="1">
        <v>45505</v>
      </c>
      <c r="E122" s="3" t="s">
        <v>145</v>
      </c>
      <c r="F122">
        <v>791.48</v>
      </c>
      <c r="G122">
        <v>791.48</v>
      </c>
      <c r="I122">
        <v>288.13</v>
      </c>
      <c r="K122">
        <v>194.87462919999999</v>
      </c>
      <c r="M122">
        <v>264.17</v>
      </c>
      <c r="O122">
        <v>187.7902292</v>
      </c>
      <c r="Q122">
        <v>2.5000000000000001E-2</v>
      </c>
      <c r="R122" t="s">
        <v>147</v>
      </c>
      <c r="T122" t="s">
        <v>159</v>
      </c>
      <c r="U122">
        <v>165.71</v>
      </c>
      <c r="V122" s="5">
        <v>63.91</v>
      </c>
      <c r="W122" t="s">
        <v>153</v>
      </c>
      <c r="X122">
        <f t="shared" si="1"/>
        <v>229.62</v>
      </c>
      <c r="Y122" s="3"/>
      <c r="Z122" s="3"/>
      <c r="AA122" s="3"/>
      <c r="AB122" s="3"/>
      <c r="AL122" t="s">
        <v>183</v>
      </c>
      <c r="AM122" s="9">
        <v>45474</v>
      </c>
      <c r="AN122">
        <v>0.125</v>
      </c>
    </row>
    <row r="123" spans="1:40" x14ac:dyDescent="0.2">
      <c r="A123" t="s">
        <v>15</v>
      </c>
      <c r="B123" t="s">
        <v>165</v>
      </c>
      <c r="C123" s="1">
        <v>45474</v>
      </c>
      <c r="D123" s="1">
        <v>45505</v>
      </c>
      <c r="E123" s="3" t="s">
        <v>145</v>
      </c>
      <c r="F123">
        <v>1306.9000000000001</v>
      </c>
      <c r="G123">
        <v>1306.9000000000001</v>
      </c>
      <c r="I123">
        <v>505.40999999999997</v>
      </c>
      <c r="K123">
        <v>342.82570100000004</v>
      </c>
      <c r="M123">
        <v>466.34</v>
      </c>
      <c r="O123">
        <v>331.48040100000003</v>
      </c>
      <c r="Q123">
        <v>2.5000000000000001E-2</v>
      </c>
      <c r="R123" t="s">
        <v>147</v>
      </c>
      <c r="T123" t="s">
        <v>159</v>
      </c>
      <c r="U123">
        <v>247.17</v>
      </c>
      <c r="V123" s="5">
        <v>96.21</v>
      </c>
      <c r="W123" t="s">
        <v>153</v>
      </c>
      <c r="X123">
        <f t="shared" si="1"/>
        <v>343.38</v>
      </c>
      <c r="Y123" s="3"/>
      <c r="Z123" s="3"/>
      <c r="AA123" s="3"/>
      <c r="AB123" s="3"/>
      <c r="AL123" t="s">
        <v>182</v>
      </c>
      <c r="AM123" s="9">
        <v>45474</v>
      </c>
      <c r="AN123">
        <v>0.125</v>
      </c>
    </row>
    <row r="124" spans="1:40" x14ac:dyDescent="0.2">
      <c r="A124" t="s">
        <v>15</v>
      </c>
      <c r="B124" t="s">
        <v>164</v>
      </c>
      <c r="C124" s="1">
        <v>45474</v>
      </c>
      <c r="D124" s="1">
        <v>45505</v>
      </c>
      <c r="E124" s="3" t="s">
        <v>145</v>
      </c>
      <c r="F124">
        <v>2194.4</v>
      </c>
      <c r="G124">
        <v>2194.4</v>
      </c>
      <c r="I124">
        <v>880.56</v>
      </c>
      <c r="K124">
        <v>598.30697599999996</v>
      </c>
      <c r="M124">
        <v>815.44999999999993</v>
      </c>
      <c r="O124">
        <v>579.60587599999997</v>
      </c>
      <c r="Q124">
        <v>2.5000000000000001E-2</v>
      </c>
      <c r="R124" t="s">
        <v>148</v>
      </c>
      <c r="T124" t="s">
        <v>159</v>
      </c>
      <c r="U124">
        <v>397.46</v>
      </c>
      <c r="V124" s="5">
        <v>140.41</v>
      </c>
      <c r="W124" t="s">
        <v>153</v>
      </c>
      <c r="X124">
        <f t="shared" si="1"/>
        <v>537.87</v>
      </c>
      <c r="Y124" s="3"/>
      <c r="Z124" s="3"/>
      <c r="AA124" s="3"/>
      <c r="AB124" s="3"/>
      <c r="AL124" t="s">
        <v>181</v>
      </c>
      <c r="AM124" s="9">
        <v>45474</v>
      </c>
      <c r="AN124">
        <v>0.125</v>
      </c>
    </row>
    <row r="125" spans="1:40" x14ac:dyDescent="0.2">
      <c r="A125" t="s">
        <v>15</v>
      </c>
      <c r="B125" t="s">
        <v>163</v>
      </c>
      <c r="C125" s="1">
        <v>45474</v>
      </c>
      <c r="D125" s="1">
        <v>45505</v>
      </c>
      <c r="E125" s="3" t="s">
        <v>145</v>
      </c>
      <c r="F125">
        <v>904.78</v>
      </c>
      <c r="G125">
        <v>904.78</v>
      </c>
      <c r="I125">
        <v>347.98999999999995</v>
      </c>
      <c r="K125">
        <v>235.98258619999999</v>
      </c>
      <c r="M125">
        <v>320.70999999999998</v>
      </c>
      <c r="O125">
        <v>227.96648619999999</v>
      </c>
      <c r="Q125">
        <v>2.5000000000000001E-2</v>
      </c>
      <c r="R125" t="s">
        <v>148</v>
      </c>
      <c r="T125" t="s">
        <v>159</v>
      </c>
      <c r="U125">
        <v>223.53</v>
      </c>
      <c r="V125" s="5">
        <v>98.35</v>
      </c>
      <c r="W125" t="s">
        <v>153</v>
      </c>
      <c r="X125">
        <f t="shared" si="1"/>
        <v>321.88</v>
      </c>
      <c r="Y125" s="3"/>
      <c r="Z125" s="3"/>
      <c r="AA125" s="3"/>
      <c r="AB125" s="3"/>
      <c r="AL125" t="s">
        <v>180</v>
      </c>
      <c r="AM125" s="9">
        <v>45474</v>
      </c>
      <c r="AN125">
        <v>0.125</v>
      </c>
    </row>
    <row r="126" spans="1:40" x14ac:dyDescent="0.2">
      <c r="A126" t="s">
        <v>15</v>
      </c>
      <c r="B126" t="s">
        <v>173</v>
      </c>
      <c r="C126" s="1">
        <v>45474</v>
      </c>
      <c r="D126" s="1">
        <v>45505</v>
      </c>
      <c r="E126" s="3" t="s">
        <v>145</v>
      </c>
      <c r="F126">
        <v>744.51</v>
      </c>
      <c r="G126">
        <v>744.51</v>
      </c>
      <c r="I126">
        <v>262.25</v>
      </c>
      <c r="K126">
        <v>177.0697079</v>
      </c>
      <c r="M126">
        <v>239.67000000000002</v>
      </c>
      <c r="O126">
        <v>170.38160790000001</v>
      </c>
      <c r="Q126">
        <v>2.5000000000000001E-2</v>
      </c>
      <c r="R126" t="s">
        <v>147</v>
      </c>
      <c r="T126" t="s">
        <v>159</v>
      </c>
      <c r="U126">
        <v>135.47999999999999</v>
      </c>
      <c r="V126" s="5">
        <v>52.91</v>
      </c>
      <c r="W126" t="s">
        <v>153</v>
      </c>
      <c r="X126">
        <f t="shared" si="1"/>
        <v>188.39</v>
      </c>
      <c r="Y126" s="3"/>
      <c r="Z126" s="3"/>
      <c r="AA126" s="3"/>
      <c r="AB126" s="3"/>
      <c r="AL126" t="s">
        <v>179</v>
      </c>
      <c r="AM126" s="9">
        <v>45474</v>
      </c>
      <c r="AN126">
        <v>0.125</v>
      </c>
    </row>
    <row r="127" spans="1:40" x14ac:dyDescent="0.2">
      <c r="A127" t="s">
        <v>15</v>
      </c>
      <c r="B127" t="s">
        <v>172</v>
      </c>
      <c r="C127" s="1">
        <v>45474</v>
      </c>
      <c r="D127" s="1">
        <v>45505</v>
      </c>
      <c r="E127" s="3" t="s">
        <v>145</v>
      </c>
      <c r="F127">
        <v>303.33000000000004</v>
      </c>
      <c r="G127">
        <v>303.33000000000004</v>
      </c>
      <c r="I127">
        <v>113.57</v>
      </c>
      <c r="K127">
        <v>76.921865699999998</v>
      </c>
      <c r="M127">
        <v>103.94</v>
      </c>
      <c r="O127">
        <v>73.885365699999994</v>
      </c>
      <c r="Q127">
        <v>2.5000000000000001E-2</v>
      </c>
      <c r="R127" t="s">
        <v>148</v>
      </c>
      <c r="T127" t="s">
        <v>159</v>
      </c>
      <c r="U127">
        <v>90.26</v>
      </c>
      <c r="V127" s="5">
        <v>58.78</v>
      </c>
      <c r="W127" t="s">
        <v>153</v>
      </c>
      <c r="X127">
        <f t="shared" si="1"/>
        <v>149.04000000000002</v>
      </c>
      <c r="Y127" s="3"/>
      <c r="Z127" s="3"/>
      <c r="AA127" s="3"/>
      <c r="AB127" s="3"/>
      <c r="AL127" t="s">
        <v>174</v>
      </c>
      <c r="AM127" s="9">
        <v>45474</v>
      </c>
      <c r="AN127">
        <v>0.125</v>
      </c>
    </row>
    <row r="128" spans="1:40" x14ac:dyDescent="0.2">
      <c r="A128" t="s">
        <v>15</v>
      </c>
      <c r="B128" t="s">
        <v>171</v>
      </c>
      <c r="C128" s="1">
        <v>45474</v>
      </c>
      <c r="D128" s="1">
        <v>45505</v>
      </c>
      <c r="E128" s="3" t="s">
        <v>145</v>
      </c>
      <c r="F128">
        <v>728.93000000000006</v>
      </c>
      <c r="G128">
        <v>728.93000000000006</v>
      </c>
      <c r="I128">
        <v>263.13</v>
      </c>
      <c r="K128">
        <v>177.88878969999999</v>
      </c>
      <c r="M128">
        <v>241.01000000000002</v>
      </c>
      <c r="O128">
        <v>171.32848969999998</v>
      </c>
      <c r="Q128">
        <v>2.5000000000000001E-2</v>
      </c>
      <c r="R128" t="s">
        <v>148</v>
      </c>
      <c r="T128" t="s">
        <v>159</v>
      </c>
      <c r="U128">
        <v>163.21</v>
      </c>
      <c r="V128" s="5">
        <v>57.31</v>
      </c>
      <c r="W128" t="s">
        <v>153</v>
      </c>
      <c r="X128">
        <f t="shared" si="1"/>
        <v>220.52</v>
      </c>
      <c r="Y128" s="3"/>
      <c r="Z128" s="3"/>
      <c r="AA128" s="3"/>
      <c r="AB128" s="3"/>
      <c r="AL128" t="s">
        <v>184</v>
      </c>
      <c r="AM128" s="9">
        <v>45474</v>
      </c>
      <c r="AN128">
        <v>0.125</v>
      </c>
    </row>
    <row r="129" spans="1:40" x14ac:dyDescent="0.2">
      <c r="A129" t="s">
        <v>15</v>
      </c>
      <c r="B129" t="s">
        <v>197</v>
      </c>
      <c r="C129" s="1">
        <v>45474</v>
      </c>
      <c r="D129" s="1">
        <v>45505</v>
      </c>
      <c r="E129" s="3" t="s">
        <v>145</v>
      </c>
      <c r="F129">
        <v>724.5</v>
      </c>
      <c r="G129">
        <v>724.5</v>
      </c>
      <c r="I129">
        <v>265.51</v>
      </c>
      <c r="K129">
        <v>179.64120500000001</v>
      </c>
      <c r="M129">
        <v>243.52</v>
      </c>
      <c r="O129">
        <v>173.10930500000001</v>
      </c>
      <c r="Q129">
        <v>2.5000000000000001E-2</v>
      </c>
      <c r="R129" t="s">
        <v>147</v>
      </c>
      <c r="T129" t="s">
        <v>159</v>
      </c>
      <c r="U129">
        <v>178.02</v>
      </c>
      <c r="V129" s="5">
        <v>63.63</v>
      </c>
      <c r="W129" t="s">
        <v>153</v>
      </c>
      <c r="X129">
        <f t="shared" si="1"/>
        <v>241.65</v>
      </c>
      <c r="Y129" s="3"/>
      <c r="Z129" s="3"/>
      <c r="AA129" s="3"/>
      <c r="AB129" s="3"/>
      <c r="AL129" t="s">
        <v>167</v>
      </c>
      <c r="AM129" s="9">
        <v>45474</v>
      </c>
      <c r="AN129">
        <v>0.125</v>
      </c>
    </row>
    <row r="130" spans="1:40" x14ac:dyDescent="0.2">
      <c r="A130" t="s">
        <v>15</v>
      </c>
      <c r="B130" t="s">
        <v>200</v>
      </c>
      <c r="C130" s="1">
        <v>45474</v>
      </c>
      <c r="D130" s="1">
        <v>45505</v>
      </c>
      <c r="E130" s="3" t="s">
        <v>145</v>
      </c>
      <c r="F130">
        <v>1080.78</v>
      </c>
      <c r="G130">
        <v>1080.78</v>
      </c>
      <c r="I130">
        <v>401.33</v>
      </c>
      <c r="K130">
        <v>271.70432620000003</v>
      </c>
      <c r="M130">
        <v>368.9</v>
      </c>
      <c r="O130">
        <v>262.23242620000002</v>
      </c>
      <c r="Q130">
        <v>2.5000000000000001E-2</v>
      </c>
      <c r="R130" t="s">
        <v>148</v>
      </c>
      <c r="T130" t="s">
        <v>159</v>
      </c>
      <c r="U130">
        <v>178.97</v>
      </c>
      <c r="V130" s="5">
        <v>69.540000000000006</v>
      </c>
      <c r="W130" t="s">
        <v>153</v>
      </c>
      <c r="X130">
        <f t="shared" si="1"/>
        <v>248.51</v>
      </c>
      <c r="Y130" s="3"/>
      <c r="Z130" s="3"/>
      <c r="AA130" s="3"/>
      <c r="AB130" s="3"/>
      <c r="AL130" t="s">
        <v>166</v>
      </c>
      <c r="AM130" s="9">
        <v>45474</v>
      </c>
      <c r="AN130">
        <v>0.125</v>
      </c>
    </row>
    <row r="131" spans="1:40" x14ac:dyDescent="0.2">
      <c r="A131" t="s">
        <v>15</v>
      </c>
      <c r="B131" t="s">
        <v>199</v>
      </c>
      <c r="C131" s="1">
        <v>45474</v>
      </c>
      <c r="D131" s="1">
        <v>45505</v>
      </c>
      <c r="E131" s="3" t="s">
        <v>145</v>
      </c>
      <c r="F131">
        <v>131.36000000000001</v>
      </c>
      <c r="G131">
        <v>131.36000000000001</v>
      </c>
      <c r="I131">
        <v>45.750000000000007</v>
      </c>
      <c r="K131">
        <v>30.870794400000001</v>
      </c>
      <c r="M131">
        <v>41.150000000000006</v>
      </c>
      <c r="O131">
        <v>29.254594400000002</v>
      </c>
      <c r="Q131">
        <v>2.5000000000000001E-2</v>
      </c>
      <c r="R131" t="s">
        <v>148</v>
      </c>
      <c r="T131" t="s">
        <v>159</v>
      </c>
      <c r="U131">
        <v>33.090000000000003</v>
      </c>
      <c r="V131" s="5">
        <v>3.15</v>
      </c>
      <c r="W131" t="s">
        <v>153</v>
      </c>
      <c r="X131">
        <f t="shared" ref="X131:X194" si="2">IF(W131="W",U131,SUM(U131:V131))</f>
        <v>36.24</v>
      </c>
      <c r="Y131" s="3"/>
      <c r="Z131" s="3"/>
      <c r="AA131" s="3"/>
      <c r="AB131" s="3"/>
      <c r="AL131" t="s">
        <v>165</v>
      </c>
      <c r="AM131" s="9">
        <v>45474</v>
      </c>
      <c r="AN131">
        <v>0.125</v>
      </c>
    </row>
    <row r="132" spans="1:40" x14ac:dyDescent="0.2">
      <c r="A132" t="s">
        <v>15</v>
      </c>
      <c r="B132" t="s">
        <v>201</v>
      </c>
      <c r="C132" s="1">
        <v>45474</v>
      </c>
      <c r="D132" s="1">
        <v>45505</v>
      </c>
      <c r="E132" s="3" t="s">
        <v>145</v>
      </c>
      <c r="F132">
        <v>1112.94</v>
      </c>
      <c r="G132">
        <v>1112.94</v>
      </c>
      <c r="I132">
        <v>422.99</v>
      </c>
      <c r="K132">
        <v>286.69045260000001</v>
      </c>
      <c r="M132">
        <v>389.62</v>
      </c>
      <c r="O132">
        <v>276.9529526</v>
      </c>
      <c r="Q132">
        <v>2.5000000000000001E-2</v>
      </c>
      <c r="R132" t="s">
        <v>148</v>
      </c>
      <c r="T132" t="s">
        <v>159</v>
      </c>
      <c r="U132">
        <v>209.49</v>
      </c>
      <c r="V132" s="5">
        <v>92.64</v>
      </c>
      <c r="W132" t="s">
        <v>153</v>
      </c>
      <c r="X132">
        <f t="shared" si="2"/>
        <v>302.13</v>
      </c>
      <c r="Y132" s="3"/>
      <c r="Z132" s="3"/>
      <c r="AA132" s="3"/>
      <c r="AB132" s="3"/>
      <c r="AL132" t="s">
        <v>164</v>
      </c>
      <c r="AM132" s="9">
        <v>45474</v>
      </c>
      <c r="AN132">
        <v>0.125</v>
      </c>
    </row>
    <row r="133" spans="1:40" x14ac:dyDescent="0.2">
      <c r="A133" t="s">
        <v>15</v>
      </c>
      <c r="B133" t="s">
        <v>202</v>
      </c>
      <c r="C133" s="1">
        <v>45474</v>
      </c>
      <c r="D133" s="1">
        <v>45505</v>
      </c>
      <c r="E133" s="3" t="s">
        <v>145</v>
      </c>
      <c r="F133">
        <v>378.64</v>
      </c>
      <c r="G133">
        <v>378.64</v>
      </c>
      <c r="I133">
        <v>129.12</v>
      </c>
      <c r="K133">
        <v>87.038605600000011</v>
      </c>
      <c r="M133">
        <v>117.28</v>
      </c>
      <c r="O133">
        <v>83.378605600000014</v>
      </c>
      <c r="Q133">
        <v>2.5000000000000001E-2</v>
      </c>
      <c r="R133" t="s">
        <v>148</v>
      </c>
      <c r="T133" t="s">
        <v>159</v>
      </c>
      <c r="U133">
        <v>74.489999999999995</v>
      </c>
      <c r="V133" s="5">
        <v>39.39</v>
      </c>
      <c r="W133" t="s">
        <v>153</v>
      </c>
      <c r="X133">
        <f t="shared" si="2"/>
        <v>113.88</v>
      </c>
      <c r="Y133" s="3"/>
      <c r="Z133" s="3"/>
      <c r="AA133" s="3"/>
      <c r="AB133" s="3"/>
      <c r="AL133" t="s">
        <v>163</v>
      </c>
      <c r="AM133" s="9">
        <v>45474</v>
      </c>
      <c r="AN133">
        <v>0.125</v>
      </c>
    </row>
    <row r="134" spans="1:40" x14ac:dyDescent="0.2">
      <c r="A134" t="s">
        <v>15</v>
      </c>
      <c r="B134" t="s">
        <v>198</v>
      </c>
      <c r="C134" s="1">
        <v>45474</v>
      </c>
      <c r="D134" s="1">
        <v>45505</v>
      </c>
      <c r="E134" s="3" t="s">
        <v>145</v>
      </c>
      <c r="F134">
        <v>238.62</v>
      </c>
      <c r="G134">
        <v>238.62</v>
      </c>
      <c r="I134">
        <v>75.61999999999999</v>
      </c>
      <c r="K134">
        <v>50.762199799999991</v>
      </c>
      <c r="M134">
        <v>67.88</v>
      </c>
      <c r="O134">
        <v>48.263999799999993</v>
      </c>
      <c r="Q134">
        <v>2.5000000000000001E-2</v>
      </c>
      <c r="R134" t="s">
        <v>147</v>
      </c>
      <c r="T134" t="s">
        <v>159</v>
      </c>
      <c r="U134">
        <v>21.1</v>
      </c>
      <c r="V134" s="5">
        <v>23.24</v>
      </c>
      <c r="W134" t="s">
        <v>153</v>
      </c>
      <c r="X134">
        <f t="shared" si="2"/>
        <v>44.34</v>
      </c>
      <c r="Y134" s="3"/>
      <c r="Z134" s="3"/>
      <c r="AA134" s="3"/>
      <c r="AB134" s="3"/>
      <c r="AL134" t="s">
        <v>173</v>
      </c>
      <c r="AM134" s="9">
        <v>45474</v>
      </c>
      <c r="AN134">
        <v>0.125</v>
      </c>
    </row>
    <row r="135" spans="1:40" x14ac:dyDescent="0.2">
      <c r="A135" t="s">
        <v>15</v>
      </c>
      <c r="B135" t="s">
        <v>195</v>
      </c>
      <c r="C135" s="1">
        <v>45474</v>
      </c>
      <c r="D135" s="1">
        <v>45505</v>
      </c>
      <c r="E135" s="3" t="s">
        <v>5</v>
      </c>
      <c r="F135">
        <v>571.98</v>
      </c>
      <c r="G135">
        <v>0</v>
      </c>
      <c r="H135">
        <v>571.98</v>
      </c>
      <c r="I135">
        <v>10.73</v>
      </c>
      <c r="K135">
        <v>10.5154</v>
      </c>
      <c r="M135">
        <v>0</v>
      </c>
      <c r="O135">
        <v>0</v>
      </c>
      <c r="Q135">
        <v>2.5000000000000001E-2</v>
      </c>
      <c r="R135" t="s">
        <v>147</v>
      </c>
      <c r="T135" t="s">
        <v>159</v>
      </c>
      <c r="U135">
        <v>0</v>
      </c>
      <c r="V135" s="5">
        <v>0</v>
      </c>
      <c r="W135" t="s">
        <v>153</v>
      </c>
      <c r="X135">
        <f t="shared" si="2"/>
        <v>0</v>
      </c>
      <c r="Y135" s="3"/>
      <c r="Z135" s="3"/>
      <c r="AA135" s="3"/>
      <c r="AB135" s="3"/>
      <c r="AL135" t="s">
        <v>172</v>
      </c>
      <c r="AM135" s="9">
        <v>45474</v>
      </c>
      <c r="AN135">
        <v>0.125</v>
      </c>
    </row>
    <row r="136" spans="1:40" x14ac:dyDescent="0.2">
      <c r="A136" t="s">
        <v>15</v>
      </c>
      <c r="B136" t="s">
        <v>194</v>
      </c>
      <c r="C136" s="1">
        <v>45474</v>
      </c>
      <c r="D136" s="1">
        <v>45505</v>
      </c>
      <c r="E136" s="3" t="s">
        <v>5</v>
      </c>
      <c r="F136">
        <v>77.78</v>
      </c>
      <c r="G136">
        <v>53</v>
      </c>
      <c r="H136">
        <v>24.78</v>
      </c>
      <c r="I136">
        <v>17.07</v>
      </c>
      <c r="K136">
        <v>11.46637</v>
      </c>
      <c r="M136">
        <v>14.77</v>
      </c>
      <c r="O136">
        <v>10.50207</v>
      </c>
      <c r="Q136">
        <v>2.5000000000000001E-2</v>
      </c>
      <c r="R136" t="s">
        <v>147</v>
      </c>
      <c r="T136" t="s">
        <v>159</v>
      </c>
      <c r="U136">
        <v>5.4</v>
      </c>
      <c r="V136" s="5">
        <v>0.94</v>
      </c>
      <c r="W136" t="s">
        <v>153</v>
      </c>
      <c r="X136">
        <f t="shared" si="2"/>
        <v>6.34</v>
      </c>
      <c r="Y136" s="3"/>
      <c r="Z136" s="3"/>
      <c r="AA136" s="3"/>
      <c r="AB136" s="3"/>
      <c r="AL136" t="s">
        <v>171</v>
      </c>
      <c r="AM136" s="9">
        <v>45474</v>
      </c>
      <c r="AN136">
        <v>0.125</v>
      </c>
    </row>
    <row r="137" spans="1:40" x14ac:dyDescent="0.2">
      <c r="A137" t="s">
        <v>15</v>
      </c>
      <c r="B137" t="s">
        <v>193</v>
      </c>
      <c r="C137" s="1">
        <v>45474</v>
      </c>
      <c r="D137" s="1">
        <v>45505</v>
      </c>
      <c r="E137" s="3" t="s">
        <v>5</v>
      </c>
      <c r="F137">
        <v>397.82000000000005</v>
      </c>
      <c r="G137">
        <v>-307.29000000000002</v>
      </c>
      <c r="H137">
        <v>705.11000000000013</v>
      </c>
      <c r="I137">
        <v>11.84</v>
      </c>
      <c r="K137">
        <v>10.034000000000001</v>
      </c>
      <c r="M137">
        <v>-130.01</v>
      </c>
      <c r="O137">
        <v>-92.396214100000009</v>
      </c>
      <c r="Q137">
        <v>2.5000000000000001E-2</v>
      </c>
      <c r="R137" t="s">
        <v>148</v>
      </c>
      <c r="T137" t="s">
        <v>159</v>
      </c>
      <c r="U137">
        <v>-189.7</v>
      </c>
      <c r="V137" s="5">
        <v>-81.53</v>
      </c>
      <c r="W137" t="s">
        <v>153</v>
      </c>
      <c r="X137">
        <f t="shared" si="2"/>
        <v>-271.23</v>
      </c>
      <c r="Y137" s="3"/>
      <c r="Z137" s="3"/>
      <c r="AA137" s="3"/>
      <c r="AB137" s="3"/>
      <c r="AL137" t="s">
        <v>197</v>
      </c>
      <c r="AM137" s="9">
        <v>45474</v>
      </c>
      <c r="AN137">
        <v>0.125</v>
      </c>
    </row>
    <row r="138" spans="1:40" x14ac:dyDescent="0.2">
      <c r="A138" t="s">
        <v>15</v>
      </c>
      <c r="B138" t="s">
        <v>196</v>
      </c>
      <c r="C138" s="1">
        <v>45474</v>
      </c>
      <c r="D138" s="1">
        <v>45505</v>
      </c>
      <c r="E138" s="3" t="s">
        <v>5</v>
      </c>
      <c r="F138">
        <v>1266.8200000000002</v>
      </c>
      <c r="G138">
        <v>637.32999999999993</v>
      </c>
      <c r="H138">
        <v>629.49000000000024</v>
      </c>
      <c r="I138">
        <v>232.09</v>
      </c>
      <c r="K138">
        <v>154.26022570000001</v>
      </c>
      <c r="M138">
        <v>206.43</v>
      </c>
      <c r="O138">
        <v>146.75012570000001</v>
      </c>
      <c r="Q138">
        <v>2.5000000000000001E-2</v>
      </c>
      <c r="R138" t="s">
        <v>148</v>
      </c>
      <c r="T138" t="s">
        <v>159</v>
      </c>
      <c r="U138">
        <v>143.38999999999999</v>
      </c>
      <c r="V138" s="5">
        <v>74.459999999999994</v>
      </c>
      <c r="W138" t="s">
        <v>153</v>
      </c>
      <c r="X138">
        <f t="shared" si="2"/>
        <v>217.84999999999997</v>
      </c>
      <c r="Y138" s="3"/>
      <c r="Z138" s="3"/>
      <c r="AA138" s="3"/>
      <c r="AB138" s="3"/>
      <c r="AL138" t="s">
        <v>200</v>
      </c>
      <c r="AM138" s="9">
        <v>45474</v>
      </c>
      <c r="AN138">
        <v>0.125</v>
      </c>
    </row>
    <row r="139" spans="1:40" x14ac:dyDescent="0.2">
      <c r="A139" t="s">
        <v>15</v>
      </c>
      <c r="B139" t="s">
        <v>188</v>
      </c>
      <c r="C139" s="1">
        <v>45474</v>
      </c>
      <c r="D139" s="1">
        <v>45505</v>
      </c>
      <c r="E139" s="3" t="s">
        <v>5</v>
      </c>
      <c r="F139">
        <v>622.16999999999996</v>
      </c>
      <c r="G139">
        <v>433.56999999999994</v>
      </c>
      <c r="H139">
        <v>188.60000000000002</v>
      </c>
      <c r="I139">
        <v>152.58000000000001</v>
      </c>
      <c r="K139">
        <v>103.0140353</v>
      </c>
      <c r="M139">
        <v>139.12</v>
      </c>
      <c r="O139">
        <v>98.9009353</v>
      </c>
      <c r="Q139">
        <v>2.5000000000000001E-2</v>
      </c>
      <c r="R139" t="s">
        <v>148</v>
      </c>
      <c r="T139" t="s">
        <v>159</v>
      </c>
      <c r="U139">
        <v>112.41</v>
      </c>
      <c r="V139" s="5">
        <v>33.380000000000003</v>
      </c>
      <c r="W139" t="s">
        <v>153</v>
      </c>
      <c r="X139">
        <f t="shared" si="2"/>
        <v>145.79</v>
      </c>
      <c r="Y139" s="3"/>
      <c r="Z139" s="3"/>
      <c r="AA139" s="3"/>
      <c r="AB139" s="3"/>
      <c r="AL139" t="s">
        <v>199</v>
      </c>
      <c r="AM139" s="9">
        <v>45474</v>
      </c>
      <c r="AN139">
        <v>0.125</v>
      </c>
    </row>
    <row r="140" spans="1:40" x14ac:dyDescent="0.2">
      <c r="A140" t="s">
        <v>15</v>
      </c>
      <c r="B140" t="s">
        <v>187</v>
      </c>
      <c r="C140" s="1">
        <v>45474</v>
      </c>
      <c r="D140" s="1">
        <v>45505</v>
      </c>
      <c r="E140" s="3" t="s">
        <v>5</v>
      </c>
      <c r="F140">
        <v>846.19</v>
      </c>
      <c r="G140">
        <v>171.64</v>
      </c>
      <c r="H140">
        <v>674.55000000000007</v>
      </c>
      <c r="I140">
        <v>40.249999999999993</v>
      </c>
      <c r="K140">
        <v>24.055175599999998</v>
      </c>
      <c r="M140">
        <v>28.909999999999993</v>
      </c>
      <c r="O140">
        <v>20.575875599999996</v>
      </c>
      <c r="Q140">
        <v>2.5000000000000001E-2</v>
      </c>
      <c r="R140" t="s">
        <v>148</v>
      </c>
      <c r="T140" t="s">
        <v>159</v>
      </c>
      <c r="U140">
        <v>-55.78</v>
      </c>
      <c r="V140" s="5">
        <v>-17.61</v>
      </c>
      <c r="W140" t="s">
        <v>153</v>
      </c>
      <c r="X140">
        <f t="shared" si="2"/>
        <v>-73.39</v>
      </c>
      <c r="Y140" s="3"/>
      <c r="Z140" s="3"/>
      <c r="AA140" s="3"/>
      <c r="AB140" s="3"/>
      <c r="AL140" t="s">
        <v>201</v>
      </c>
      <c r="AM140" s="9">
        <v>45474</v>
      </c>
      <c r="AN140">
        <v>0.125</v>
      </c>
    </row>
    <row r="141" spans="1:40" x14ac:dyDescent="0.2">
      <c r="A141" t="s">
        <v>15</v>
      </c>
      <c r="B141" t="s">
        <v>203</v>
      </c>
      <c r="C141" s="1">
        <v>45474</v>
      </c>
      <c r="D141" s="1">
        <v>45505</v>
      </c>
      <c r="E141" s="3" t="s">
        <v>5</v>
      </c>
      <c r="F141">
        <v>831.77</v>
      </c>
      <c r="G141">
        <v>788.76</v>
      </c>
      <c r="H141">
        <v>43.009999999999991</v>
      </c>
      <c r="I141">
        <v>288.23</v>
      </c>
      <c r="K141">
        <v>194.93064040000002</v>
      </c>
      <c r="M141">
        <v>264.24</v>
      </c>
      <c r="O141">
        <v>187.83914040000002</v>
      </c>
      <c r="Q141">
        <v>2.5000000000000001E-2</v>
      </c>
      <c r="R141" t="s">
        <v>148</v>
      </c>
      <c r="T141" t="s">
        <v>159</v>
      </c>
      <c r="U141">
        <v>167.79</v>
      </c>
      <c r="V141" s="5">
        <v>68.8</v>
      </c>
      <c r="W141" t="s">
        <v>153</v>
      </c>
      <c r="X141">
        <f t="shared" si="2"/>
        <v>236.58999999999997</v>
      </c>
      <c r="Y141" s="3"/>
      <c r="Z141" s="3"/>
      <c r="AA141" s="3"/>
      <c r="AB141" s="3"/>
      <c r="AL141" t="s">
        <v>202</v>
      </c>
      <c r="AM141" s="9">
        <v>45474</v>
      </c>
      <c r="AN141">
        <v>0.125</v>
      </c>
    </row>
    <row r="142" spans="1:40" x14ac:dyDescent="0.2">
      <c r="A142" t="s">
        <v>15</v>
      </c>
      <c r="B142" t="s">
        <v>175</v>
      </c>
      <c r="C142" s="1">
        <v>45474</v>
      </c>
      <c r="D142" s="1">
        <v>45505</v>
      </c>
      <c r="E142" s="3" t="s">
        <v>5</v>
      </c>
      <c r="F142">
        <v>439.54</v>
      </c>
      <c r="G142">
        <v>-274.94</v>
      </c>
      <c r="H142">
        <v>714.48</v>
      </c>
      <c r="I142">
        <v>12.32</v>
      </c>
      <c r="K142">
        <v>9.8223000000000003</v>
      </c>
      <c r="M142">
        <v>-77.819999999999993</v>
      </c>
      <c r="O142">
        <v>-55.331932600000002</v>
      </c>
      <c r="Q142">
        <v>2.5000000000000001E-2</v>
      </c>
      <c r="R142" t="s">
        <v>147</v>
      </c>
      <c r="T142" t="s">
        <v>159</v>
      </c>
      <c r="U142">
        <v>-30.13</v>
      </c>
      <c r="V142" s="5">
        <v>-11.61</v>
      </c>
      <c r="W142" t="s">
        <v>153</v>
      </c>
      <c r="X142">
        <f t="shared" si="2"/>
        <v>-41.739999999999995</v>
      </c>
      <c r="Y142" s="3"/>
      <c r="Z142" s="3"/>
      <c r="AA142" s="3"/>
      <c r="AB142" s="3"/>
      <c r="AL142" t="s">
        <v>198</v>
      </c>
      <c r="AM142" s="9">
        <v>45474</v>
      </c>
      <c r="AN142">
        <v>0.125</v>
      </c>
    </row>
    <row r="143" spans="1:40" x14ac:dyDescent="0.2">
      <c r="A143" t="s">
        <v>15</v>
      </c>
      <c r="B143" t="s">
        <v>176</v>
      </c>
      <c r="C143" s="1">
        <v>45474</v>
      </c>
      <c r="D143" s="1">
        <v>45505</v>
      </c>
      <c r="E143" s="3" t="s">
        <v>5</v>
      </c>
      <c r="F143">
        <v>462.23</v>
      </c>
      <c r="G143">
        <v>224.14</v>
      </c>
      <c r="H143">
        <v>238.09000000000003</v>
      </c>
      <c r="I143">
        <v>77.319999999999993</v>
      </c>
      <c r="K143">
        <v>51.709400599999995</v>
      </c>
      <c r="M143">
        <v>68.989999999999995</v>
      </c>
      <c r="O143">
        <v>49.047900599999998</v>
      </c>
      <c r="Q143">
        <v>2.5000000000000001E-2</v>
      </c>
      <c r="R143" t="s">
        <v>147</v>
      </c>
      <c r="T143" t="s">
        <v>159</v>
      </c>
      <c r="U143">
        <v>41.9</v>
      </c>
      <c r="V143" s="5">
        <v>23.79</v>
      </c>
      <c r="W143" t="s">
        <v>153</v>
      </c>
      <c r="X143">
        <f t="shared" si="2"/>
        <v>65.69</v>
      </c>
      <c r="Y143" s="3"/>
      <c r="Z143" s="3"/>
      <c r="AA143" s="3"/>
      <c r="AB143" s="3"/>
      <c r="AL143" t="s">
        <v>193</v>
      </c>
      <c r="AM143" s="9">
        <v>45505</v>
      </c>
      <c r="AN143">
        <v>0.125</v>
      </c>
    </row>
    <row r="144" spans="1:40" x14ac:dyDescent="0.2">
      <c r="A144" t="s">
        <v>15</v>
      </c>
      <c r="B144" t="s">
        <v>177</v>
      </c>
      <c r="C144" s="1">
        <v>45474</v>
      </c>
      <c r="D144" s="1">
        <v>45505</v>
      </c>
      <c r="E144" s="3" t="s">
        <v>5</v>
      </c>
      <c r="F144">
        <v>1267.92</v>
      </c>
      <c r="G144">
        <v>1267.92</v>
      </c>
      <c r="H144">
        <v>0</v>
      </c>
      <c r="I144">
        <v>503.55</v>
      </c>
      <c r="K144">
        <v>341.98789680000004</v>
      </c>
      <c r="M144">
        <v>465.63</v>
      </c>
      <c r="O144">
        <v>330.96499680000005</v>
      </c>
      <c r="Q144">
        <v>2.5000000000000001E-2</v>
      </c>
      <c r="R144" t="s">
        <v>147</v>
      </c>
      <c r="T144" t="s">
        <v>159</v>
      </c>
      <c r="U144">
        <v>298.45999999999998</v>
      </c>
      <c r="V144" s="5">
        <v>107.79</v>
      </c>
      <c r="W144" t="s">
        <v>153</v>
      </c>
      <c r="X144">
        <f t="shared" si="2"/>
        <v>406.25</v>
      </c>
      <c r="Y144" s="3"/>
      <c r="Z144" s="3"/>
      <c r="AA144" s="3"/>
      <c r="AB144" s="3"/>
      <c r="AL144" t="s">
        <v>175</v>
      </c>
      <c r="AM144" s="9">
        <v>45505</v>
      </c>
      <c r="AN144">
        <v>0.125</v>
      </c>
    </row>
    <row r="145" spans="1:40" x14ac:dyDescent="0.2">
      <c r="A145" t="s">
        <v>15</v>
      </c>
      <c r="B145" t="s">
        <v>178</v>
      </c>
      <c r="C145" s="1">
        <v>45474</v>
      </c>
      <c r="D145" s="1">
        <v>45505</v>
      </c>
      <c r="E145" s="3" t="s">
        <v>5</v>
      </c>
      <c r="F145">
        <v>2282.73</v>
      </c>
      <c r="G145">
        <v>1629.31</v>
      </c>
      <c r="H145">
        <v>653.42000000000007</v>
      </c>
      <c r="I145">
        <v>632.29999999999995</v>
      </c>
      <c r="K145">
        <v>428.54579989999996</v>
      </c>
      <c r="M145">
        <v>582.79999999999995</v>
      </c>
      <c r="O145">
        <v>414.26049989999996</v>
      </c>
      <c r="Q145">
        <v>2.5000000000000001E-2</v>
      </c>
      <c r="R145" t="s">
        <v>148</v>
      </c>
      <c r="T145" t="s">
        <v>159</v>
      </c>
      <c r="U145">
        <v>248.87</v>
      </c>
      <c r="V145" s="5">
        <v>126.57</v>
      </c>
      <c r="W145" t="s">
        <v>153</v>
      </c>
      <c r="X145">
        <f t="shared" si="2"/>
        <v>375.44</v>
      </c>
      <c r="Y145" s="3"/>
      <c r="Z145" s="3"/>
      <c r="AA145" s="3"/>
      <c r="AB145" s="3"/>
      <c r="AL145" t="s">
        <v>205</v>
      </c>
      <c r="AM145" s="9">
        <v>45505</v>
      </c>
      <c r="AN145">
        <v>2.5000000000000001E-2</v>
      </c>
    </row>
    <row r="146" spans="1:40" x14ac:dyDescent="0.2">
      <c r="A146" t="s">
        <v>15</v>
      </c>
      <c r="B146" t="s">
        <v>192</v>
      </c>
      <c r="C146" s="1">
        <v>45474</v>
      </c>
      <c r="D146" s="1">
        <v>45505</v>
      </c>
      <c r="E146" s="3" t="s">
        <v>5</v>
      </c>
      <c r="F146">
        <v>312.89999999999998</v>
      </c>
      <c r="G146">
        <v>-281.77</v>
      </c>
      <c r="H146">
        <v>594.66999999999996</v>
      </c>
      <c r="I146">
        <v>11.88</v>
      </c>
      <c r="K146">
        <v>10.013700000000002</v>
      </c>
      <c r="M146">
        <v>-99.460000000000008</v>
      </c>
      <c r="O146">
        <v>-70.698313300000009</v>
      </c>
      <c r="Q146">
        <v>2.5000000000000001E-2</v>
      </c>
      <c r="R146" t="s">
        <v>148</v>
      </c>
      <c r="T146" t="s">
        <v>159</v>
      </c>
      <c r="U146">
        <v>-108.44</v>
      </c>
      <c r="V146" s="5">
        <v>-31.03</v>
      </c>
      <c r="W146" t="s">
        <v>153</v>
      </c>
      <c r="X146">
        <f t="shared" si="2"/>
        <v>-139.47</v>
      </c>
      <c r="Y146" s="3"/>
      <c r="Z146" s="3"/>
      <c r="AA146" s="3"/>
      <c r="AB146" s="3"/>
      <c r="AL146" t="s">
        <v>199</v>
      </c>
      <c r="AM146" s="9">
        <v>45505</v>
      </c>
      <c r="AN146">
        <v>0.125</v>
      </c>
    </row>
    <row r="147" spans="1:40" x14ac:dyDescent="0.2">
      <c r="A147" t="s">
        <v>15</v>
      </c>
      <c r="B147" t="s">
        <v>191</v>
      </c>
      <c r="C147" s="1">
        <v>45474</v>
      </c>
      <c r="D147" s="1">
        <v>45505</v>
      </c>
      <c r="E147" s="3" t="s">
        <v>5</v>
      </c>
      <c r="F147">
        <v>1153.45</v>
      </c>
      <c r="G147">
        <v>755.55</v>
      </c>
      <c r="H147">
        <v>397.90000000000009</v>
      </c>
      <c r="I147">
        <v>275.40999999999997</v>
      </c>
      <c r="K147">
        <v>185.83010950000002</v>
      </c>
      <c r="M147">
        <v>251.45999999999998</v>
      </c>
      <c r="O147">
        <v>178.75570950000002</v>
      </c>
      <c r="Q147">
        <v>2.5000000000000001E-2</v>
      </c>
      <c r="R147" t="s">
        <v>148</v>
      </c>
      <c r="T147" t="s">
        <v>159</v>
      </c>
      <c r="U147">
        <v>160.24</v>
      </c>
      <c r="V147" s="5">
        <v>73.55</v>
      </c>
      <c r="W147" t="s">
        <v>153</v>
      </c>
      <c r="X147">
        <f t="shared" si="2"/>
        <v>233.79000000000002</v>
      </c>
      <c r="Y147" s="3"/>
      <c r="Z147" s="3"/>
      <c r="AA147" s="3"/>
      <c r="AB147" s="3"/>
      <c r="AL147" t="s">
        <v>200</v>
      </c>
      <c r="AM147" s="9">
        <v>45505</v>
      </c>
      <c r="AN147">
        <v>0.125</v>
      </c>
    </row>
    <row r="148" spans="1:40" x14ac:dyDescent="0.2">
      <c r="A148" t="s">
        <v>15</v>
      </c>
      <c r="B148" t="s">
        <v>190</v>
      </c>
      <c r="C148" s="1">
        <v>45474</v>
      </c>
      <c r="D148" s="1">
        <v>45505</v>
      </c>
      <c r="E148" s="3" t="s">
        <v>5</v>
      </c>
      <c r="F148">
        <v>1101.6299999999999</v>
      </c>
      <c r="G148">
        <v>421.65</v>
      </c>
      <c r="H148">
        <v>679.9799999999999</v>
      </c>
      <c r="I148">
        <v>133.56</v>
      </c>
      <c r="K148">
        <v>88.810578499999991</v>
      </c>
      <c r="M148">
        <v>118.5</v>
      </c>
      <c r="O148">
        <v>84.257278499999998</v>
      </c>
      <c r="Q148">
        <v>2.5000000000000001E-2</v>
      </c>
      <c r="R148" t="s">
        <v>148</v>
      </c>
      <c r="T148" t="s">
        <v>159</v>
      </c>
      <c r="U148">
        <v>47.03</v>
      </c>
      <c r="V148" s="5">
        <v>8.5</v>
      </c>
      <c r="W148" t="s">
        <v>153</v>
      </c>
      <c r="X148">
        <f t="shared" si="2"/>
        <v>55.53</v>
      </c>
      <c r="Y148" s="3"/>
      <c r="Z148" s="3"/>
      <c r="AA148" s="3"/>
      <c r="AB148" s="3"/>
      <c r="AL148" t="s">
        <v>197</v>
      </c>
      <c r="AM148" s="9">
        <v>45505</v>
      </c>
      <c r="AN148">
        <v>0.125</v>
      </c>
    </row>
    <row r="149" spans="1:40" x14ac:dyDescent="0.2">
      <c r="A149" t="s">
        <v>15</v>
      </c>
      <c r="B149" t="s">
        <v>189</v>
      </c>
      <c r="C149" s="1">
        <v>45474</v>
      </c>
      <c r="D149" s="1">
        <v>45505</v>
      </c>
      <c r="E149" s="3" t="s">
        <v>5</v>
      </c>
      <c r="F149">
        <v>1304.17</v>
      </c>
      <c r="G149">
        <v>683.95</v>
      </c>
      <c r="H149">
        <v>620.22</v>
      </c>
      <c r="I149">
        <v>246.95</v>
      </c>
      <c r="K149">
        <v>165.62534550000001</v>
      </c>
      <c r="M149">
        <v>223.07999999999998</v>
      </c>
      <c r="O149">
        <v>158.58514550000001</v>
      </c>
      <c r="Q149">
        <v>2.5000000000000001E-2</v>
      </c>
      <c r="R149" t="s">
        <v>148</v>
      </c>
      <c r="T149" t="s">
        <v>159</v>
      </c>
      <c r="U149">
        <v>149.75</v>
      </c>
      <c r="V149" s="5">
        <v>64.84</v>
      </c>
      <c r="W149" t="s">
        <v>153</v>
      </c>
      <c r="X149">
        <f t="shared" si="2"/>
        <v>214.59</v>
      </c>
      <c r="Y149" s="3"/>
      <c r="Z149" s="3"/>
      <c r="AA149" s="3"/>
      <c r="AB149" s="3"/>
      <c r="AL149" t="s">
        <v>186</v>
      </c>
      <c r="AM149" s="9">
        <v>45505</v>
      </c>
      <c r="AN149">
        <v>0.125</v>
      </c>
    </row>
    <row r="150" spans="1:40" x14ac:dyDescent="0.2">
      <c r="A150" t="s">
        <v>15</v>
      </c>
      <c r="B150" t="s">
        <v>204</v>
      </c>
      <c r="C150" s="1">
        <v>45474</v>
      </c>
      <c r="D150" s="1">
        <v>45505</v>
      </c>
      <c r="E150" s="3" t="s">
        <v>5</v>
      </c>
      <c r="F150">
        <v>11.61</v>
      </c>
      <c r="G150">
        <v>11.61</v>
      </c>
      <c r="H150">
        <v>0</v>
      </c>
      <c r="I150">
        <v>10.82</v>
      </c>
      <c r="K150">
        <v>10.4777</v>
      </c>
      <c r="M150">
        <v>3.4299999999999997</v>
      </c>
      <c r="O150">
        <v>2.4386668999999999</v>
      </c>
      <c r="Q150">
        <v>2.5000000000000001E-2</v>
      </c>
      <c r="R150" t="s">
        <v>148</v>
      </c>
      <c r="T150" t="s">
        <v>159</v>
      </c>
      <c r="U150">
        <v>1.81</v>
      </c>
      <c r="V150" s="5">
        <v>0.69</v>
      </c>
      <c r="W150" t="s">
        <v>153</v>
      </c>
      <c r="X150">
        <f t="shared" si="2"/>
        <v>2.5</v>
      </c>
      <c r="Y150" s="3"/>
      <c r="Z150" s="3"/>
      <c r="AA150" s="3"/>
      <c r="AB150" s="3"/>
      <c r="AL150" t="s">
        <v>171</v>
      </c>
      <c r="AM150" s="9">
        <v>45505</v>
      </c>
      <c r="AN150">
        <v>0.125</v>
      </c>
    </row>
    <row r="151" spans="1:40" x14ac:dyDescent="0.2">
      <c r="A151" t="s">
        <v>15</v>
      </c>
      <c r="B151" t="s">
        <v>161</v>
      </c>
      <c r="C151" s="1">
        <v>45474</v>
      </c>
      <c r="D151" s="1">
        <v>45505</v>
      </c>
      <c r="E151" s="3" t="s">
        <v>5</v>
      </c>
      <c r="F151">
        <v>983.75</v>
      </c>
      <c r="G151">
        <v>273.77000000000004</v>
      </c>
      <c r="H151">
        <v>709.98</v>
      </c>
      <c r="I151">
        <v>78.470000000000013</v>
      </c>
      <c r="K151">
        <v>50.796593300000005</v>
      </c>
      <c r="M151">
        <v>66.110000000000014</v>
      </c>
      <c r="O151">
        <v>47.017493300000005</v>
      </c>
      <c r="Q151">
        <v>2.5000000000000001E-2</v>
      </c>
      <c r="R151" t="s">
        <v>147</v>
      </c>
      <c r="T151" t="s">
        <v>159</v>
      </c>
      <c r="U151">
        <v>-15.16</v>
      </c>
      <c r="V151" s="5">
        <v>1.26</v>
      </c>
      <c r="W151" t="s">
        <v>153</v>
      </c>
      <c r="X151">
        <f t="shared" si="2"/>
        <v>-13.9</v>
      </c>
      <c r="Y151" s="3"/>
      <c r="Z151" s="3"/>
      <c r="AA151" s="3"/>
      <c r="AB151" s="3"/>
      <c r="AL151" t="s">
        <v>196</v>
      </c>
      <c r="AM151" s="9">
        <v>45505</v>
      </c>
      <c r="AN151">
        <v>0.125</v>
      </c>
    </row>
    <row r="152" spans="1:40" x14ac:dyDescent="0.2">
      <c r="A152" t="s">
        <v>15</v>
      </c>
      <c r="B152" t="s">
        <v>160</v>
      </c>
      <c r="C152" s="1">
        <v>45474</v>
      </c>
      <c r="D152" s="1">
        <v>45505</v>
      </c>
      <c r="E152" s="3" t="s">
        <v>5</v>
      </c>
      <c r="F152">
        <v>934.06999999999994</v>
      </c>
      <c r="G152">
        <v>353.01</v>
      </c>
      <c r="H152">
        <v>581.05999999999995</v>
      </c>
      <c r="I152">
        <v>110.83999999999999</v>
      </c>
      <c r="K152">
        <v>73.292672899999999</v>
      </c>
      <c r="M152">
        <v>97.259999999999991</v>
      </c>
      <c r="O152">
        <v>69.1569729</v>
      </c>
      <c r="Q152">
        <v>2.5000000000000001E-2</v>
      </c>
      <c r="R152" t="s">
        <v>147</v>
      </c>
      <c r="T152" t="s">
        <v>159</v>
      </c>
      <c r="U152">
        <v>27.71</v>
      </c>
      <c r="V152" s="5">
        <v>13.3</v>
      </c>
      <c r="W152" t="s">
        <v>153</v>
      </c>
      <c r="X152">
        <f t="shared" si="2"/>
        <v>41.010000000000005</v>
      </c>
      <c r="Y152" s="3"/>
      <c r="Z152" s="3"/>
      <c r="AA152" s="3"/>
      <c r="AB152" s="3"/>
      <c r="AL152" t="s">
        <v>172</v>
      </c>
      <c r="AM152" s="9">
        <v>45505</v>
      </c>
      <c r="AN152">
        <v>0.125</v>
      </c>
    </row>
    <row r="153" spans="1:40" x14ac:dyDescent="0.2">
      <c r="A153" t="s">
        <v>15</v>
      </c>
      <c r="B153" t="s">
        <v>158</v>
      </c>
      <c r="C153" s="1">
        <v>45474</v>
      </c>
      <c r="D153" s="1">
        <v>45505</v>
      </c>
      <c r="E153" s="3" t="s">
        <v>5</v>
      </c>
      <c r="F153">
        <v>1272.8</v>
      </c>
      <c r="G153">
        <v>583.11</v>
      </c>
      <c r="H153">
        <v>689.68999999999994</v>
      </c>
      <c r="I153">
        <v>188.37</v>
      </c>
      <c r="K153">
        <v>126.0304019</v>
      </c>
      <c r="M153">
        <v>169.24</v>
      </c>
      <c r="O153">
        <v>120.3295019</v>
      </c>
      <c r="Q153">
        <v>2.5000000000000001E-2</v>
      </c>
      <c r="R153" t="s">
        <v>148</v>
      </c>
      <c r="T153" t="s">
        <v>159</v>
      </c>
      <c r="U153">
        <v>80.03</v>
      </c>
      <c r="V153" s="5">
        <v>29.41</v>
      </c>
      <c r="W153" t="s">
        <v>153</v>
      </c>
      <c r="X153">
        <f t="shared" si="2"/>
        <v>109.44</v>
      </c>
      <c r="Y153" s="3"/>
      <c r="Z153" s="3"/>
      <c r="AA153" s="3"/>
      <c r="AB153" s="3"/>
      <c r="AL153" t="s">
        <v>198</v>
      </c>
      <c r="AM153" s="9">
        <v>45505</v>
      </c>
      <c r="AN153">
        <v>0.125</v>
      </c>
    </row>
    <row r="154" spans="1:40" x14ac:dyDescent="0.2">
      <c r="A154" t="s">
        <v>15</v>
      </c>
      <c r="B154" t="s">
        <v>168</v>
      </c>
      <c r="C154" s="1">
        <v>45474</v>
      </c>
      <c r="D154" s="1">
        <v>45505</v>
      </c>
      <c r="E154" s="3" t="s">
        <v>5</v>
      </c>
      <c r="F154">
        <v>1059.78</v>
      </c>
      <c r="G154">
        <v>573.97</v>
      </c>
      <c r="H154">
        <v>485.80999999999995</v>
      </c>
      <c r="I154">
        <v>185.42</v>
      </c>
      <c r="K154">
        <v>122.7404513</v>
      </c>
      <c r="M154">
        <v>163.54999999999998</v>
      </c>
      <c r="O154">
        <v>116.2869513</v>
      </c>
      <c r="Q154">
        <v>2.5000000000000001E-2</v>
      </c>
      <c r="R154" t="s">
        <v>147</v>
      </c>
      <c r="T154" t="s">
        <v>159</v>
      </c>
      <c r="U154">
        <v>70.91</v>
      </c>
      <c r="V154" s="5">
        <v>17.649999999999999</v>
      </c>
      <c r="W154" t="s">
        <v>153</v>
      </c>
      <c r="X154">
        <f t="shared" si="2"/>
        <v>88.56</v>
      </c>
      <c r="Y154" s="3"/>
      <c r="Z154" s="3"/>
      <c r="AA154" s="3"/>
      <c r="AB154" s="3"/>
      <c r="AL154" t="s">
        <v>173</v>
      </c>
      <c r="AM154" s="9">
        <v>45505</v>
      </c>
      <c r="AN154">
        <v>0.125</v>
      </c>
    </row>
    <row r="155" spans="1:40" x14ac:dyDescent="0.2">
      <c r="A155" t="s">
        <v>15</v>
      </c>
      <c r="B155" t="s">
        <v>169</v>
      </c>
      <c r="C155" s="1">
        <v>45474</v>
      </c>
      <c r="D155" s="1">
        <v>45505</v>
      </c>
      <c r="E155" s="3" t="s">
        <v>5</v>
      </c>
      <c r="F155">
        <v>816.68000000000006</v>
      </c>
      <c r="G155">
        <v>240.2</v>
      </c>
      <c r="H155">
        <v>576.48</v>
      </c>
      <c r="I155">
        <v>108.37</v>
      </c>
      <c r="K155">
        <v>71.494657999999987</v>
      </c>
      <c r="M155">
        <v>94.83</v>
      </c>
      <c r="O155">
        <v>67.398957999999993</v>
      </c>
      <c r="Q155">
        <v>2.5000000000000001E-2</v>
      </c>
      <c r="R155" t="s">
        <v>147</v>
      </c>
      <c r="T155" t="s">
        <v>159</v>
      </c>
      <c r="U155">
        <v>117.84</v>
      </c>
      <c r="V155" s="5">
        <v>64.66</v>
      </c>
      <c r="W155" t="s">
        <v>153</v>
      </c>
      <c r="X155">
        <f t="shared" si="2"/>
        <v>182.5</v>
      </c>
      <c r="Y155" s="3"/>
      <c r="Z155" s="3"/>
      <c r="AA155" s="3"/>
      <c r="AB155" s="3"/>
      <c r="AL155" t="s">
        <v>174</v>
      </c>
      <c r="AM155" s="9">
        <v>45505</v>
      </c>
      <c r="AN155">
        <v>0.125</v>
      </c>
    </row>
    <row r="156" spans="1:40" x14ac:dyDescent="0.2">
      <c r="A156" t="s">
        <v>15</v>
      </c>
      <c r="B156" t="s">
        <v>185</v>
      </c>
      <c r="C156" s="1">
        <v>45474</v>
      </c>
      <c r="D156" s="1">
        <v>45505</v>
      </c>
      <c r="E156" s="3" t="s">
        <v>5</v>
      </c>
      <c r="F156">
        <v>631.66</v>
      </c>
      <c r="G156">
        <v>319.05</v>
      </c>
      <c r="H156">
        <v>312.60999999999996</v>
      </c>
      <c r="I156">
        <v>121.97</v>
      </c>
      <c r="K156">
        <v>81.622424500000022</v>
      </c>
      <c r="M156">
        <v>109.42</v>
      </c>
      <c r="O156">
        <v>77.780724500000019</v>
      </c>
      <c r="Q156">
        <v>2.5000000000000001E-2</v>
      </c>
      <c r="R156" t="s">
        <v>147</v>
      </c>
      <c r="T156" t="s">
        <v>159</v>
      </c>
      <c r="U156">
        <v>96.74</v>
      </c>
      <c r="V156" s="5">
        <v>59.07</v>
      </c>
      <c r="W156" t="s">
        <v>153</v>
      </c>
      <c r="X156">
        <f t="shared" si="2"/>
        <v>155.81</v>
      </c>
      <c r="Y156" s="3"/>
      <c r="Z156" s="3"/>
      <c r="AA156" s="3"/>
      <c r="AB156" s="3"/>
      <c r="AL156" t="s">
        <v>203</v>
      </c>
      <c r="AM156" s="9">
        <v>45505</v>
      </c>
      <c r="AN156">
        <v>0.125</v>
      </c>
    </row>
    <row r="157" spans="1:40" x14ac:dyDescent="0.2">
      <c r="A157" t="s">
        <v>15</v>
      </c>
      <c r="B157" t="s">
        <v>162</v>
      </c>
      <c r="C157" s="1">
        <v>45474</v>
      </c>
      <c r="D157" s="1">
        <v>45505</v>
      </c>
      <c r="E157" s="3" t="s">
        <v>5</v>
      </c>
      <c r="F157">
        <v>575</v>
      </c>
      <c r="G157">
        <v>260.64999999999998</v>
      </c>
      <c r="H157">
        <v>314.35000000000002</v>
      </c>
      <c r="I157">
        <v>101.39</v>
      </c>
      <c r="K157">
        <v>68.478888500000011</v>
      </c>
      <c r="M157">
        <v>92.28</v>
      </c>
      <c r="O157">
        <v>65.594388500000008</v>
      </c>
      <c r="Q157">
        <v>2.5000000000000001E-2</v>
      </c>
      <c r="R157" t="s">
        <v>148</v>
      </c>
      <c r="T157" t="s">
        <v>159</v>
      </c>
      <c r="U157">
        <v>87.78</v>
      </c>
      <c r="V157" s="5">
        <v>56.37</v>
      </c>
      <c r="W157" t="s">
        <v>153</v>
      </c>
      <c r="X157">
        <f t="shared" si="2"/>
        <v>144.15</v>
      </c>
      <c r="Y157" s="3"/>
      <c r="Z157" s="3"/>
      <c r="AA157" s="3"/>
      <c r="AB157" s="3"/>
      <c r="AL157" t="s">
        <v>192</v>
      </c>
      <c r="AM157" s="9">
        <v>45505</v>
      </c>
      <c r="AN157">
        <v>0.125</v>
      </c>
    </row>
    <row r="158" spans="1:40" x14ac:dyDescent="0.2">
      <c r="A158" t="s">
        <v>15</v>
      </c>
      <c r="B158" t="s">
        <v>170</v>
      </c>
      <c r="C158" s="1">
        <v>45474</v>
      </c>
      <c r="D158" s="1">
        <v>45505</v>
      </c>
      <c r="E158" s="3" t="s">
        <v>5</v>
      </c>
      <c r="F158">
        <v>2018.56</v>
      </c>
      <c r="G158">
        <v>2018.56</v>
      </c>
      <c r="H158">
        <v>0</v>
      </c>
      <c r="I158">
        <v>813.03</v>
      </c>
      <c r="K158">
        <v>552.52458239999999</v>
      </c>
      <c r="M158">
        <v>753.08999999999992</v>
      </c>
      <c r="O158">
        <v>535.27928239999994</v>
      </c>
      <c r="Q158">
        <v>2.5000000000000001E-2</v>
      </c>
      <c r="R158" t="s">
        <v>148</v>
      </c>
      <c r="T158" t="s">
        <v>159</v>
      </c>
      <c r="U158">
        <v>397.5</v>
      </c>
      <c r="V158" s="5">
        <v>132.15</v>
      </c>
      <c r="W158" t="s">
        <v>153</v>
      </c>
      <c r="X158">
        <f t="shared" si="2"/>
        <v>529.65</v>
      </c>
      <c r="Y158" s="3"/>
      <c r="Z158" s="3"/>
      <c r="AA158" s="3"/>
      <c r="AB158" s="3"/>
      <c r="AL158" t="s">
        <v>204</v>
      </c>
      <c r="AM158" s="9">
        <v>45505</v>
      </c>
      <c r="AN158">
        <v>0.125</v>
      </c>
    </row>
    <row r="159" spans="1:40" x14ac:dyDescent="0.2">
      <c r="A159" t="s">
        <v>15</v>
      </c>
      <c r="B159" t="s">
        <v>183</v>
      </c>
      <c r="C159" s="1">
        <v>45474</v>
      </c>
      <c r="D159" s="1">
        <v>45505</v>
      </c>
      <c r="E159" s="3" t="s">
        <v>5</v>
      </c>
      <c r="F159">
        <v>2237.64</v>
      </c>
      <c r="G159">
        <v>1589.46</v>
      </c>
      <c r="H159">
        <v>648.17999999999984</v>
      </c>
      <c r="I159">
        <v>614.55000000000007</v>
      </c>
      <c r="K159">
        <v>416.70984340000001</v>
      </c>
      <c r="M159">
        <v>566.85</v>
      </c>
      <c r="O159">
        <v>402.92444340000003</v>
      </c>
      <c r="Q159">
        <v>2.5000000000000001E-2</v>
      </c>
      <c r="R159" t="s">
        <v>148</v>
      </c>
      <c r="T159" t="s">
        <v>159</v>
      </c>
      <c r="U159">
        <v>244.24</v>
      </c>
      <c r="V159" s="5">
        <v>117.94</v>
      </c>
      <c r="W159" t="s">
        <v>153</v>
      </c>
      <c r="X159">
        <f t="shared" si="2"/>
        <v>362.18</v>
      </c>
      <c r="Y159" s="3"/>
      <c r="Z159" s="3"/>
      <c r="AA159" s="3"/>
      <c r="AB159" s="3"/>
      <c r="AL159" t="s">
        <v>164</v>
      </c>
      <c r="AM159" s="9">
        <v>45505</v>
      </c>
      <c r="AN159">
        <v>0.125</v>
      </c>
    </row>
    <row r="160" spans="1:40" x14ac:dyDescent="0.2">
      <c r="A160" t="s">
        <v>15</v>
      </c>
      <c r="B160" t="s">
        <v>182</v>
      </c>
      <c r="C160" s="1">
        <v>45474</v>
      </c>
      <c r="D160" s="1">
        <v>45505</v>
      </c>
      <c r="E160" s="3" t="s">
        <v>5</v>
      </c>
      <c r="F160">
        <v>2471.17</v>
      </c>
      <c r="G160">
        <v>1808.53</v>
      </c>
      <c r="H160">
        <v>662.6400000000001</v>
      </c>
      <c r="I160">
        <v>671.83</v>
      </c>
      <c r="K160">
        <v>454.52727370000002</v>
      </c>
      <c r="M160">
        <v>617.34</v>
      </c>
      <c r="O160">
        <v>438.83587370000004</v>
      </c>
      <c r="Q160">
        <v>2.5000000000000001E-2</v>
      </c>
      <c r="R160" t="s">
        <v>147</v>
      </c>
      <c r="T160" t="s">
        <v>159</v>
      </c>
      <c r="U160">
        <v>158.84</v>
      </c>
      <c r="V160" s="5">
        <v>58.01</v>
      </c>
      <c r="W160" t="s">
        <v>153</v>
      </c>
      <c r="X160">
        <f t="shared" si="2"/>
        <v>216.85</v>
      </c>
      <c r="Y160" s="3"/>
      <c r="Z160" s="3"/>
      <c r="AA160" s="3"/>
      <c r="AB160" s="3"/>
      <c r="AL160" t="s">
        <v>167</v>
      </c>
      <c r="AM160" s="9">
        <v>45505</v>
      </c>
      <c r="AN160">
        <v>0.125</v>
      </c>
    </row>
    <row r="161" spans="1:40" x14ac:dyDescent="0.2">
      <c r="A161" t="s">
        <v>15</v>
      </c>
      <c r="B161" t="s">
        <v>181</v>
      </c>
      <c r="C161" s="1">
        <v>45474</v>
      </c>
      <c r="D161" s="1">
        <v>45505</v>
      </c>
      <c r="E161" s="3" t="s">
        <v>5</v>
      </c>
      <c r="F161">
        <v>994.58999999999992</v>
      </c>
      <c r="G161">
        <v>292.69</v>
      </c>
      <c r="H161">
        <v>701.89999999999986</v>
      </c>
      <c r="I161">
        <v>114.7</v>
      </c>
      <c r="K161">
        <v>75.640780099999986</v>
      </c>
      <c r="M161">
        <v>100.3</v>
      </c>
      <c r="O161">
        <v>71.297880099999986</v>
      </c>
      <c r="Q161">
        <v>2.5000000000000001E-2</v>
      </c>
      <c r="R161" t="s">
        <v>147</v>
      </c>
      <c r="T161" t="s">
        <v>159</v>
      </c>
      <c r="U161">
        <v>88.24</v>
      </c>
      <c r="V161" s="5">
        <v>54.52</v>
      </c>
      <c r="W161" t="s">
        <v>153</v>
      </c>
      <c r="X161">
        <f t="shared" si="2"/>
        <v>142.76</v>
      </c>
      <c r="Y161" s="3"/>
      <c r="Z161" s="3"/>
      <c r="AA161" s="3"/>
      <c r="AB161" s="3"/>
      <c r="AL161" t="s">
        <v>181</v>
      </c>
      <c r="AM161" s="9">
        <v>45505</v>
      </c>
      <c r="AN161">
        <v>0.125</v>
      </c>
    </row>
    <row r="162" spans="1:40" x14ac:dyDescent="0.2">
      <c r="A162" t="s">
        <v>15</v>
      </c>
      <c r="B162" t="s">
        <v>180</v>
      </c>
      <c r="C162" s="1">
        <v>45474</v>
      </c>
      <c r="D162" s="1">
        <v>45505</v>
      </c>
      <c r="E162" s="3" t="s">
        <v>5</v>
      </c>
      <c r="F162">
        <v>1459.23</v>
      </c>
      <c r="G162">
        <v>854.97</v>
      </c>
      <c r="H162">
        <v>604.26</v>
      </c>
      <c r="I162">
        <v>292.69</v>
      </c>
      <c r="K162">
        <v>196.5318413</v>
      </c>
      <c r="M162">
        <v>265.02999999999997</v>
      </c>
      <c r="O162">
        <v>188.41924130000001</v>
      </c>
      <c r="Q162">
        <v>2.5000000000000001E-2</v>
      </c>
      <c r="R162" t="s">
        <v>147</v>
      </c>
      <c r="T162" t="s">
        <v>159</v>
      </c>
      <c r="U162">
        <v>91.65</v>
      </c>
      <c r="V162" s="5">
        <v>23.37</v>
      </c>
      <c r="W162" t="s">
        <v>153</v>
      </c>
      <c r="X162">
        <f t="shared" si="2"/>
        <v>115.02000000000001</v>
      </c>
      <c r="Y162" s="3"/>
      <c r="Z162" s="3"/>
      <c r="AA162" s="3"/>
      <c r="AB162" s="3"/>
      <c r="AL162" t="s">
        <v>180</v>
      </c>
      <c r="AM162" s="9">
        <v>45505</v>
      </c>
      <c r="AN162">
        <v>0.125</v>
      </c>
    </row>
    <row r="163" spans="1:40" x14ac:dyDescent="0.2">
      <c r="A163" t="s">
        <v>15</v>
      </c>
      <c r="B163" t="s">
        <v>179</v>
      </c>
      <c r="C163" s="1">
        <v>45474</v>
      </c>
      <c r="D163" s="1">
        <v>45505</v>
      </c>
      <c r="E163" s="3" t="s">
        <v>5</v>
      </c>
      <c r="F163">
        <v>1835.2599999999998</v>
      </c>
      <c r="G163">
        <v>1263</v>
      </c>
      <c r="H163">
        <v>572.25999999999976</v>
      </c>
      <c r="I163">
        <v>466.94</v>
      </c>
      <c r="K163">
        <v>315.92946999999998</v>
      </c>
      <c r="M163">
        <v>428.87</v>
      </c>
      <c r="O163">
        <v>304.86396999999999</v>
      </c>
      <c r="Q163">
        <v>2.5000000000000001E-2</v>
      </c>
      <c r="R163" t="s">
        <v>148</v>
      </c>
      <c r="T163" t="s">
        <v>159</v>
      </c>
      <c r="U163">
        <v>168.02</v>
      </c>
      <c r="V163" s="5">
        <v>58.71</v>
      </c>
      <c r="W163" t="s">
        <v>153</v>
      </c>
      <c r="X163">
        <f t="shared" si="2"/>
        <v>226.73000000000002</v>
      </c>
      <c r="Y163" s="3"/>
      <c r="Z163" s="3"/>
      <c r="AA163" s="3"/>
      <c r="AB163" s="3"/>
      <c r="AL163" t="s">
        <v>179</v>
      </c>
      <c r="AM163" s="9">
        <v>45505</v>
      </c>
      <c r="AN163">
        <v>0.125</v>
      </c>
    </row>
    <row r="164" spans="1:40" x14ac:dyDescent="0.2">
      <c r="A164" t="s">
        <v>15</v>
      </c>
      <c r="B164" t="s">
        <v>174</v>
      </c>
      <c r="C164" s="1">
        <v>45474</v>
      </c>
      <c r="D164" s="1">
        <v>45505</v>
      </c>
      <c r="E164" s="3" t="s">
        <v>5</v>
      </c>
      <c r="F164">
        <v>1113.6799999999998</v>
      </c>
      <c r="G164">
        <v>409.65</v>
      </c>
      <c r="H164">
        <v>704.02999999999986</v>
      </c>
      <c r="I164">
        <v>126.52000000000001</v>
      </c>
      <c r="K164">
        <v>83.27329850000001</v>
      </c>
      <c r="M164">
        <v>110.24000000000001</v>
      </c>
      <c r="O164">
        <v>78.389198500000006</v>
      </c>
      <c r="Q164">
        <v>2.5000000000000001E-2</v>
      </c>
      <c r="R164" t="s">
        <v>147</v>
      </c>
      <c r="T164" t="s">
        <v>159</v>
      </c>
      <c r="U164">
        <v>27.9</v>
      </c>
      <c r="V164" s="5">
        <v>0.6</v>
      </c>
      <c r="W164" t="s">
        <v>153</v>
      </c>
      <c r="X164">
        <f t="shared" si="2"/>
        <v>28.5</v>
      </c>
      <c r="Y164" s="3"/>
      <c r="Z164" s="3"/>
      <c r="AA164" s="3"/>
      <c r="AB164" s="3"/>
      <c r="AL164" t="s">
        <v>178</v>
      </c>
      <c r="AM164" s="9">
        <v>45505</v>
      </c>
      <c r="AN164">
        <v>0.125</v>
      </c>
    </row>
    <row r="165" spans="1:40" x14ac:dyDescent="0.2">
      <c r="A165" t="s">
        <v>15</v>
      </c>
      <c r="B165" t="s">
        <v>184</v>
      </c>
      <c r="C165" s="1">
        <v>45474</v>
      </c>
      <c r="D165" s="1">
        <v>45505</v>
      </c>
      <c r="E165" s="3" t="s">
        <v>5</v>
      </c>
      <c r="F165">
        <v>359.96000000000004</v>
      </c>
      <c r="G165">
        <v>-269.62</v>
      </c>
      <c r="H165">
        <v>629.58000000000004</v>
      </c>
      <c r="I165">
        <v>11.95</v>
      </c>
      <c r="K165">
        <v>9.9847000000000001</v>
      </c>
      <c r="M165">
        <v>-70.2</v>
      </c>
      <c r="O165">
        <v>-49.92018980000001</v>
      </c>
      <c r="Q165">
        <v>2.5000000000000001E-2</v>
      </c>
      <c r="R165" t="s">
        <v>148</v>
      </c>
      <c r="T165" t="s">
        <v>159</v>
      </c>
      <c r="U165">
        <v>-14.79</v>
      </c>
      <c r="V165" s="5">
        <v>13.37</v>
      </c>
      <c r="W165" t="s">
        <v>153</v>
      </c>
      <c r="X165">
        <f t="shared" si="2"/>
        <v>-1.42</v>
      </c>
      <c r="Y165" s="3"/>
      <c r="Z165" s="3"/>
      <c r="AA165" s="3"/>
      <c r="AB165" s="3"/>
      <c r="AL165" t="s">
        <v>177</v>
      </c>
      <c r="AM165" s="9">
        <v>45505</v>
      </c>
      <c r="AN165">
        <v>0.125</v>
      </c>
    </row>
    <row r="166" spans="1:40" x14ac:dyDescent="0.2">
      <c r="A166" t="s">
        <v>15</v>
      </c>
      <c r="B166" t="s">
        <v>167</v>
      </c>
      <c r="C166" s="1">
        <v>45474</v>
      </c>
      <c r="D166" s="1">
        <v>45505</v>
      </c>
      <c r="E166" s="3" t="s">
        <v>5</v>
      </c>
      <c r="F166">
        <v>589.75</v>
      </c>
      <c r="G166">
        <v>372.84</v>
      </c>
      <c r="H166">
        <v>216.91000000000003</v>
      </c>
      <c r="I166">
        <v>126.73</v>
      </c>
      <c r="K166">
        <v>85.205123599999993</v>
      </c>
      <c r="M166">
        <v>114.59</v>
      </c>
      <c r="O166">
        <v>81.46702359999999</v>
      </c>
      <c r="Q166">
        <v>2.5000000000000001E-2</v>
      </c>
      <c r="R166" t="s">
        <v>148</v>
      </c>
      <c r="T166" t="s">
        <v>159</v>
      </c>
      <c r="U166">
        <v>81.47</v>
      </c>
      <c r="V166" s="5">
        <v>14.42</v>
      </c>
      <c r="W166" t="s">
        <v>153</v>
      </c>
      <c r="X166">
        <f t="shared" si="2"/>
        <v>95.89</v>
      </c>
      <c r="Y166" s="3"/>
      <c r="Z166" s="3"/>
      <c r="AA166" s="3"/>
      <c r="AB166" s="3"/>
      <c r="AL166" t="s">
        <v>176</v>
      </c>
      <c r="AM166" s="9">
        <v>45505</v>
      </c>
      <c r="AN166">
        <v>0.125</v>
      </c>
    </row>
    <row r="167" spans="1:40" x14ac:dyDescent="0.2">
      <c r="A167" t="s">
        <v>15</v>
      </c>
      <c r="B167" t="s">
        <v>166</v>
      </c>
      <c r="C167" s="1">
        <v>45474</v>
      </c>
      <c r="D167" s="1">
        <v>45505</v>
      </c>
      <c r="E167" s="3" t="s">
        <v>5</v>
      </c>
      <c r="F167">
        <v>791.48</v>
      </c>
      <c r="G167">
        <v>335.55</v>
      </c>
      <c r="H167">
        <v>455.93</v>
      </c>
      <c r="I167">
        <v>97.88</v>
      </c>
      <c r="K167">
        <v>62.961309499999999</v>
      </c>
      <c r="M167">
        <v>81.739999999999995</v>
      </c>
      <c r="O167">
        <v>58.132709499999997</v>
      </c>
      <c r="Q167">
        <v>2.5000000000000001E-2</v>
      </c>
      <c r="R167" t="s">
        <v>147</v>
      </c>
      <c r="T167" t="s">
        <v>159</v>
      </c>
      <c r="U167">
        <v>-12.75</v>
      </c>
      <c r="V167" s="5">
        <v>-3.96</v>
      </c>
      <c r="W167" t="s">
        <v>153</v>
      </c>
      <c r="X167">
        <f t="shared" si="2"/>
        <v>-16.71</v>
      </c>
      <c r="Y167" s="3"/>
      <c r="Z167" s="3"/>
      <c r="AA167" s="3"/>
      <c r="AB167" s="3"/>
      <c r="AL167" t="s">
        <v>201</v>
      </c>
      <c r="AM167" s="9">
        <v>45505</v>
      </c>
      <c r="AN167">
        <v>0.125</v>
      </c>
    </row>
    <row r="168" spans="1:40" x14ac:dyDescent="0.2">
      <c r="A168" t="s">
        <v>15</v>
      </c>
      <c r="B168" t="s">
        <v>165</v>
      </c>
      <c r="C168" s="1">
        <v>45474</v>
      </c>
      <c r="D168" s="1">
        <v>45505</v>
      </c>
      <c r="E168" s="3" t="s">
        <v>5</v>
      </c>
      <c r="F168">
        <v>1306.9000000000001</v>
      </c>
      <c r="G168">
        <v>731.51</v>
      </c>
      <c r="H168">
        <v>575.3900000000001</v>
      </c>
      <c r="I168">
        <v>266.41999999999996</v>
      </c>
      <c r="K168">
        <v>178.7699379</v>
      </c>
      <c r="M168">
        <v>240.95</v>
      </c>
      <c r="O168">
        <v>171.28663789999999</v>
      </c>
      <c r="Q168">
        <v>2.5000000000000001E-2</v>
      </c>
      <c r="R168" t="s">
        <v>147</v>
      </c>
      <c r="T168" t="s">
        <v>159</v>
      </c>
      <c r="U168">
        <v>149.34</v>
      </c>
      <c r="V168" s="5">
        <v>76.650000000000006</v>
      </c>
      <c r="W168" t="s">
        <v>153</v>
      </c>
      <c r="X168">
        <f t="shared" si="2"/>
        <v>225.99</v>
      </c>
      <c r="Y168" s="3"/>
      <c r="Z168" s="3"/>
      <c r="AA168" s="3"/>
      <c r="AB168" s="3"/>
      <c r="AL168" t="s">
        <v>182</v>
      </c>
      <c r="AM168" s="9">
        <v>45505</v>
      </c>
      <c r="AN168">
        <v>0.125</v>
      </c>
    </row>
    <row r="169" spans="1:40" x14ac:dyDescent="0.2">
      <c r="A169" t="s">
        <v>15</v>
      </c>
      <c r="B169" t="s">
        <v>164</v>
      </c>
      <c r="C169" s="1">
        <v>45474</v>
      </c>
      <c r="D169" s="1">
        <v>45505</v>
      </c>
      <c r="E169" s="3" t="s">
        <v>5</v>
      </c>
      <c r="F169">
        <v>2194.4</v>
      </c>
      <c r="G169">
        <v>1741.9</v>
      </c>
      <c r="H169">
        <v>452.5</v>
      </c>
      <c r="I169">
        <v>684.27</v>
      </c>
      <c r="K169">
        <v>464.36405100000002</v>
      </c>
      <c r="M169">
        <v>632.16</v>
      </c>
      <c r="O169">
        <v>449.338751</v>
      </c>
      <c r="Q169">
        <v>2.5000000000000001E-2</v>
      </c>
      <c r="R169" t="s">
        <v>148</v>
      </c>
      <c r="T169" t="s">
        <v>159</v>
      </c>
      <c r="U169">
        <v>294.10000000000002</v>
      </c>
      <c r="V169" s="5">
        <v>124.74</v>
      </c>
      <c r="W169" t="s">
        <v>153</v>
      </c>
      <c r="X169">
        <f t="shared" si="2"/>
        <v>418.84000000000003</v>
      </c>
      <c r="Y169" s="3"/>
      <c r="Z169" s="3"/>
      <c r="AA169" s="3"/>
      <c r="AB169" s="3"/>
      <c r="AL169" t="s">
        <v>183</v>
      </c>
      <c r="AM169" s="9">
        <v>45505</v>
      </c>
      <c r="AN169">
        <v>0.125</v>
      </c>
    </row>
    <row r="170" spans="1:40" x14ac:dyDescent="0.2">
      <c r="A170" t="s">
        <v>15</v>
      </c>
      <c r="B170" t="s">
        <v>163</v>
      </c>
      <c r="C170" s="1">
        <v>45474</v>
      </c>
      <c r="D170" s="1">
        <v>45505</v>
      </c>
      <c r="E170" s="3" t="s">
        <v>5</v>
      </c>
      <c r="F170">
        <v>904.78</v>
      </c>
      <c r="G170">
        <v>361.03999999999996</v>
      </c>
      <c r="H170">
        <v>543.74</v>
      </c>
      <c r="I170">
        <v>102.07</v>
      </c>
      <c r="K170">
        <v>66.805601600000003</v>
      </c>
      <c r="M170">
        <v>87.88</v>
      </c>
      <c r="O170">
        <v>62.499501600000002</v>
      </c>
      <c r="Q170">
        <v>2.5000000000000001E-2</v>
      </c>
      <c r="R170" t="s">
        <v>148</v>
      </c>
      <c r="T170" t="s">
        <v>159</v>
      </c>
      <c r="U170">
        <v>-14.92</v>
      </c>
      <c r="V170" s="5">
        <v>-2.36</v>
      </c>
      <c r="W170" t="s">
        <v>153</v>
      </c>
      <c r="X170">
        <f t="shared" si="2"/>
        <v>-17.28</v>
      </c>
      <c r="Y170" s="3"/>
      <c r="Z170" s="3"/>
      <c r="AA170" s="3"/>
      <c r="AB170" s="3"/>
      <c r="AL170" t="s">
        <v>194</v>
      </c>
      <c r="AM170" s="9">
        <v>45505</v>
      </c>
      <c r="AN170">
        <v>0.125</v>
      </c>
    </row>
    <row r="171" spans="1:40" x14ac:dyDescent="0.2">
      <c r="A171" t="s">
        <v>15</v>
      </c>
      <c r="B171" t="s">
        <v>173</v>
      </c>
      <c r="C171" s="1">
        <v>45474</v>
      </c>
      <c r="D171" s="1">
        <v>45505</v>
      </c>
      <c r="E171" s="3" t="s">
        <v>5</v>
      </c>
      <c r="F171">
        <v>744.51</v>
      </c>
      <c r="G171">
        <v>40.509999999999991</v>
      </c>
      <c r="H171">
        <v>704</v>
      </c>
      <c r="I171">
        <v>13.71</v>
      </c>
      <c r="K171">
        <v>9.2320000000000011</v>
      </c>
      <c r="M171">
        <v>-18.169999999999995</v>
      </c>
      <c r="O171">
        <v>-12.888952100000001</v>
      </c>
      <c r="Q171">
        <v>2.5000000000000001E-2</v>
      </c>
      <c r="R171" t="s">
        <v>147</v>
      </c>
      <c r="T171" t="s">
        <v>159</v>
      </c>
      <c r="U171">
        <v>-101.89</v>
      </c>
      <c r="V171" s="5">
        <v>-47.7</v>
      </c>
      <c r="W171" t="s">
        <v>153</v>
      </c>
      <c r="X171">
        <f t="shared" si="2"/>
        <v>-149.59</v>
      </c>
      <c r="Y171" s="3"/>
      <c r="Z171" s="3"/>
      <c r="AA171" s="3"/>
      <c r="AB171" s="3"/>
      <c r="AL171" t="s">
        <v>166</v>
      </c>
      <c r="AM171" s="9">
        <v>45505</v>
      </c>
      <c r="AN171">
        <v>0.125</v>
      </c>
    </row>
    <row r="172" spans="1:40" x14ac:dyDescent="0.2">
      <c r="A172" t="s">
        <v>15</v>
      </c>
      <c r="B172" t="s">
        <v>172</v>
      </c>
      <c r="C172" s="1">
        <v>45474</v>
      </c>
      <c r="D172" s="1">
        <v>45505</v>
      </c>
      <c r="E172" s="3" t="s">
        <v>5</v>
      </c>
      <c r="F172">
        <v>303.33000000000004</v>
      </c>
      <c r="G172">
        <v>103.34</v>
      </c>
      <c r="H172">
        <v>199.99000000000004</v>
      </c>
      <c r="I172">
        <v>54.84</v>
      </c>
      <c r="K172">
        <v>35.148168600000005</v>
      </c>
      <c r="M172">
        <v>45.27</v>
      </c>
      <c r="O172">
        <v>32.171668600000004</v>
      </c>
      <c r="Q172">
        <v>2.5000000000000001E-2</v>
      </c>
      <c r="R172" t="s">
        <v>148</v>
      </c>
      <c r="T172" t="s">
        <v>159</v>
      </c>
      <c r="U172">
        <v>56.75</v>
      </c>
      <c r="V172" s="5">
        <v>55.45</v>
      </c>
      <c r="W172" t="s">
        <v>153</v>
      </c>
      <c r="X172">
        <f t="shared" si="2"/>
        <v>112.2</v>
      </c>
      <c r="Y172" s="3"/>
      <c r="Z172" s="3"/>
      <c r="AA172" s="3"/>
      <c r="AB172" s="3"/>
      <c r="AL172" t="s">
        <v>165</v>
      </c>
      <c r="AM172" s="9">
        <v>45505</v>
      </c>
      <c r="AN172">
        <v>0.125</v>
      </c>
    </row>
    <row r="173" spans="1:40" x14ac:dyDescent="0.2">
      <c r="A173" t="s">
        <v>15</v>
      </c>
      <c r="B173" t="s">
        <v>171</v>
      </c>
      <c r="C173" s="1">
        <v>45474</v>
      </c>
      <c r="D173" s="1">
        <v>45505</v>
      </c>
      <c r="E173" s="3" t="s">
        <v>5</v>
      </c>
      <c r="F173">
        <v>728.93000000000006</v>
      </c>
      <c r="G173">
        <v>23.799999999999997</v>
      </c>
      <c r="H173">
        <v>705.13000000000011</v>
      </c>
      <c r="I173">
        <v>12.73</v>
      </c>
      <c r="K173">
        <v>9.6583000000000006</v>
      </c>
      <c r="M173">
        <v>-9.0200000000000031</v>
      </c>
      <c r="O173">
        <v>-6.397298000000001</v>
      </c>
      <c r="Q173">
        <v>2.5000000000000001E-2</v>
      </c>
      <c r="R173" t="s">
        <v>148</v>
      </c>
      <c r="T173" t="s">
        <v>159</v>
      </c>
      <c r="U173">
        <v>-48.82</v>
      </c>
      <c r="V173" s="5">
        <v>-35.82</v>
      </c>
      <c r="W173" t="s">
        <v>153</v>
      </c>
      <c r="X173">
        <f t="shared" si="2"/>
        <v>-84.64</v>
      </c>
      <c r="Y173" s="3"/>
      <c r="Z173" s="3"/>
      <c r="AA173" s="3"/>
      <c r="AB173" s="3"/>
      <c r="AL173" t="s">
        <v>163</v>
      </c>
      <c r="AM173" s="9">
        <v>45505</v>
      </c>
      <c r="AN173">
        <v>0.125</v>
      </c>
    </row>
    <row r="174" spans="1:40" x14ac:dyDescent="0.2">
      <c r="A174" t="s">
        <v>15</v>
      </c>
      <c r="B174" t="s">
        <v>197</v>
      </c>
      <c r="C174" s="1">
        <v>45474</v>
      </c>
      <c r="D174" s="1">
        <v>45505</v>
      </c>
      <c r="E174" s="3" t="s">
        <v>5</v>
      </c>
      <c r="F174">
        <v>724.5</v>
      </c>
      <c r="G174">
        <v>227.84</v>
      </c>
      <c r="H174">
        <v>496.65999999999997</v>
      </c>
      <c r="I174">
        <v>77.78</v>
      </c>
      <c r="K174">
        <v>50.333073599999992</v>
      </c>
      <c r="M174">
        <v>65.52</v>
      </c>
      <c r="O174">
        <v>46.585273599999994</v>
      </c>
      <c r="Q174">
        <v>2.5000000000000001E-2</v>
      </c>
      <c r="R174" t="s">
        <v>147</v>
      </c>
      <c r="T174" t="s">
        <v>159</v>
      </c>
      <c r="U174">
        <v>28.25</v>
      </c>
      <c r="V174" s="5">
        <v>12.09</v>
      </c>
      <c r="W174" t="s">
        <v>153</v>
      </c>
      <c r="X174">
        <f t="shared" si="2"/>
        <v>40.340000000000003</v>
      </c>
      <c r="Y174" s="3"/>
      <c r="Z174" s="3"/>
      <c r="AA174" s="3"/>
      <c r="AB174" s="3"/>
      <c r="AL174" t="s">
        <v>162</v>
      </c>
      <c r="AM174" s="9">
        <v>45505</v>
      </c>
      <c r="AN174">
        <v>0.125</v>
      </c>
    </row>
    <row r="175" spans="1:40" x14ac:dyDescent="0.2">
      <c r="A175" t="s">
        <v>15</v>
      </c>
      <c r="B175" t="s">
        <v>200</v>
      </c>
      <c r="C175" s="1">
        <v>45474</v>
      </c>
      <c r="D175" s="1">
        <v>45505</v>
      </c>
      <c r="E175" s="3" t="s">
        <v>5</v>
      </c>
      <c r="F175">
        <v>1080.78</v>
      </c>
      <c r="G175">
        <v>804.25</v>
      </c>
      <c r="H175">
        <v>276.52999999999997</v>
      </c>
      <c r="I175">
        <v>283.21999999999997</v>
      </c>
      <c r="K175">
        <v>191.20053250000004</v>
      </c>
      <c r="M175">
        <v>258.83</v>
      </c>
      <c r="O175">
        <v>184.00253250000003</v>
      </c>
      <c r="Q175">
        <v>2.5000000000000001E-2</v>
      </c>
      <c r="R175" t="s">
        <v>148</v>
      </c>
      <c r="T175" t="s">
        <v>159</v>
      </c>
      <c r="U175">
        <v>124.12</v>
      </c>
      <c r="V175" s="5">
        <v>60.41</v>
      </c>
      <c r="W175" t="s">
        <v>153</v>
      </c>
      <c r="X175">
        <f t="shared" si="2"/>
        <v>184.53</v>
      </c>
      <c r="Y175" s="3"/>
      <c r="Z175" s="3"/>
      <c r="AA175" s="3"/>
      <c r="AB175" s="3"/>
      <c r="AL175" t="s">
        <v>161</v>
      </c>
      <c r="AM175" s="9">
        <v>45505</v>
      </c>
      <c r="AN175">
        <v>0.125</v>
      </c>
    </row>
    <row r="176" spans="1:40" x14ac:dyDescent="0.2">
      <c r="A176" t="s">
        <v>15</v>
      </c>
      <c r="B176" t="s">
        <v>199</v>
      </c>
      <c r="C176" s="1">
        <v>45474</v>
      </c>
      <c r="D176" s="1">
        <v>45505</v>
      </c>
      <c r="E176" s="3" t="s">
        <v>5</v>
      </c>
      <c r="F176">
        <v>131.36000000000001</v>
      </c>
      <c r="G176">
        <v>89.02</v>
      </c>
      <c r="H176">
        <v>42.340000000000018</v>
      </c>
      <c r="I176">
        <v>32.86</v>
      </c>
      <c r="K176">
        <v>22.236215800000004</v>
      </c>
      <c r="M176">
        <v>29.49</v>
      </c>
      <c r="O176">
        <v>20.963715800000003</v>
      </c>
      <c r="Q176">
        <v>2.5000000000000001E-2</v>
      </c>
      <c r="R176" t="s">
        <v>148</v>
      </c>
      <c r="T176" t="s">
        <v>159</v>
      </c>
      <c r="U176">
        <v>29</v>
      </c>
      <c r="V176" s="5">
        <v>3.15</v>
      </c>
      <c r="W176" t="s">
        <v>153</v>
      </c>
      <c r="X176">
        <f t="shared" si="2"/>
        <v>32.15</v>
      </c>
      <c r="Y176" s="3"/>
      <c r="Z176" s="3"/>
      <c r="AA176" s="3"/>
      <c r="AB176" s="3"/>
      <c r="AL176" t="s">
        <v>160</v>
      </c>
      <c r="AM176" s="9">
        <v>45505</v>
      </c>
      <c r="AN176">
        <v>0.125</v>
      </c>
    </row>
    <row r="177" spans="1:40" x14ac:dyDescent="0.2">
      <c r="A177" t="s">
        <v>15</v>
      </c>
      <c r="B177" t="s">
        <v>201</v>
      </c>
      <c r="C177" s="1">
        <v>45474</v>
      </c>
      <c r="D177" s="1">
        <v>45505</v>
      </c>
      <c r="E177" s="3" t="s">
        <v>5</v>
      </c>
      <c r="F177">
        <v>1112.94</v>
      </c>
      <c r="G177">
        <v>482.71</v>
      </c>
      <c r="H177">
        <v>630.23</v>
      </c>
      <c r="I177">
        <v>147.12</v>
      </c>
      <c r="K177">
        <v>96.087385900000001</v>
      </c>
      <c r="M177">
        <v>126.60000000000001</v>
      </c>
      <c r="O177">
        <v>90.025985899999995</v>
      </c>
      <c r="Q177">
        <v>2.5000000000000001E-2</v>
      </c>
      <c r="R177" t="s">
        <v>148</v>
      </c>
      <c r="T177" t="s">
        <v>159</v>
      </c>
      <c r="U177">
        <v>9.67</v>
      </c>
      <c r="V177" s="5">
        <v>18.149999999999999</v>
      </c>
      <c r="W177" t="s">
        <v>153</v>
      </c>
      <c r="X177">
        <f t="shared" si="2"/>
        <v>27.82</v>
      </c>
      <c r="Y177" s="3"/>
      <c r="Z177" s="3"/>
      <c r="AA177" s="3"/>
      <c r="AB177" s="3"/>
      <c r="AL177" t="s">
        <v>158</v>
      </c>
      <c r="AM177" s="9">
        <v>45505</v>
      </c>
      <c r="AN177">
        <v>0.125</v>
      </c>
    </row>
    <row r="178" spans="1:40" x14ac:dyDescent="0.2">
      <c r="A178" t="s">
        <v>15</v>
      </c>
      <c r="B178" t="s">
        <v>202</v>
      </c>
      <c r="C178" s="1">
        <v>45474</v>
      </c>
      <c r="D178" s="1">
        <v>45505</v>
      </c>
      <c r="E178" s="3" t="s">
        <v>5</v>
      </c>
      <c r="F178">
        <v>378.64</v>
      </c>
      <c r="G178">
        <v>-4.0400000000000063</v>
      </c>
      <c r="H178">
        <v>382.68</v>
      </c>
      <c r="I178">
        <v>12.040000000000001</v>
      </c>
      <c r="K178">
        <v>9.947000000000001</v>
      </c>
      <c r="M178">
        <v>-21.490000000000002</v>
      </c>
      <c r="O178">
        <v>-15.259071600000002</v>
      </c>
      <c r="Q178">
        <v>2.5000000000000001E-2</v>
      </c>
      <c r="R178" t="s">
        <v>148</v>
      </c>
      <c r="T178" t="s">
        <v>159</v>
      </c>
      <c r="U178">
        <v>-72.040000000000006</v>
      </c>
      <c r="V178" s="5">
        <v>-37.06</v>
      </c>
      <c r="W178" t="s">
        <v>153</v>
      </c>
      <c r="X178">
        <f t="shared" si="2"/>
        <v>-109.10000000000001</v>
      </c>
      <c r="Y178" s="3"/>
      <c r="Z178" s="3"/>
      <c r="AA178" s="3"/>
      <c r="AB178" s="3"/>
      <c r="AL178" t="s">
        <v>168</v>
      </c>
      <c r="AM178" s="9">
        <v>45505</v>
      </c>
      <c r="AN178">
        <v>0.125</v>
      </c>
    </row>
    <row r="179" spans="1:40" x14ac:dyDescent="0.2">
      <c r="A179" t="s">
        <v>15</v>
      </c>
      <c r="B179" t="s">
        <v>198</v>
      </c>
      <c r="C179" s="1">
        <v>45474</v>
      </c>
      <c r="D179" s="1">
        <v>45505</v>
      </c>
      <c r="E179" s="3" t="s">
        <v>5</v>
      </c>
      <c r="F179">
        <v>238.62</v>
      </c>
      <c r="G179">
        <v>-432.66</v>
      </c>
      <c r="H179">
        <v>671.28</v>
      </c>
      <c r="I179">
        <v>11.84</v>
      </c>
      <c r="K179">
        <v>10.0311</v>
      </c>
      <c r="M179">
        <v>-135.94</v>
      </c>
      <c r="O179">
        <v>-96.642871400000004</v>
      </c>
      <c r="Q179">
        <v>2.5000000000000001E-2</v>
      </c>
      <c r="R179" t="s">
        <v>147</v>
      </c>
      <c r="T179" t="s">
        <v>159</v>
      </c>
      <c r="U179">
        <v>-112.01</v>
      </c>
      <c r="V179" s="5">
        <v>-8.09</v>
      </c>
      <c r="W179" t="s">
        <v>153</v>
      </c>
      <c r="X179">
        <f t="shared" si="2"/>
        <v>-120.10000000000001</v>
      </c>
      <c r="Y179" s="3"/>
      <c r="Z179" s="3"/>
      <c r="AA179" s="3"/>
      <c r="AB179" s="3"/>
      <c r="AL179" t="s">
        <v>195</v>
      </c>
      <c r="AM179" s="9">
        <v>45505</v>
      </c>
      <c r="AN179">
        <v>0.125</v>
      </c>
    </row>
    <row r="180" spans="1:40" x14ac:dyDescent="0.2">
      <c r="A180" t="s">
        <v>15</v>
      </c>
      <c r="B180" t="s">
        <v>193</v>
      </c>
      <c r="C180" s="1">
        <v>45505</v>
      </c>
      <c r="D180" s="1">
        <v>45536</v>
      </c>
      <c r="E180" s="3" t="s">
        <v>145</v>
      </c>
      <c r="F180">
        <v>322.7</v>
      </c>
      <c r="G180">
        <v>322.7</v>
      </c>
      <c r="I180">
        <v>108.84</v>
      </c>
      <c r="K180">
        <v>73.323583000000013</v>
      </c>
      <c r="M180">
        <v>98.63000000000001</v>
      </c>
      <c r="O180">
        <v>70.120883000000006</v>
      </c>
      <c r="Q180">
        <v>2.5000000000000001E-2</v>
      </c>
      <c r="R180" t="s">
        <v>148</v>
      </c>
      <c r="T180" t="s">
        <v>159</v>
      </c>
      <c r="U180">
        <v>64.52</v>
      </c>
      <c r="V180" s="5">
        <v>19.72</v>
      </c>
      <c r="W180" t="s">
        <v>153</v>
      </c>
      <c r="X180">
        <f t="shared" si="2"/>
        <v>84.24</v>
      </c>
      <c r="Y180" s="3"/>
      <c r="Z180" s="3"/>
      <c r="AA180" s="3"/>
      <c r="AB180" s="3"/>
      <c r="AL180" t="s">
        <v>191</v>
      </c>
      <c r="AM180" s="9">
        <v>45505</v>
      </c>
      <c r="AN180">
        <v>0.125</v>
      </c>
    </row>
    <row r="181" spans="1:40" x14ac:dyDescent="0.2">
      <c r="A181" t="s">
        <v>15</v>
      </c>
      <c r="B181" t="s">
        <v>175</v>
      </c>
      <c r="C181" s="1">
        <v>45505</v>
      </c>
      <c r="D181" s="1">
        <v>45536</v>
      </c>
      <c r="E181" s="3" t="s">
        <v>145</v>
      </c>
      <c r="F181">
        <v>398.32</v>
      </c>
      <c r="G181">
        <v>398.32</v>
      </c>
      <c r="I181">
        <v>138.86999999999998</v>
      </c>
      <c r="K181">
        <v>93.721212799999989</v>
      </c>
      <c r="M181">
        <v>126.44999999999999</v>
      </c>
      <c r="O181">
        <v>89.895012799999989</v>
      </c>
      <c r="Q181">
        <v>2.5000000000000001E-2</v>
      </c>
      <c r="R181" t="s">
        <v>147</v>
      </c>
      <c r="T181" t="s">
        <v>159</v>
      </c>
      <c r="U181">
        <v>94.03</v>
      </c>
      <c r="V181" s="5">
        <v>37.33</v>
      </c>
      <c r="W181" t="s">
        <v>153</v>
      </c>
      <c r="X181">
        <f t="shared" si="2"/>
        <v>131.36000000000001</v>
      </c>
      <c r="Y181" s="3"/>
      <c r="Z181" s="3"/>
      <c r="AA181" s="3"/>
      <c r="AB181" s="3"/>
      <c r="AL181" t="s">
        <v>169</v>
      </c>
      <c r="AM181" s="9">
        <v>45505</v>
      </c>
      <c r="AN181">
        <v>0.125</v>
      </c>
    </row>
    <row r="182" spans="1:40" x14ac:dyDescent="0.2">
      <c r="A182" t="s">
        <v>15</v>
      </c>
      <c r="B182" t="s">
        <v>205</v>
      </c>
      <c r="C182" s="1">
        <v>45505</v>
      </c>
      <c r="D182" s="1">
        <v>45536</v>
      </c>
      <c r="E182" s="3" t="s">
        <v>145</v>
      </c>
      <c r="F182">
        <v>630.83999999999992</v>
      </c>
      <c r="G182">
        <v>630.83999999999992</v>
      </c>
      <c r="I182">
        <v>219.08999999999997</v>
      </c>
      <c r="K182">
        <v>147.8186436</v>
      </c>
      <c r="M182">
        <v>199.83999999999997</v>
      </c>
      <c r="O182">
        <v>142.0693436</v>
      </c>
      <c r="Q182">
        <v>2.5000000000000001E-2</v>
      </c>
      <c r="R182" t="s">
        <v>147</v>
      </c>
      <c r="T182" t="s">
        <v>159</v>
      </c>
      <c r="U182">
        <v>125.31</v>
      </c>
      <c r="V182" s="5">
        <v>72.44</v>
      </c>
      <c r="W182" t="s">
        <v>153</v>
      </c>
      <c r="X182">
        <f t="shared" si="2"/>
        <v>197.75</v>
      </c>
      <c r="Y182" s="3"/>
      <c r="Z182" s="3"/>
      <c r="AA182" s="3"/>
      <c r="AB182" s="3"/>
      <c r="AL182" t="s">
        <v>185</v>
      </c>
      <c r="AM182" s="9">
        <v>45505</v>
      </c>
      <c r="AN182">
        <v>0.125</v>
      </c>
    </row>
    <row r="183" spans="1:40" x14ac:dyDescent="0.2">
      <c r="A183" t="s">
        <v>15</v>
      </c>
      <c r="B183" t="s">
        <v>199</v>
      </c>
      <c r="C183" s="1">
        <v>45505</v>
      </c>
      <c r="D183" s="1">
        <v>45536</v>
      </c>
      <c r="E183" s="3" t="s">
        <v>145</v>
      </c>
      <c r="F183">
        <v>848.91000000000008</v>
      </c>
      <c r="G183">
        <v>848.91000000000008</v>
      </c>
      <c r="I183">
        <v>310</v>
      </c>
      <c r="K183">
        <v>209.69768389999999</v>
      </c>
      <c r="M183">
        <v>284.36</v>
      </c>
      <c r="O183">
        <v>202.14178389999998</v>
      </c>
      <c r="Q183">
        <v>2.5000000000000001E-2</v>
      </c>
      <c r="R183" t="s">
        <v>148</v>
      </c>
      <c r="T183" t="s">
        <v>159</v>
      </c>
      <c r="U183">
        <v>164.87</v>
      </c>
      <c r="V183" s="5">
        <v>66.8</v>
      </c>
      <c r="W183" t="s">
        <v>153</v>
      </c>
      <c r="X183">
        <f t="shared" si="2"/>
        <v>231.67000000000002</v>
      </c>
      <c r="Y183" s="3"/>
      <c r="Z183" s="3"/>
      <c r="AA183" s="3"/>
      <c r="AB183" s="3"/>
      <c r="AL183" t="s">
        <v>170</v>
      </c>
      <c r="AM183" s="9">
        <v>45505</v>
      </c>
      <c r="AN183">
        <v>0.125</v>
      </c>
    </row>
    <row r="184" spans="1:40" x14ac:dyDescent="0.2">
      <c r="A184" t="s">
        <v>15</v>
      </c>
      <c r="B184" t="s">
        <v>200</v>
      </c>
      <c r="C184" s="1">
        <v>45505</v>
      </c>
      <c r="D184" s="1">
        <v>45536</v>
      </c>
      <c r="E184" s="3" t="s">
        <v>145</v>
      </c>
      <c r="F184">
        <v>88.03</v>
      </c>
      <c r="G184">
        <v>88.03</v>
      </c>
      <c r="I184">
        <v>31.17</v>
      </c>
      <c r="K184">
        <v>21.050228700000002</v>
      </c>
      <c r="M184">
        <v>27.840000000000003</v>
      </c>
      <c r="O184">
        <v>19.791928700000003</v>
      </c>
      <c r="Q184">
        <v>2.5000000000000001E-2</v>
      </c>
      <c r="R184" t="s">
        <v>148</v>
      </c>
      <c r="T184" t="s">
        <v>159</v>
      </c>
      <c r="U184">
        <v>23.76</v>
      </c>
      <c r="V184" s="5">
        <v>1.26</v>
      </c>
      <c r="W184" t="s">
        <v>153</v>
      </c>
      <c r="X184">
        <f t="shared" si="2"/>
        <v>25.020000000000003</v>
      </c>
      <c r="Y184" s="3"/>
      <c r="Z184" s="3"/>
      <c r="AA184" s="3"/>
      <c r="AB184" s="3"/>
      <c r="AL184" t="s">
        <v>184</v>
      </c>
      <c r="AM184" s="9">
        <v>45505</v>
      </c>
      <c r="AN184">
        <v>0.125</v>
      </c>
    </row>
    <row r="185" spans="1:40" x14ac:dyDescent="0.2">
      <c r="A185" t="s">
        <v>15</v>
      </c>
      <c r="B185" t="s">
        <v>197</v>
      </c>
      <c r="C185" s="1">
        <v>45505</v>
      </c>
      <c r="D185" s="1">
        <v>45536</v>
      </c>
      <c r="E185" s="3" t="s">
        <v>145</v>
      </c>
      <c r="F185">
        <v>970.56999999999994</v>
      </c>
      <c r="G185">
        <v>970.56999999999994</v>
      </c>
      <c r="I185">
        <v>382.36999999999995</v>
      </c>
      <c r="K185">
        <v>259.5936653</v>
      </c>
      <c r="M185">
        <v>353.16999999999996</v>
      </c>
      <c r="O185">
        <v>251.03216529999997</v>
      </c>
      <c r="Q185">
        <v>2.5000000000000001E-2</v>
      </c>
      <c r="R185" t="s">
        <v>147</v>
      </c>
      <c r="T185" t="s">
        <v>159</v>
      </c>
      <c r="U185">
        <v>252.09</v>
      </c>
      <c r="V185" s="5">
        <v>125.06</v>
      </c>
      <c r="W185" t="s">
        <v>153</v>
      </c>
      <c r="X185">
        <f t="shared" si="2"/>
        <v>377.15</v>
      </c>
      <c r="Y185" s="3"/>
      <c r="Z185" s="3"/>
      <c r="AA185" s="3"/>
      <c r="AB185" s="3"/>
      <c r="AL185" t="s">
        <v>202</v>
      </c>
      <c r="AM185" s="9">
        <v>45505</v>
      </c>
      <c r="AN185">
        <v>0.125</v>
      </c>
    </row>
    <row r="186" spans="1:40" x14ac:dyDescent="0.2">
      <c r="A186" t="s">
        <v>15</v>
      </c>
      <c r="B186" t="s">
        <v>186</v>
      </c>
      <c r="C186" s="1">
        <v>45505</v>
      </c>
      <c r="D186" s="1">
        <v>45536</v>
      </c>
      <c r="E186" s="3" t="s">
        <v>145</v>
      </c>
      <c r="F186">
        <v>4.1899999999999995</v>
      </c>
      <c r="G186">
        <v>4.1899999999999995</v>
      </c>
      <c r="I186">
        <v>10.76</v>
      </c>
      <c r="K186">
        <v>10.5009</v>
      </c>
      <c r="M186">
        <v>1.27</v>
      </c>
      <c r="O186">
        <v>0.90291510000000019</v>
      </c>
      <c r="Q186">
        <v>2.5000000000000001E-2</v>
      </c>
      <c r="R186" t="s">
        <v>148</v>
      </c>
      <c r="T186" t="s">
        <v>159</v>
      </c>
      <c r="U186">
        <v>0.78</v>
      </c>
      <c r="V186" s="5">
        <v>0.24</v>
      </c>
      <c r="W186" t="s">
        <v>153</v>
      </c>
      <c r="X186">
        <f t="shared" si="2"/>
        <v>1.02</v>
      </c>
      <c r="Y186" s="3"/>
      <c r="Z186" s="3"/>
      <c r="AA186" s="3"/>
      <c r="AB186" s="3"/>
      <c r="AL186" t="s">
        <v>193</v>
      </c>
      <c r="AM186" s="9">
        <v>45536</v>
      </c>
      <c r="AN186">
        <v>0.125</v>
      </c>
    </row>
    <row r="187" spans="1:40" x14ac:dyDescent="0.2">
      <c r="A187" t="s">
        <v>15</v>
      </c>
      <c r="B187" t="s">
        <v>171</v>
      </c>
      <c r="C187" s="1">
        <v>45505</v>
      </c>
      <c r="D187" s="1">
        <v>45536</v>
      </c>
      <c r="E187" s="3" t="s">
        <v>145</v>
      </c>
      <c r="F187">
        <v>544.05999999999995</v>
      </c>
      <c r="G187">
        <v>544.05999999999995</v>
      </c>
      <c r="I187">
        <v>188.26999999999998</v>
      </c>
      <c r="K187">
        <v>127.0101774</v>
      </c>
      <c r="M187">
        <v>171.57999999999998</v>
      </c>
      <c r="O187">
        <v>121.9795774</v>
      </c>
      <c r="Q187">
        <v>2.5000000000000001E-2</v>
      </c>
      <c r="R187" t="s">
        <v>148</v>
      </c>
      <c r="T187" t="s">
        <v>159</v>
      </c>
      <c r="U187">
        <v>119.53</v>
      </c>
      <c r="V187" s="5">
        <v>58.8</v>
      </c>
      <c r="W187" t="s">
        <v>153</v>
      </c>
      <c r="X187">
        <f t="shared" si="2"/>
        <v>178.32999999999998</v>
      </c>
      <c r="Y187" s="3"/>
      <c r="Z187" s="3"/>
      <c r="AA187" s="3"/>
      <c r="AB187" s="3"/>
      <c r="AL187" t="s">
        <v>202</v>
      </c>
      <c r="AM187" s="9">
        <v>45536</v>
      </c>
      <c r="AN187">
        <v>0.125</v>
      </c>
    </row>
    <row r="188" spans="1:40" x14ac:dyDescent="0.2">
      <c r="A188" t="s">
        <v>15</v>
      </c>
      <c r="B188" t="s">
        <v>196</v>
      </c>
      <c r="C188" s="1">
        <v>45505</v>
      </c>
      <c r="D188" s="1">
        <v>45536</v>
      </c>
      <c r="E188" s="3" t="s">
        <v>145</v>
      </c>
      <c r="F188">
        <v>963.45</v>
      </c>
      <c r="G188">
        <v>963.45</v>
      </c>
      <c r="I188">
        <v>355.33</v>
      </c>
      <c r="K188">
        <v>240.4855005</v>
      </c>
      <c r="M188">
        <v>326.33999999999997</v>
      </c>
      <c r="O188">
        <v>231.98080049999999</v>
      </c>
      <c r="Q188">
        <v>2.5000000000000001E-2</v>
      </c>
      <c r="R188" t="s">
        <v>148</v>
      </c>
      <c r="T188" t="s">
        <v>159</v>
      </c>
      <c r="U188">
        <v>170.66</v>
      </c>
      <c r="V188" s="5">
        <v>72.44</v>
      </c>
      <c r="W188" t="s">
        <v>153</v>
      </c>
      <c r="X188">
        <f t="shared" si="2"/>
        <v>243.1</v>
      </c>
      <c r="Y188" s="3"/>
      <c r="Z188" s="3"/>
      <c r="AA188" s="3"/>
      <c r="AB188" s="3"/>
      <c r="AL188" t="s">
        <v>201</v>
      </c>
      <c r="AM188" s="9">
        <v>45536</v>
      </c>
      <c r="AN188">
        <v>0.125</v>
      </c>
    </row>
    <row r="189" spans="1:40" x14ac:dyDescent="0.2">
      <c r="A189" t="s">
        <v>15</v>
      </c>
      <c r="B189" t="s">
        <v>172</v>
      </c>
      <c r="C189" s="1">
        <v>45505</v>
      </c>
      <c r="D189" s="1">
        <v>45536</v>
      </c>
      <c r="E189" s="3" t="s">
        <v>145</v>
      </c>
      <c r="F189">
        <v>2879.0899999999997</v>
      </c>
      <c r="G189">
        <v>2879.0899999999997</v>
      </c>
      <c r="I189">
        <v>1054.52</v>
      </c>
      <c r="K189">
        <v>713.43443609999997</v>
      </c>
      <c r="M189">
        <v>969.34</v>
      </c>
      <c r="O189">
        <v>689.06633609999994</v>
      </c>
      <c r="Q189">
        <v>2.5000000000000001E-2</v>
      </c>
      <c r="R189" t="s">
        <v>148</v>
      </c>
      <c r="T189" t="s">
        <v>159</v>
      </c>
      <c r="U189">
        <v>72.56</v>
      </c>
      <c r="V189" s="5">
        <v>35.29</v>
      </c>
      <c r="W189" t="s">
        <v>153</v>
      </c>
      <c r="X189">
        <f t="shared" si="2"/>
        <v>107.85</v>
      </c>
      <c r="Y189" s="3"/>
      <c r="Z189" s="3"/>
      <c r="AA189" s="3"/>
      <c r="AB189" s="3"/>
      <c r="AL189" t="s">
        <v>205</v>
      </c>
      <c r="AM189" s="9">
        <v>45536</v>
      </c>
      <c r="AN189">
        <v>2.5000000000000001E-2</v>
      </c>
    </row>
    <row r="190" spans="1:40" x14ac:dyDescent="0.2">
      <c r="A190" t="s">
        <v>15</v>
      </c>
      <c r="B190" t="s">
        <v>198</v>
      </c>
      <c r="C190" s="1">
        <v>45505</v>
      </c>
      <c r="D190" s="1">
        <v>45536</v>
      </c>
      <c r="E190" s="3" t="s">
        <v>145</v>
      </c>
      <c r="F190">
        <v>203.64999999999998</v>
      </c>
      <c r="G190">
        <v>203.64999999999998</v>
      </c>
      <c r="I190">
        <v>65.510000000000005</v>
      </c>
      <c r="K190">
        <v>44.018358500000005</v>
      </c>
      <c r="M190">
        <v>58.800000000000004</v>
      </c>
      <c r="O190">
        <v>41.807058500000004</v>
      </c>
      <c r="Q190">
        <v>2.5000000000000001E-2</v>
      </c>
      <c r="R190" t="s">
        <v>147</v>
      </c>
      <c r="T190" t="s">
        <v>159</v>
      </c>
      <c r="U190">
        <v>20.52</v>
      </c>
      <c r="V190" s="5">
        <v>22.46</v>
      </c>
      <c r="W190" t="s">
        <v>153</v>
      </c>
      <c r="X190">
        <f t="shared" si="2"/>
        <v>42.980000000000004</v>
      </c>
      <c r="Y190" s="3"/>
      <c r="Z190" s="3"/>
      <c r="AA190" s="3"/>
      <c r="AB190" s="3"/>
      <c r="AL190" t="s">
        <v>199</v>
      </c>
      <c r="AM190" s="9">
        <v>45536</v>
      </c>
      <c r="AN190">
        <v>0.125</v>
      </c>
    </row>
    <row r="191" spans="1:40" x14ac:dyDescent="0.2">
      <c r="A191" t="s">
        <v>15</v>
      </c>
      <c r="B191" t="s">
        <v>173</v>
      </c>
      <c r="C191" s="1">
        <v>45505</v>
      </c>
      <c r="D191" s="1">
        <v>45536</v>
      </c>
      <c r="E191" s="3" t="s">
        <v>145</v>
      </c>
      <c r="F191">
        <v>513.91</v>
      </c>
      <c r="G191">
        <v>513.91</v>
      </c>
      <c r="I191">
        <v>166.04000000000002</v>
      </c>
      <c r="K191">
        <v>111.59153390000003</v>
      </c>
      <c r="M191">
        <v>150.23000000000002</v>
      </c>
      <c r="O191">
        <v>106.81233390000003</v>
      </c>
      <c r="Q191">
        <v>2.5000000000000001E-2</v>
      </c>
      <c r="R191" t="s">
        <v>147</v>
      </c>
      <c r="T191" t="s">
        <v>159</v>
      </c>
      <c r="U191">
        <v>67.760000000000005</v>
      </c>
      <c r="V191" s="5">
        <v>41.01</v>
      </c>
      <c r="W191" t="s">
        <v>153</v>
      </c>
      <c r="X191">
        <f t="shared" si="2"/>
        <v>108.77000000000001</v>
      </c>
      <c r="Y191" s="3"/>
      <c r="Z191" s="3"/>
      <c r="AA191" s="3"/>
      <c r="AB191" s="3"/>
      <c r="AL191" t="s">
        <v>200</v>
      </c>
      <c r="AM191" s="9">
        <v>45536</v>
      </c>
      <c r="AN191">
        <v>0.125</v>
      </c>
    </row>
    <row r="192" spans="1:40" x14ac:dyDescent="0.2">
      <c r="A192" t="s">
        <v>15</v>
      </c>
      <c r="B192" t="s">
        <v>174</v>
      </c>
      <c r="C192" s="1">
        <v>45505</v>
      </c>
      <c r="D192" s="1">
        <v>45536</v>
      </c>
      <c r="E192" s="3" t="s">
        <v>145</v>
      </c>
      <c r="F192">
        <v>915.76</v>
      </c>
      <c r="G192">
        <v>915.76</v>
      </c>
      <c r="I192">
        <v>351.98</v>
      </c>
      <c r="K192">
        <v>238.68377039999999</v>
      </c>
      <c r="M192">
        <v>324.38</v>
      </c>
      <c r="O192">
        <v>230.5753704</v>
      </c>
      <c r="Q192">
        <v>2.5000000000000001E-2</v>
      </c>
      <c r="R192" t="s">
        <v>147</v>
      </c>
      <c r="T192" t="s">
        <v>159</v>
      </c>
      <c r="U192">
        <v>229.71</v>
      </c>
      <c r="V192" s="5">
        <v>84.45</v>
      </c>
      <c r="W192" t="s">
        <v>153</v>
      </c>
      <c r="X192">
        <f t="shared" si="2"/>
        <v>314.16000000000003</v>
      </c>
      <c r="Y192" s="3"/>
      <c r="Z192" s="3"/>
      <c r="AA192" s="3"/>
      <c r="AB192" s="3"/>
      <c r="AL192" t="s">
        <v>197</v>
      </c>
      <c r="AM192" s="9">
        <v>45536</v>
      </c>
      <c r="AN192">
        <v>0.125</v>
      </c>
    </row>
    <row r="193" spans="1:40" x14ac:dyDescent="0.2">
      <c r="A193" t="s">
        <v>15</v>
      </c>
      <c r="B193" t="s">
        <v>203</v>
      </c>
      <c r="C193" s="1">
        <v>45505</v>
      </c>
      <c r="D193" s="1">
        <v>45536</v>
      </c>
      <c r="E193" s="3" t="s">
        <v>145</v>
      </c>
      <c r="F193">
        <v>1217.5</v>
      </c>
      <c r="G193">
        <v>1217.5</v>
      </c>
      <c r="I193">
        <v>481.88</v>
      </c>
      <c r="K193">
        <v>327.21657499999998</v>
      </c>
      <c r="M193">
        <v>445.43</v>
      </c>
      <c r="O193">
        <v>316.60837499999997</v>
      </c>
      <c r="Q193">
        <v>2.5000000000000001E-2</v>
      </c>
      <c r="R193" t="s">
        <v>148</v>
      </c>
      <c r="T193" t="s">
        <v>159</v>
      </c>
      <c r="U193">
        <v>286.45999999999998</v>
      </c>
      <c r="V193" s="5">
        <v>109.03</v>
      </c>
      <c r="W193" t="s">
        <v>153</v>
      </c>
      <c r="X193">
        <f t="shared" si="2"/>
        <v>395.49</v>
      </c>
      <c r="Y193" s="3"/>
      <c r="Z193" s="3"/>
      <c r="AA193" s="3"/>
      <c r="AB193" s="3"/>
      <c r="AL193" t="s">
        <v>186</v>
      </c>
      <c r="AM193" s="9">
        <v>45536</v>
      </c>
      <c r="AN193">
        <v>0.125</v>
      </c>
    </row>
    <row r="194" spans="1:40" x14ac:dyDescent="0.2">
      <c r="A194" t="s">
        <v>15</v>
      </c>
      <c r="B194" t="s">
        <v>192</v>
      </c>
      <c r="C194" s="1">
        <v>45505</v>
      </c>
      <c r="D194" s="1">
        <v>45536</v>
      </c>
      <c r="E194" s="3" t="s">
        <v>145</v>
      </c>
      <c r="F194">
        <v>40.659999999999997</v>
      </c>
      <c r="G194">
        <v>40.659999999999997</v>
      </c>
      <c r="I194">
        <v>14.179999999999998</v>
      </c>
      <c r="K194">
        <v>10.391999999999999</v>
      </c>
      <c r="M194">
        <v>12.239999999999998</v>
      </c>
      <c r="O194">
        <v>8.7021914000000002</v>
      </c>
      <c r="Q194">
        <v>2.5000000000000001E-2</v>
      </c>
      <c r="R194" t="s">
        <v>148</v>
      </c>
      <c r="T194" t="s">
        <v>159</v>
      </c>
      <c r="U194">
        <v>7.6</v>
      </c>
      <c r="V194" s="5">
        <v>1.95</v>
      </c>
      <c r="W194" t="s">
        <v>153</v>
      </c>
      <c r="X194">
        <f t="shared" si="2"/>
        <v>9.5499999999999989</v>
      </c>
      <c r="Y194" s="3"/>
      <c r="Z194" s="3"/>
      <c r="AA194" s="3"/>
      <c r="AB194" s="3"/>
      <c r="AL194" t="s">
        <v>171</v>
      </c>
      <c r="AM194" s="9">
        <v>45536</v>
      </c>
      <c r="AN194">
        <v>0.125</v>
      </c>
    </row>
    <row r="195" spans="1:40" x14ac:dyDescent="0.2">
      <c r="A195" t="s">
        <v>15</v>
      </c>
      <c r="B195" t="s">
        <v>204</v>
      </c>
      <c r="C195" s="1">
        <v>45505</v>
      </c>
      <c r="D195" s="1">
        <v>45536</v>
      </c>
      <c r="E195" s="3" t="s">
        <v>145</v>
      </c>
      <c r="F195">
        <v>13.309999999999999</v>
      </c>
      <c r="G195">
        <v>13.309999999999999</v>
      </c>
      <c r="I195">
        <v>10.83</v>
      </c>
      <c r="K195">
        <v>10.4719</v>
      </c>
      <c r="M195">
        <v>3.92</v>
      </c>
      <c r="O195">
        <v>2.7870599000000005</v>
      </c>
      <c r="Q195">
        <v>2.5000000000000001E-2</v>
      </c>
      <c r="R195" t="s">
        <v>148</v>
      </c>
      <c r="T195" t="s">
        <v>159</v>
      </c>
      <c r="U195">
        <v>2.0099999999999998</v>
      </c>
      <c r="V195" s="5">
        <v>0.78</v>
      </c>
      <c r="W195" t="s">
        <v>153</v>
      </c>
      <c r="X195">
        <f t="shared" ref="X195:X258" si="3">IF(W195="W",U195,SUM(U195:V195))</f>
        <v>2.79</v>
      </c>
      <c r="Y195" s="3"/>
      <c r="Z195" s="3"/>
      <c r="AA195" s="3"/>
      <c r="AB195" s="3"/>
      <c r="AL195" t="s">
        <v>198</v>
      </c>
      <c r="AM195" s="9">
        <v>45536</v>
      </c>
      <c r="AN195">
        <v>0.125</v>
      </c>
    </row>
    <row r="196" spans="1:40" x14ac:dyDescent="0.2">
      <c r="A196" t="s">
        <v>15</v>
      </c>
      <c r="B196" t="s">
        <v>164</v>
      </c>
      <c r="C196" s="1">
        <v>45505</v>
      </c>
      <c r="D196" s="1">
        <v>45536</v>
      </c>
      <c r="E196" s="3" t="s">
        <v>145</v>
      </c>
      <c r="F196">
        <v>2148.75</v>
      </c>
      <c r="G196">
        <v>2148.75</v>
      </c>
      <c r="I196">
        <v>858.81000000000006</v>
      </c>
      <c r="K196">
        <v>583.42763750000006</v>
      </c>
      <c r="M196">
        <v>795.06000000000006</v>
      </c>
      <c r="O196">
        <v>565.11573750000002</v>
      </c>
      <c r="Q196">
        <v>2.5000000000000001E-2</v>
      </c>
      <c r="R196" t="s">
        <v>148</v>
      </c>
      <c r="T196" t="s">
        <v>159</v>
      </c>
      <c r="U196">
        <v>370.9</v>
      </c>
      <c r="V196" s="5">
        <v>154.44</v>
      </c>
      <c r="W196" t="s">
        <v>153</v>
      </c>
      <c r="X196">
        <f t="shared" si="3"/>
        <v>525.33999999999992</v>
      </c>
      <c r="Y196" s="3"/>
      <c r="Z196" s="3"/>
      <c r="AA196" s="3"/>
      <c r="AB196" s="3"/>
      <c r="AL196" t="s">
        <v>173</v>
      </c>
      <c r="AM196" s="9">
        <v>45536</v>
      </c>
      <c r="AN196">
        <v>0.125</v>
      </c>
    </row>
    <row r="197" spans="1:40" x14ac:dyDescent="0.2">
      <c r="A197" t="s">
        <v>15</v>
      </c>
      <c r="B197" t="s">
        <v>167</v>
      </c>
      <c r="C197" s="1">
        <v>45505</v>
      </c>
      <c r="D197" s="1">
        <v>45536</v>
      </c>
      <c r="E197" s="3" t="s">
        <v>145</v>
      </c>
      <c r="F197">
        <v>1247</v>
      </c>
      <c r="G197">
        <v>1247</v>
      </c>
      <c r="I197">
        <v>494.35</v>
      </c>
      <c r="K197">
        <v>335.70963</v>
      </c>
      <c r="M197">
        <v>457.04</v>
      </c>
      <c r="O197">
        <v>324.86002999999999</v>
      </c>
      <c r="Q197">
        <v>2.5000000000000001E-2</v>
      </c>
      <c r="R197" t="s">
        <v>148</v>
      </c>
      <c r="T197" t="s">
        <v>159</v>
      </c>
      <c r="U197">
        <v>277.39</v>
      </c>
      <c r="V197" s="5">
        <v>138.85</v>
      </c>
      <c r="W197" t="s">
        <v>153</v>
      </c>
      <c r="X197">
        <f t="shared" si="3"/>
        <v>416.24</v>
      </c>
      <c r="Y197" s="3"/>
      <c r="Z197" s="3"/>
      <c r="AA197" s="3"/>
      <c r="AB197" s="3"/>
      <c r="AL197" t="s">
        <v>174</v>
      </c>
      <c r="AM197" s="9">
        <v>45536</v>
      </c>
      <c r="AN197">
        <v>0.125</v>
      </c>
    </row>
    <row r="198" spans="1:40" x14ac:dyDescent="0.2">
      <c r="A198" t="s">
        <v>15</v>
      </c>
      <c r="B198" t="s">
        <v>181</v>
      </c>
      <c r="C198" s="1">
        <v>45505</v>
      </c>
      <c r="D198" s="1">
        <v>45536</v>
      </c>
      <c r="E198" s="3" t="s">
        <v>145</v>
      </c>
      <c r="F198">
        <v>795.47</v>
      </c>
      <c r="G198">
        <v>795.47</v>
      </c>
      <c r="I198">
        <v>296.93</v>
      </c>
      <c r="K198">
        <v>201.07408630000003</v>
      </c>
      <c r="M198">
        <v>272.86</v>
      </c>
      <c r="O198">
        <v>193.96128630000004</v>
      </c>
      <c r="Q198">
        <v>2.5000000000000001E-2</v>
      </c>
      <c r="R198" t="s">
        <v>147</v>
      </c>
      <c r="T198" t="s">
        <v>159</v>
      </c>
      <c r="U198">
        <v>194.15</v>
      </c>
      <c r="V198" s="5">
        <v>71.47</v>
      </c>
      <c r="W198" t="s">
        <v>153</v>
      </c>
      <c r="X198">
        <f t="shared" si="3"/>
        <v>265.62</v>
      </c>
      <c r="Y198" s="3"/>
      <c r="Z198" s="3"/>
      <c r="AA198" s="3"/>
      <c r="AB198" s="3"/>
      <c r="AL198" t="s">
        <v>176</v>
      </c>
      <c r="AM198" s="9">
        <v>45536</v>
      </c>
      <c r="AN198">
        <v>0.125</v>
      </c>
    </row>
    <row r="199" spans="1:40" x14ac:dyDescent="0.2">
      <c r="A199" t="s">
        <v>15</v>
      </c>
      <c r="B199" t="s">
        <v>180</v>
      </c>
      <c r="C199" s="1">
        <v>45505</v>
      </c>
      <c r="D199" s="1">
        <v>45536</v>
      </c>
      <c r="E199" s="3" t="s">
        <v>145</v>
      </c>
      <c r="F199">
        <v>1414.75</v>
      </c>
      <c r="G199">
        <v>1414.75</v>
      </c>
      <c r="I199">
        <v>555.53000000000009</v>
      </c>
      <c r="K199">
        <v>377.08767749999998</v>
      </c>
      <c r="M199">
        <v>513.30000000000007</v>
      </c>
      <c r="O199">
        <v>364.85327749999999</v>
      </c>
      <c r="Q199">
        <v>2.5000000000000001E-2</v>
      </c>
      <c r="R199" t="s">
        <v>147</v>
      </c>
      <c r="T199" t="s">
        <v>159</v>
      </c>
      <c r="U199">
        <v>281.52</v>
      </c>
      <c r="V199" s="5">
        <v>109.54</v>
      </c>
      <c r="W199" t="s">
        <v>153</v>
      </c>
      <c r="X199">
        <f t="shared" si="3"/>
        <v>391.06</v>
      </c>
      <c r="Y199" s="3"/>
      <c r="Z199" s="3"/>
      <c r="AA199" s="3"/>
      <c r="AB199" s="3"/>
      <c r="AL199" t="s">
        <v>175</v>
      </c>
      <c r="AM199" s="9">
        <v>45536</v>
      </c>
      <c r="AN199">
        <v>0.125</v>
      </c>
    </row>
    <row r="200" spans="1:40" x14ac:dyDescent="0.2">
      <c r="A200" t="s">
        <v>15</v>
      </c>
      <c r="B200" t="s">
        <v>179</v>
      </c>
      <c r="C200" s="1">
        <v>45505</v>
      </c>
      <c r="D200" s="1">
        <v>45536</v>
      </c>
      <c r="E200" s="3" t="s">
        <v>145</v>
      </c>
      <c r="F200">
        <v>1675.33</v>
      </c>
      <c r="G200">
        <v>1675.33</v>
      </c>
      <c r="I200">
        <v>679.02</v>
      </c>
      <c r="K200">
        <v>461.56994570000001</v>
      </c>
      <c r="M200">
        <v>629.14</v>
      </c>
      <c r="O200">
        <v>447.1752457</v>
      </c>
      <c r="Q200">
        <v>2.5000000000000001E-2</v>
      </c>
      <c r="R200" t="s">
        <v>148</v>
      </c>
      <c r="T200" t="s">
        <v>159</v>
      </c>
      <c r="U200">
        <v>373.36</v>
      </c>
      <c r="V200" s="5">
        <v>145.13999999999999</v>
      </c>
      <c r="W200" t="s">
        <v>153</v>
      </c>
      <c r="X200">
        <f t="shared" si="3"/>
        <v>518.5</v>
      </c>
      <c r="Y200" s="3"/>
      <c r="Z200" s="3"/>
      <c r="AA200" s="3"/>
      <c r="AB200" s="3"/>
      <c r="AL200" t="s">
        <v>192</v>
      </c>
      <c r="AM200" s="9">
        <v>45536</v>
      </c>
      <c r="AN200">
        <v>0.125</v>
      </c>
    </row>
    <row r="201" spans="1:40" x14ac:dyDescent="0.2">
      <c r="A201" t="s">
        <v>15</v>
      </c>
      <c r="B201" t="s">
        <v>178</v>
      </c>
      <c r="C201" s="1">
        <v>45505</v>
      </c>
      <c r="D201" s="1">
        <v>45536</v>
      </c>
      <c r="E201" s="3" t="s">
        <v>145</v>
      </c>
      <c r="F201">
        <v>811.5</v>
      </c>
      <c r="G201">
        <v>811.5</v>
      </c>
      <c r="I201">
        <v>288.7</v>
      </c>
      <c r="K201">
        <v>195.02953500000001</v>
      </c>
      <c r="M201">
        <v>264.15999999999997</v>
      </c>
      <c r="O201">
        <v>187.78893500000001</v>
      </c>
      <c r="Q201">
        <v>2.5000000000000001E-2</v>
      </c>
      <c r="R201" t="s">
        <v>148</v>
      </c>
      <c r="T201" t="s">
        <v>159</v>
      </c>
      <c r="U201">
        <v>139.91</v>
      </c>
      <c r="V201" s="5">
        <v>53.56</v>
      </c>
      <c r="W201" t="s">
        <v>153</v>
      </c>
      <c r="X201">
        <f t="shared" si="3"/>
        <v>193.47</v>
      </c>
      <c r="Y201" s="3"/>
      <c r="Z201" s="3"/>
      <c r="AA201" s="3"/>
      <c r="AB201" s="3"/>
      <c r="AL201" t="s">
        <v>172</v>
      </c>
      <c r="AM201" s="9">
        <v>45536</v>
      </c>
      <c r="AN201">
        <v>0.125</v>
      </c>
    </row>
    <row r="202" spans="1:40" x14ac:dyDescent="0.2">
      <c r="A202" t="s">
        <v>15</v>
      </c>
      <c r="B202" t="s">
        <v>177</v>
      </c>
      <c r="C202" s="1">
        <v>45505</v>
      </c>
      <c r="D202" s="1">
        <v>45536</v>
      </c>
      <c r="E202" s="3" t="s">
        <v>145</v>
      </c>
      <c r="F202">
        <v>533.03</v>
      </c>
      <c r="G202">
        <v>533.03</v>
      </c>
      <c r="I202">
        <v>183.39000000000001</v>
      </c>
      <c r="K202">
        <v>123.67707870000001</v>
      </c>
      <c r="M202">
        <v>167.02</v>
      </c>
      <c r="O202">
        <v>118.73877870000001</v>
      </c>
      <c r="Q202">
        <v>2.5000000000000001E-2</v>
      </c>
      <c r="R202" t="s">
        <v>147</v>
      </c>
      <c r="T202" t="s">
        <v>159</v>
      </c>
      <c r="U202">
        <v>117.92</v>
      </c>
      <c r="V202" s="5">
        <v>46.26</v>
      </c>
      <c r="W202" t="s">
        <v>153</v>
      </c>
      <c r="X202">
        <f t="shared" si="3"/>
        <v>164.18</v>
      </c>
      <c r="Y202" s="3"/>
      <c r="Z202" s="3"/>
      <c r="AA202" s="3"/>
      <c r="AB202" s="3"/>
      <c r="AL202" t="s">
        <v>203</v>
      </c>
      <c r="AM202" s="9">
        <v>45536</v>
      </c>
      <c r="AN202">
        <v>0.125</v>
      </c>
    </row>
    <row r="203" spans="1:40" x14ac:dyDescent="0.2">
      <c r="A203" t="s">
        <v>15</v>
      </c>
      <c r="B203" t="s">
        <v>176</v>
      </c>
      <c r="C203" s="1">
        <v>45505</v>
      </c>
      <c r="D203" s="1">
        <v>45536</v>
      </c>
      <c r="E203" s="3" t="s">
        <v>145</v>
      </c>
      <c r="F203">
        <v>1082.6300000000001</v>
      </c>
      <c r="G203">
        <v>1082.6300000000001</v>
      </c>
      <c r="I203">
        <v>372.96999999999997</v>
      </c>
      <c r="K203">
        <v>251.54086269999996</v>
      </c>
      <c r="M203">
        <v>340.47999999999996</v>
      </c>
      <c r="O203">
        <v>242.05476269999997</v>
      </c>
      <c r="Q203">
        <v>2.5000000000000001E-2</v>
      </c>
      <c r="R203" t="s">
        <v>147</v>
      </c>
      <c r="T203" t="s">
        <v>159</v>
      </c>
      <c r="U203">
        <v>70.209999999999994</v>
      </c>
      <c r="V203" s="5">
        <v>29.97</v>
      </c>
      <c r="W203" t="s">
        <v>153</v>
      </c>
      <c r="X203">
        <f t="shared" si="3"/>
        <v>100.17999999999999</v>
      </c>
      <c r="Y203" s="3"/>
      <c r="Z203" s="3"/>
      <c r="AA203" s="3"/>
      <c r="AB203" s="3"/>
      <c r="AL203" t="s">
        <v>169</v>
      </c>
      <c r="AM203" s="9">
        <v>45536</v>
      </c>
      <c r="AN203">
        <v>0.125</v>
      </c>
    </row>
    <row r="204" spans="1:40" x14ac:dyDescent="0.2">
      <c r="A204" t="s">
        <v>15</v>
      </c>
      <c r="B204" t="s">
        <v>201</v>
      </c>
      <c r="C204" s="1">
        <v>45505</v>
      </c>
      <c r="D204" s="1">
        <v>45536</v>
      </c>
      <c r="E204" s="3" t="s">
        <v>145</v>
      </c>
      <c r="F204">
        <v>941.06000000000006</v>
      </c>
      <c r="G204">
        <v>941.06000000000006</v>
      </c>
      <c r="I204">
        <v>350.87999999999994</v>
      </c>
      <c r="K204">
        <v>237.59350740000002</v>
      </c>
      <c r="M204">
        <v>322.53999999999996</v>
      </c>
      <c r="O204">
        <v>229.27630740000001</v>
      </c>
      <c r="Q204">
        <v>2.5000000000000001E-2</v>
      </c>
      <c r="R204" t="s">
        <v>148</v>
      </c>
      <c r="T204" t="s">
        <v>159</v>
      </c>
      <c r="U204">
        <v>187.66</v>
      </c>
      <c r="V204" s="5">
        <v>73.959999999999994</v>
      </c>
      <c r="W204" t="s">
        <v>153</v>
      </c>
      <c r="X204">
        <f t="shared" si="3"/>
        <v>261.62</v>
      </c>
      <c r="Y204" s="3"/>
      <c r="Z204" s="3"/>
      <c r="AA204" s="3"/>
      <c r="AB204" s="3"/>
      <c r="AL204" t="s">
        <v>185</v>
      </c>
      <c r="AM204" s="9">
        <v>45536</v>
      </c>
      <c r="AN204">
        <v>0.125</v>
      </c>
    </row>
    <row r="205" spans="1:40" x14ac:dyDescent="0.2">
      <c r="A205" t="s">
        <v>15</v>
      </c>
      <c r="B205" t="s">
        <v>182</v>
      </c>
      <c r="C205" s="1">
        <v>45505</v>
      </c>
      <c r="D205" s="1">
        <v>45536</v>
      </c>
      <c r="E205" s="3" t="s">
        <v>145</v>
      </c>
      <c r="F205">
        <v>2458.91</v>
      </c>
      <c r="G205">
        <v>2458.91</v>
      </c>
      <c r="I205">
        <v>982.99</v>
      </c>
      <c r="K205">
        <v>667.79518389999998</v>
      </c>
      <c r="M205">
        <v>910.14</v>
      </c>
      <c r="O205">
        <v>646.91248389999998</v>
      </c>
      <c r="Q205">
        <v>2.5000000000000001E-2</v>
      </c>
      <c r="R205" t="s">
        <v>147</v>
      </c>
      <c r="T205" t="s">
        <v>159</v>
      </c>
      <c r="U205">
        <v>401.36</v>
      </c>
      <c r="V205" s="5">
        <v>152.76</v>
      </c>
      <c r="W205" t="s">
        <v>153</v>
      </c>
      <c r="X205">
        <f t="shared" si="3"/>
        <v>554.12</v>
      </c>
      <c r="Y205" s="3"/>
      <c r="Z205" s="3"/>
      <c r="AA205" s="3"/>
      <c r="AB205" s="3"/>
      <c r="AL205" t="s">
        <v>170</v>
      </c>
      <c r="AM205" s="9">
        <v>45536</v>
      </c>
      <c r="AN205">
        <v>0.125</v>
      </c>
    </row>
    <row r="206" spans="1:40" x14ac:dyDescent="0.2">
      <c r="A206" t="s">
        <v>15</v>
      </c>
      <c r="B206" t="s">
        <v>183</v>
      </c>
      <c r="C206" s="1">
        <v>45505</v>
      </c>
      <c r="D206" s="1">
        <v>45536</v>
      </c>
      <c r="E206" s="3" t="s">
        <v>145</v>
      </c>
      <c r="F206">
        <v>2280.71</v>
      </c>
      <c r="G206">
        <v>2280.71</v>
      </c>
      <c r="I206">
        <v>915.25</v>
      </c>
      <c r="K206">
        <v>621.8814059</v>
      </c>
      <c r="M206">
        <v>847.62</v>
      </c>
      <c r="O206">
        <v>602.47160589999999</v>
      </c>
      <c r="Q206">
        <v>2.5000000000000001E-2</v>
      </c>
      <c r="R206" t="s">
        <v>148</v>
      </c>
      <c r="T206" t="s">
        <v>159</v>
      </c>
      <c r="U206">
        <v>393.98</v>
      </c>
      <c r="V206" s="5">
        <v>165.4</v>
      </c>
      <c r="W206" t="s">
        <v>153</v>
      </c>
      <c r="X206">
        <f t="shared" si="3"/>
        <v>559.38</v>
      </c>
      <c r="Y206" s="3"/>
      <c r="Z206" s="3"/>
      <c r="AA206" s="3"/>
      <c r="AB206" s="3"/>
      <c r="AL206" t="s">
        <v>184</v>
      </c>
      <c r="AM206" s="9">
        <v>45536</v>
      </c>
      <c r="AN206">
        <v>0.125</v>
      </c>
    </row>
    <row r="207" spans="1:40" x14ac:dyDescent="0.2">
      <c r="A207" t="s">
        <v>15</v>
      </c>
      <c r="B207" t="s">
        <v>194</v>
      </c>
      <c r="C207" s="1">
        <v>45505</v>
      </c>
      <c r="D207" s="1">
        <v>45536</v>
      </c>
      <c r="E207" s="3" t="s">
        <v>145</v>
      </c>
      <c r="F207">
        <v>2.61</v>
      </c>
      <c r="G207">
        <v>2.61</v>
      </c>
      <c r="I207">
        <v>10.740000000000002</v>
      </c>
      <c r="K207">
        <v>10.5067</v>
      </c>
      <c r="M207">
        <v>0.73</v>
      </c>
      <c r="O207">
        <v>0.51905690000000004</v>
      </c>
      <c r="Q207">
        <v>2.5000000000000001E-2</v>
      </c>
      <c r="R207" t="s">
        <v>147</v>
      </c>
      <c r="T207" t="s">
        <v>159</v>
      </c>
      <c r="U207">
        <v>0.25</v>
      </c>
      <c r="V207" s="5">
        <v>0</v>
      </c>
      <c r="W207" t="s">
        <v>153</v>
      </c>
      <c r="X207">
        <f t="shared" si="3"/>
        <v>0.25</v>
      </c>
      <c r="Y207" s="3"/>
      <c r="Z207" s="3"/>
      <c r="AA207" s="3"/>
      <c r="AB207" s="3"/>
      <c r="AL207" t="s">
        <v>183</v>
      </c>
      <c r="AM207" s="9">
        <v>45536</v>
      </c>
      <c r="AN207">
        <v>0.125</v>
      </c>
    </row>
    <row r="208" spans="1:40" x14ac:dyDescent="0.2">
      <c r="A208" t="s">
        <v>15</v>
      </c>
      <c r="B208" t="s">
        <v>166</v>
      </c>
      <c r="C208" s="1">
        <v>45505</v>
      </c>
      <c r="D208" s="1">
        <v>45536</v>
      </c>
      <c r="E208" s="3" t="s">
        <v>145</v>
      </c>
      <c r="F208">
        <v>745.82999999999993</v>
      </c>
      <c r="G208">
        <v>745.82999999999993</v>
      </c>
      <c r="I208">
        <v>260.61</v>
      </c>
      <c r="K208">
        <v>175.89859070000003</v>
      </c>
      <c r="M208">
        <v>238</v>
      </c>
      <c r="O208">
        <v>169.19629070000002</v>
      </c>
      <c r="Q208">
        <v>2.5000000000000001E-2</v>
      </c>
      <c r="R208" t="s">
        <v>147</v>
      </c>
      <c r="T208" t="s">
        <v>159</v>
      </c>
      <c r="U208">
        <v>122.24</v>
      </c>
      <c r="V208" s="5">
        <v>60.59</v>
      </c>
      <c r="W208" t="s">
        <v>153</v>
      </c>
      <c r="X208">
        <f t="shared" si="3"/>
        <v>182.82999999999998</v>
      </c>
      <c r="Y208" s="3"/>
      <c r="Z208" s="3"/>
      <c r="AA208" s="3"/>
      <c r="AB208" s="3"/>
      <c r="AL208" t="s">
        <v>182</v>
      </c>
      <c r="AM208" s="9">
        <v>45536</v>
      </c>
      <c r="AN208">
        <v>0.125</v>
      </c>
    </row>
    <row r="209" spans="1:40" x14ac:dyDescent="0.2">
      <c r="A209" t="s">
        <v>15</v>
      </c>
      <c r="B209" t="s">
        <v>165</v>
      </c>
      <c r="C209" s="1">
        <v>45505</v>
      </c>
      <c r="D209" s="1">
        <v>45536</v>
      </c>
      <c r="E209" s="3" t="s">
        <v>145</v>
      </c>
      <c r="F209">
        <v>1300.1999999999998</v>
      </c>
      <c r="G209">
        <v>1300.1999999999998</v>
      </c>
      <c r="I209">
        <v>498.01</v>
      </c>
      <c r="K209">
        <v>337.66205799999994</v>
      </c>
      <c r="M209">
        <v>459.14</v>
      </c>
      <c r="O209">
        <v>326.36645799999997</v>
      </c>
      <c r="Q209">
        <v>2.5000000000000001E-2</v>
      </c>
      <c r="R209" t="s">
        <v>147</v>
      </c>
      <c r="T209" t="s">
        <v>159</v>
      </c>
      <c r="U209">
        <v>229.34</v>
      </c>
      <c r="V209" s="5">
        <v>88.82</v>
      </c>
      <c r="W209" t="s">
        <v>153</v>
      </c>
      <c r="X209">
        <f t="shared" si="3"/>
        <v>318.15999999999997</v>
      </c>
      <c r="Y209" s="3"/>
      <c r="Z209" s="3"/>
      <c r="AA209" s="3"/>
      <c r="AB209" s="3"/>
      <c r="AL209" t="s">
        <v>181</v>
      </c>
      <c r="AM209" s="9">
        <v>45536</v>
      </c>
      <c r="AN209">
        <v>0.125</v>
      </c>
    </row>
    <row r="210" spans="1:40" x14ac:dyDescent="0.2">
      <c r="A210" t="s">
        <v>15</v>
      </c>
      <c r="B210" t="s">
        <v>163</v>
      </c>
      <c r="C210" s="1">
        <v>45505</v>
      </c>
      <c r="D210" s="1">
        <v>45536</v>
      </c>
      <c r="E210" s="3" t="s">
        <v>145</v>
      </c>
      <c r="F210">
        <v>750.02</v>
      </c>
      <c r="G210">
        <v>750.02</v>
      </c>
      <c r="I210">
        <v>279.89</v>
      </c>
      <c r="K210">
        <v>189.5276058</v>
      </c>
      <c r="M210">
        <v>257.14</v>
      </c>
      <c r="O210">
        <v>182.7869058</v>
      </c>
      <c r="Q210">
        <v>2.5000000000000001E-2</v>
      </c>
      <c r="R210" t="s">
        <v>148</v>
      </c>
      <c r="T210" t="s">
        <v>159</v>
      </c>
      <c r="U210">
        <v>195.93</v>
      </c>
      <c r="V210" s="5">
        <v>69.5</v>
      </c>
      <c r="W210" t="s">
        <v>153</v>
      </c>
      <c r="X210">
        <f t="shared" si="3"/>
        <v>265.43</v>
      </c>
      <c r="Y210" s="3"/>
      <c r="Z210" s="3"/>
      <c r="AA210" s="3"/>
      <c r="AB210" s="3"/>
      <c r="AL210" t="s">
        <v>190</v>
      </c>
      <c r="AM210" s="9">
        <v>45536</v>
      </c>
      <c r="AN210">
        <v>0.125</v>
      </c>
    </row>
    <row r="211" spans="1:40" x14ac:dyDescent="0.2">
      <c r="A211" t="s">
        <v>15</v>
      </c>
      <c r="B211" t="s">
        <v>162</v>
      </c>
      <c r="C211" s="1">
        <v>45505</v>
      </c>
      <c r="D211" s="1">
        <v>45536</v>
      </c>
      <c r="E211" s="3" t="s">
        <v>145</v>
      </c>
      <c r="F211">
        <v>458.59</v>
      </c>
      <c r="G211">
        <v>458.59</v>
      </c>
      <c r="I211">
        <v>157.07</v>
      </c>
      <c r="K211">
        <v>105.90679110000002</v>
      </c>
      <c r="M211">
        <v>142.88</v>
      </c>
      <c r="O211">
        <v>101.57779110000001</v>
      </c>
      <c r="Q211">
        <v>2.5000000000000001E-2</v>
      </c>
      <c r="R211" t="s">
        <v>148</v>
      </c>
      <c r="T211" t="s">
        <v>159</v>
      </c>
      <c r="U211">
        <v>95.04</v>
      </c>
      <c r="V211" s="5">
        <v>45.41</v>
      </c>
      <c r="W211" t="s">
        <v>153</v>
      </c>
      <c r="X211">
        <f t="shared" si="3"/>
        <v>140.44999999999999</v>
      </c>
      <c r="Y211" s="3"/>
      <c r="Z211" s="3"/>
      <c r="AA211" s="3"/>
      <c r="AB211" s="3"/>
      <c r="AL211" t="s">
        <v>180</v>
      </c>
      <c r="AM211" s="9">
        <v>45536</v>
      </c>
      <c r="AN211">
        <v>0.125</v>
      </c>
    </row>
    <row r="212" spans="1:40" x14ac:dyDescent="0.2">
      <c r="A212" t="s">
        <v>15</v>
      </c>
      <c r="B212" t="s">
        <v>161</v>
      </c>
      <c r="C212" s="1">
        <v>45505</v>
      </c>
      <c r="D212" s="1">
        <v>45536</v>
      </c>
      <c r="E212" s="3" t="s">
        <v>145</v>
      </c>
      <c r="F212">
        <v>831.32</v>
      </c>
      <c r="G212">
        <v>831.32</v>
      </c>
      <c r="I212">
        <v>317.95</v>
      </c>
      <c r="K212">
        <v>215.5642828</v>
      </c>
      <c r="M212">
        <v>292.83</v>
      </c>
      <c r="O212">
        <v>208.15038279999999</v>
      </c>
      <c r="Q212">
        <v>2.5000000000000001E-2</v>
      </c>
      <c r="R212" t="s">
        <v>147</v>
      </c>
      <c r="T212" t="s">
        <v>159</v>
      </c>
      <c r="U212">
        <v>219.13</v>
      </c>
      <c r="V212" s="5">
        <v>87.49</v>
      </c>
      <c r="W212" t="s">
        <v>153</v>
      </c>
      <c r="X212">
        <f t="shared" si="3"/>
        <v>306.62</v>
      </c>
      <c r="Y212" s="3"/>
      <c r="Z212" s="3"/>
      <c r="AA212" s="3"/>
      <c r="AB212" s="3"/>
      <c r="AL212" t="s">
        <v>179</v>
      </c>
      <c r="AM212" s="9">
        <v>45536</v>
      </c>
      <c r="AN212">
        <v>0.125</v>
      </c>
    </row>
    <row r="213" spans="1:40" x14ac:dyDescent="0.2">
      <c r="A213" t="s">
        <v>15</v>
      </c>
      <c r="B213" t="s">
        <v>160</v>
      </c>
      <c r="C213" s="1">
        <v>45505</v>
      </c>
      <c r="D213" s="1">
        <v>45536</v>
      </c>
      <c r="E213" s="3" t="s">
        <v>145</v>
      </c>
      <c r="F213">
        <v>745.08</v>
      </c>
      <c r="G213">
        <v>745.08</v>
      </c>
      <c r="I213">
        <v>282.22999999999996</v>
      </c>
      <c r="K213">
        <v>191.25567319999999</v>
      </c>
      <c r="M213">
        <v>259.64</v>
      </c>
      <c r="O213">
        <v>184.56047319999999</v>
      </c>
      <c r="Q213">
        <v>2.5000000000000001E-2</v>
      </c>
      <c r="R213" t="s">
        <v>147</v>
      </c>
      <c r="T213" t="s">
        <v>159</v>
      </c>
      <c r="U213">
        <v>207.33</v>
      </c>
      <c r="V213" s="5">
        <v>84.13</v>
      </c>
      <c r="W213" t="s">
        <v>153</v>
      </c>
      <c r="X213">
        <f t="shared" si="3"/>
        <v>291.46000000000004</v>
      </c>
      <c r="Y213" s="3"/>
      <c r="Z213" s="3"/>
      <c r="AA213" s="3"/>
      <c r="AB213" s="3"/>
      <c r="AL213" t="s">
        <v>206</v>
      </c>
      <c r="AM213" s="9">
        <v>45536</v>
      </c>
      <c r="AN213">
        <v>2.5000000000000001E-2</v>
      </c>
    </row>
    <row r="214" spans="1:40" x14ac:dyDescent="0.2">
      <c r="A214" t="s">
        <v>15</v>
      </c>
      <c r="B214" t="s">
        <v>158</v>
      </c>
      <c r="C214" s="1">
        <v>45505</v>
      </c>
      <c r="D214" s="1">
        <v>45536</v>
      </c>
      <c r="E214" s="3" t="s">
        <v>145</v>
      </c>
      <c r="F214">
        <v>751.28</v>
      </c>
      <c r="G214">
        <v>751.28</v>
      </c>
      <c r="I214">
        <v>278.05</v>
      </c>
      <c r="K214">
        <v>188.21447120000002</v>
      </c>
      <c r="M214">
        <v>255.28</v>
      </c>
      <c r="O214">
        <v>181.46667120000001</v>
      </c>
      <c r="Q214">
        <v>2.5000000000000001E-2</v>
      </c>
      <c r="R214" t="s">
        <v>148</v>
      </c>
      <c r="T214" t="s">
        <v>159</v>
      </c>
      <c r="U214">
        <v>182.89</v>
      </c>
      <c r="V214" s="5">
        <v>75.25</v>
      </c>
      <c r="W214" t="s">
        <v>153</v>
      </c>
      <c r="X214">
        <f t="shared" si="3"/>
        <v>258.14</v>
      </c>
      <c r="Y214" s="3"/>
      <c r="Z214" s="3"/>
      <c r="AA214" s="3"/>
      <c r="AB214" s="3"/>
      <c r="AL214" t="s">
        <v>178</v>
      </c>
      <c r="AM214" s="9">
        <v>45536</v>
      </c>
      <c r="AN214">
        <v>0.125</v>
      </c>
    </row>
    <row r="215" spans="1:40" x14ac:dyDescent="0.2">
      <c r="A215" t="s">
        <v>15</v>
      </c>
      <c r="B215" t="s">
        <v>168</v>
      </c>
      <c r="C215" s="1">
        <v>45505</v>
      </c>
      <c r="D215" s="1">
        <v>45536</v>
      </c>
      <c r="E215" s="3" t="s">
        <v>145</v>
      </c>
      <c r="F215">
        <v>1555.36</v>
      </c>
      <c r="G215">
        <v>1555.36</v>
      </c>
      <c r="I215">
        <v>614.62</v>
      </c>
      <c r="K215">
        <v>417.32185440000001</v>
      </c>
      <c r="M215">
        <v>568.26</v>
      </c>
      <c r="O215">
        <v>403.91565439999999</v>
      </c>
      <c r="Q215">
        <v>2.5000000000000001E-2</v>
      </c>
      <c r="R215" t="s">
        <v>147</v>
      </c>
      <c r="T215" t="s">
        <v>159</v>
      </c>
      <c r="U215">
        <v>298.63</v>
      </c>
      <c r="V215" s="5">
        <v>126.93</v>
      </c>
      <c r="W215" t="s">
        <v>153</v>
      </c>
      <c r="X215">
        <f t="shared" si="3"/>
        <v>425.56</v>
      </c>
      <c r="Y215" s="3"/>
      <c r="Z215" s="3"/>
      <c r="AA215" s="3"/>
      <c r="AB215" s="3"/>
      <c r="AL215" t="s">
        <v>177</v>
      </c>
      <c r="AM215" s="9">
        <v>45536</v>
      </c>
      <c r="AN215">
        <v>0.125</v>
      </c>
    </row>
    <row r="216" spans="1:40" x14ac:dyDescent="0.2">
      <c r="A216" t="s">
        <v>15</v>
      </c>
      <c r="B216" t="s">
        <v>195</v>
      </c>
      <c r="C216" s="1">
        <v>45505</v>
      </c>
      <c r="D216" s="1">
        <v>45536</v>
      </c>
      <c r="E216" s="3" t="s">
        <v>145</v>
      </c>
      <c r="F216">
        <v>429.34999999999997</v>
      </c>
      <c r="G216">
        <v>429.34999999999997</v>
      </c>
      <c r="I216">
        <v>153.69</v>
      </c>
      <c r="K216">
        <v>103.85771149999999</v>
      </c>
      <c r="M216">
        <v>140.35</v>
      </c>
      <c r="O216">
        <v>99.773011499999996</v>
      </c>
      <c r="Q216">
        <v>2.5000000000000001E-2</v>
      </c>
      <c r="R216" t="s">
        <v>147</v>
      </c>
      <c r="T216" t="s">
        <v>159</v>
      </c>
      <c r="U216">
        <v>117.95</v>
      </c>
      <c r="V216" s="5">
        <v>42.87</v>
      </c>
      <c r="W216" t="s">
        <v>153</v>
      </c>
      <c r="X216">
        <f t="shared" si="3"/>
        <v>160.82</v>
      </c>
      <c r="Y216" s="3"/>
      <c r="Z216" s="3"/>
      <c r="AA216" s="3"/>
      <c r="AB216" s="3"/>
      <c r="AL216" t="s">
        <v>191</v>
      </c>
      <c r="AM216" s="9">
        <v>45536</v>
      </c>
      <c r="AN216">
        <v>0.125</v>
      </c>
    </row>
    <row r="217" spans="1:40" x14ac:dyDescent="0.2">
      <c r="A217" t="s">
        <v>15</v>
      </c>
      <c r="B217" t="s">
        <v>191</v>
      </c>
      <c r="C217" s="1">
        <v>45505</v>
      </c>
      <c r="D217" s="1">
        <v>45536</v>
      </c>
      <c r="E217" s="3" t="s">
        <v>145</v>
      </c>
      <c r="F217">
        <v>513.99</v>
      </c>
      <c r="G217">
        <v>513.99</v>
      </c>
      <c r="I217">
        <v>177.66000000000003</v>
      </c>
      <c r="K217">
        <v>119.84175710000002</v>
      </c>
      <c r="M217">
        <v>161.85000000000002</v>
      </c>
      <c r="O217">
        <v>115.06255710000002</v>
      </c>
      <c r="Q217">
        <v>2.5000000000000001E-2</v>
      </c>
      <c r="R217" t="s">
        <v>148</v>
      </c>
      <c r="T217" t="s">
        <v>159</v>
      </c>
      <c r="U217">
        <v>121.07</v>
      </c>
      <c r="V217" s="5">
        <v>36.85</v>
      </c>
      <c r="W217" t="s">
        <v>153</v>
      </c>
      <c r="X217">
        <f t="shared" si="3"/>
        <v>157.91999999999999</v>
      </c>
      <c r="Y217" s="3"/>
      <c r="Z217" s="3"/>
      <c r="AA217" s="3"/>
      <c r="AB217" s="3"/>
      <c r="AL217" t="s">
        <v>195</v>
      </c>
      <c r="AM217" s="9">
        <v>45536</v>
      </c>
      <c r="AN217">
        <v>0.125</v>
      </c>
    </row>
    <row r="218" spans="1:40" x14ac:dyDescent="0.2">
      <c r="A218" t="s">
        <v>15</v>
      </c>
      <c r="B218" t="s">
        <v>169</v>
      </c>
      <c r="C218" s="1">
        <v>45505</v>
      </c>
      <c r="D218" s="1">
        <v>45536</v>
      </c>
      <c r="E218" s="3" t="s">
        <v>145</v>
      </c>
      <c r="F218">
        <v>740.06</v>
      </c>
      <c r="G218">
        <v>740.06</v>
      </c>
      <c r="I218">
        <v>279.53000000000003</v>
      </c>
      <c r="K218">
        <v>189.40111740000003</v>
      </c>
      <c r="M218">
        <v>257.09000000000003</v>
      </c>
      <c r="O218">
        <v>182.74851740000003</v>
      </c>
      <c r="Q218">
        <v>2.5000000000000001E-2</v>
      </c>
      <c r="R218" t="s">
        <v>147</v>
      </c>
      <c r="T218" t="s">
        <v>159</v>
      </c>
      <c r="U218">
        <v>207.69</v>
      </c>
      <c r="V218" s="5">
        <v>76.260000000000005</v>
      </c>
      <c r="W218" t="s">
        <v>153</v>
      </c>
      <c r="X218">
        <f t="shared" si="3"/>
        <v>283.95</v>
      </c>
      <c r="Y218" s="3"/>
      <c r="Z218" s="3"/>
      <c r="AA218" s="3"/>
      <c r="AB218" s="3"/>
      <c r="AL218" t="s">
        <v>167</v>
      </c>
      <c r="AM218" s="9">
        <v>45536</v>
      </c>
      <c r="AN218">
        <v>0.125</v>
      </c>
    </row>
    <row r="219" spans="1:40" x14ac:dyDescent="0.2">
      <c r="A219" t="s">
        <v>15</v>
      </c>
      <c r="B219" t="s">
        <v>185</v>
      </c>
      <c r="C219" s="1">
        <v>45505</v>
      </c>
      <c r="D219" s="1">
        <v>45536</v>
      </c>
      <c r="E219" s="3" t="s">
        <v>145</v>
      </c>
      <c r="F219">
        <v>895.31</v>
      </c>
      <c r="G219">
        <v>895.31</v>
      </c>
      <c r="I219">
        <v>352.86</v>
      </c>
      <c r="K219">
        <v>239.5653399</v>
      </c>
      <c r="M219">
        <v>325.87</v>
      </c>
      <c r="O219">
        <v>231.62733990000001</v>
      </c>
      <c r="Q219">
        <v>2.5000000000000001E-2</v>
      </c>
      <c r="R219" t="s">
        <v>147</v>
      </c>
      <c r="T219" t="s">
        <v>159</v>
      </c>
      <c r="U219">
        <v>259.19</v>
      </c>
      <c r="V219" s="5">
        <v>101.88</v>
      </c>
      <c r="W219" t="s">
        <v>153</v>
      </c>
      <c r="X219">
        <f t="shared" si="3"/>
        <v>361.07</v>
      </c>
      <c r="Y219" s="3"/>
      <c r="Z219" s="3"/>
      <c r="AA219" s="3"/>
      <c r="AB219" s="3"/>
      <c r="AL219" t="s">
        <v>165</v>
      </c>
      <c r="AM219" s="9">
        <v>45536</v>
      </c>
      <c r="AN219">
        <v>0.125</v>
      </c>
    </row>
    <row r="220" spans="1:40" x14ac:dyDescent="0.2">
      <c r="A220" t="s">
        <v>15</v>
      </c>
      <c r="B220" t="s">
        <v>170</v>
      </c>
      <c r="C220" s="1">
        <v>45505</v>
      </c>
      <c r="D220" s="1">
        <v>45536</v>
      </c>
      <c r="E220" s="3" t="s">
        <v>145</v>
      </c>
      <c r="F220">
        <v>699.20999999999992</v>
      </c>
      <c r="G220">
        <v>699.20999999999992</v>
      </c>
      <c r="I220">
        <v>240.93</v>
      </c>
      <c r="K220">
        <v>162.49867090000001</v>
      </c>
      <c r="M220">
        <v>219.69</v>
      </c>
      <c r="O220">
        <v>156.18267090000001</v>
      </c>
      <c r="Q220">
        <v>2.5000000000000001E-2</v>
      </c>
      <c r="R220" t="s">
        <v>148</v>
      </c>
      <c r="T220" t="s">
        <v>159</v>
      </c>
      <c r="U220">
        <v>124.57</v>
      </c>
      <c r="V220" s="5">
        <v>37.840000000000003</v>
      </c>
      <c r="W220" t="s">
        <v>153</v>
      </c>
      <c r="X220">
        <f t="shared" si="3"/>
        <v>162.41</v>
      </c>
      <c r="Y220" s="3"/>
      <c r="Z220" s="3"/>
      <c r="AA220" s="3"/>
      <c r="AB220" s="3"/>
      <c r="AL220" t="s">
        <v>164</v>
      </c>
      <c r="AM220" s="9">
        <v>45536</v>
      </c>
      <c r="AN220">
        <v>0.125</v>
      </c>
    </row>
    <row r="221" spans="1:40" x14ac:dyDescent="0.2">
      <c r="A221" t="s">
        <v>15</v>
      </c>
      <c r="B221" t="s">
        <v>184</v>
      </c>
      <c r="C221" s="1">
        <v>45505</v>
      </c>
      <c r="D221" s="1">
        <v>45536</v>
      </c>
      <c r="E221" s="3" t="s">
        <v>145</v>
      </c>
      <c r="F221">
        <v>239.25</v>
      </c>
      <c r="G221">
        <v>239.25</v>
      </c>
      <c r="I221">
        <v>89.78</v>
      </c>
      <c r="K221">
        <v>60.815982499999997</v>
      </c>
      <c r="M221">
        <v>82.03</v>
      </c>
      <c r="O221">
        <v>58.310682499999999</v>
      </c>
      <c r="Q221">
        <v>2.5000000000000001E-2</v>
      </c>
      <c r="R221" t="s">
        <v>148</v>
      </c>
      <c r="T221" t="s">
        <v>159</v>
      </c>
      <c r="U221">
        <v>87.14</v>
      </c>
      <c r="V221" s="5">
        <v>14.64</v>
      </c>
      <c r="W221" t="s">
        <v>153</v>
      </c>
      <c r="X221">
        <f t="shared" si="3"/>
        <v>101.78</v>
      </c>
      <c r="Y221" s="3"/>
      <c r="Z221" s="3"/>
      <c r="AA221" s="3"/>
      <c r="AB221" s="3"/>
      <c r="AL221" t="s">
        <v>163</v>
      </c>
      <c r="AM221" s="9">
        <v>45536</v>
      </c>
      <c r="AN221">
        <v>0.125</v>
      </c>
    </row>
    <row r="222" spans="1:40" x14ac:dyDescent="0.2">
      <c r="A222" t="s">
        <v>15</v>
      </c>
      <c r="B222" t="s">
        <v>202</v>
      </c>
      <c r="C222" s="1">
        <v>45505</v>
      </c>
      <c r="D222" s="1">
        <v>45536</v>
      </c>
      <c r="E222" s="3" t="s">
        <v>145</v>
      </c>
      <c r="F222">
        <v>258.43</v>
      </c>
      <c r="G222">
        <v>258.43</v>
      </c>
      <c r="I222">
        <v>89.86</v>
      </c>
      <c r="K222">
        <v>60.632744700000011</v>
      </c>
      <c r="M222">
        <v>81.53</v>
      </c>
      <c r="O222">
        <v>57.961244700000009</v>
      </c>
      <c r="Q222">
        <v>2.5000000000000001E-2</v>
      </c>
      <c r="R222" t="s">
        <v>148</v>
      </c>
      <c r="T222" t="s">
        <v>159</v>
      </c>
      <c r="U222">
        <v>58.14</v>
      </c>
      <c r="V222" s="5">
        <v>25.42</v>
      </c>
      <c r="W222" t="s">
        <v>153</v>
      </c>
      <c r="X222">
        <f t="shared" si="3"/>
        <v>83.56</v>
      </c>
      <c r="Y222" s="3"/>
      <c r="Z222" s="3"/>
      <c r="AA222" s="3"/>
      <c r="AB222" s="3"/>
      <c r="AL222" t="s">
        <v>166</v>
      </c>
      <c r="AM222" s="9">
        <v>45536</v>
      </c>
      <c r="AN222">
        <v>0.125</v>
      </c>
    </row>
    <row r="223" spans="1:40" x14ac:dyDescent="0.2">
      <c r="A223" t="s">
        <v>15</v>
      </c>
      <c r="B223" t="s">
        <v>193</v>
      </c>
      <c r="C223" s="1">
        <v>45505</v>
      </c>
      <c r="D223" s="1">
        <v>45536</v>
      </c>
      <c r="E223" s="3" t="s">
        <v>5</v>
      </c>
      <c r="F223">
        <v>322.7</v>
      </c>
      <c r="G223">
        <v>-313.83000000000004</v>
      </c>
      <c r="H223">
        <v>636.53</v>
      </c>
      <c r="I223">
        <v>11.75</v>
      </c>
      <c r="K223">
        <v>10.0746</v>
      </c>
      <c r="M223">
        <v>-130.64000000000001</v>
      </c>
      <c r="O223">
        <v>-92.845410700000016</v>
      </c>
      <c r="Q223">
        <v>2.5000000000000001E-2</v>
      </c>
      <c r="R223" t="s">
        <v>148</v>
      </c>
      <c r="T223" t="s">
        <v>159</v>
      </c>
      <c r="U223">
        <v>-185.12</v>
      </c>
      <c r="V223" s="5">
        <v>-81.62</v>
      </c>
      <c r="W223" t="s">
        <v>153</v>
      </c>
      <c r="X223">
        <f t="shared" si="3"/>
        <v>-266.74</v>
      </c>
      <c r="Y223" s="3"/>
      <c r="Z223" s="3"/>
      <c r="AA223" s="3"/>
      <c r="AB223" s="3"/>
      <c r="AL223" t="s">
        <v>168</v>
      </c>
      <c r="AM223" s="9">
        <v>45536</v>
      </c>
      <c r="AN223">
        <v>0.125</v>
      </c>
    </row>
    <row r="224" spans="1:40" x14ac:dyDescent="0.2">
      <c r="A224" t="s">
        <v>15</v>
      </c>
      <c r="B224" t="s">
        <v>175</v>
      </c>
      <c r="C224" s="1">
        <v>45505</v>
      </c>
      <c r="D224" s="1">
        <v>45536</v>
      </c>
      <c r="E224" s="3" t="s">
        <v>5</v>
      </c>
      <c r="F224">
        <v>398.32</v>
      </c>
      <c r="G224">
        <v>97.850000000000009</v>
      </c>
      <c r="H224">
        <v>300.46999999999997</v>
      </c>
      <c r="I224">
        <v>51.97</v>
      </c>
      <c r="K224">
        <v>33.726576499999993</v>
      </c>
      <c r="M224">
        <v>43.83</v>
      </c>
      <c r="O224">
        <v>31.147676499999996</v>
      </c>
      <c r="Q224">
        <v>2.5000000000000001E-2</v>
      </c>
      <c r="R224" t="s">
        <v>147</v>
      </c>
      <c r="T224" t="s">
        <v>159</v>
      </c>
      <c r="U224">
        <v>72.36</v>
      </c>
      <c r="V224" s="5">
        <v>23.37</v>
      </c>
      <c r="W224" t="s">
        <v>153</v>
      </c>
      <c r="X224">
        <f t="shared" si="3"/>
        <v>95.73</v>
      </c>
      <c r="Y224" s="3"/>
      <c r="Z224" s="3"/>
      <c r="AA224" s="3"/>
      <c r="AB224" s="3"/>
      <c r="AL224" t="s">
        <v>158</v>
      </c>
      <c r="AM224" s="9">
        <v>45536</v>
      </c>
      <c r="AN224">
        <v>0.125</v>
      </c>
    </row>
    <row r="225" spans="1:40" x14ac:dyDescent="0.2">
      <c r="A225" t="s">
        <v>15</v>
      </c>
      <c r="B225" t="s">
        <v>205</v>
      </c>
      <c r="C225" s="1">
        <v>45505</v>
      </c>
      <c r="D225" s="1">
        <v>45536</v>
      </c>
      <c r="E225" s="3" t="s">
        <v>5</v>
      </c>
      <c r="F225">
        <v>630.83999999999992</v>
      </c>
      <c r="G225">
        <v>630.83999999999992</v>
      </c>
      <c r="H225">
        <v>0</v>
      </c>
      <c r="I225">
        <v>219.08999999999997</v>
      </c>
      <c r="K225">
        <v>147.8186436</v>
      </c>
      <c r="M225">
        <v>199.83999999999997</v>
      </c>
      <c r="O225">
        <v>142.0693436</v>
      </c>
      <c r="Q225">
        <v>2.5000000000000001E-2</v>
      </c>
      <c r="R225" t="s">
        <v>147</v>
      </c>
      <c r="T225" t="s">
        <v>159</v>
      </c>
      <c r="U225">
        <v>125.31</v>
      </c>
      <c r="V225" s="5">
        <v>72.44</v>
      </c>
      <c r="W225" t="s">
        <v>153</v>
      </c>
      <c r="X225">
        <f t="shared" si="3"/>
        <v>197.75</v>
      </c>
      <c r="Y225" s="3"/>
      <c r="Z225" s="3"/>
      <c r="AA225" s="3"/>
      <c r="AB225" s="3"/>
      <c r="AL225" t="s">
        <v>158</v>
      </c>
      <c r="AM225" s="9">
        <v>45536</v>
      </c>
      <c r="AN225">
        <v>0.125</v>
      </c>
    </row>
    <row r="226" spans="1:40" x14ac:dyDescent="0.2">
      <c r="A226" t="s">
        <v>15</v>
      </c>
      <c r="B226" t="s">
        <v>199</v>
      </c>
      <c r="C226" s="1">
        <v>45505</v>
      </c>
      <c r="D226" s="1">
        <v>45536</v>
      </c>
      <c r="E226" s="3" t="s">
        <v>5</v>
      </c>
      <c r="F226">
        <v>848.91000000000008</v>
      </c>
      <c r="G226">
        <v>587.33000000000004</v>
      </c>
      <c r="H226">
        <v>261.58000000000004</v>
      </c>
      <c r="I226">
        <v>206.89</v>
      </c>
      <c r="K226">
        <v>139.5955257</v>
      </c>
      <c r="M226">
        <v>188.69</v>
      </c>
      <c r="O226">
        <v>134.1402257</v>
      </c>
      <c r="Q226">
        <v>2.5000000000000001E-2</v>
      </c>
      <c r="R226" t="s">
        <v>148</v>
      </c>
      <c r="T226" t="s">
        <v>159</v>
      </c>
      <c r="U226">
        <v>146</v>
      </c>
      <c r="V226" s="5">
        <v>59.96</v>
      </c>
      <c r="W226" t="s">
        <v>153</v>
      </c>
      <c r="X226">
        <f t="shared" si="3"/>
        <v>205.96</v>
      </c>
      <c r="Y226" s="3"/>
      <c r="Z226" s="3"/>
      <c r="AA226" s="3"/>
      <c r="AB226" s="3"/>
      <c r="AL226" t="s">
        <v>160</v>
      </c>
      <c r="AM226" s="9">
        <v>45536</v>
      </c>
      <c r="AN226">
        <v>0.125</v>
      </c>
    </row>
    <row r="227" spans="1:40" x14ac:dyDescent="0.2">
      <c r="A227" t="s">
        <v>15</v>
      </c>
      <c r="B227" t="s">
        <v>200</v>
      </c>
      <c r="C227" s="1">
        <v>45505</v>
      </c>
      <c r="D227" s="1">
        <v>45536</v>
      </c>
      <c r="E227" s="3" t="s">
        <v>5</v>
      </c>
      <c r="F227">
        <v>88.03</v>
      </c>
      <c r="G227">
        <v>1.55</v>
      </c>
      <c r="H227">
        <v>86.48</v>
      </c>
      <c r="I227">
        <v>10.74</v>
      </c>
      <c r="K227">
        <v>10.512500000000001</v>
      </c>
      <c r="M227">
        <v>0.39</v>
      </c>
      <c r="O227">
        <v>0.27734950000000003</v>
      </c>
      <c r="Q227">
        <v>2.5000000000000001E-2</v>
      </c>
      <c r="R227" t="s">
        <v>148</v>
      </c>
      <c r="T227" t="s">
        <v>159</v>
      </c>
      <c r="U227">
        <v>0</v>
      </c>
      <c r="V227" s="5">
        <v>0</v>
      </c>
      <c r="W227" t="s">
        <v>153</v>
      </c>
      <c r="X227">
        <f t="shared" si="3"/>
        <v>0</v>
      </c>
      <c r="Y227" s="3"/>
      <c r="Z227" s="3"/>
      <c r="AA227" s="3"/>
      <c r="AB227" s="3"/>
      <c r="AL227" t="s">
        <v>161</v>
      </c>
      <c r="AM227" s="9">
        <v>45536</v>
      </c>
      <c r="AN227">
        <v>0.125</v>
      </c>
    </row>
    <row r="228" spans="1:40" x14ac:dyDescent="0.2">
      <c r="A228" t="s">
        <v>15</v>
      </c>
      <c r="B228" t="s">
        <v>197</v>
      </c>
      <c r="C228" s="1">
        <v>45505</v>
      </c>
      <c r="D228" s="1">
        <v>45536</v>
      </c>
      <c r="E228" s="3" t="s">
        <v>5</v>
      </c>
      <c r="F228">
        <v>970.56999999999994</v>
      </c>
      <c r="G228">
        <v>428.55</v>
      </c>
      <c r="H228">
        <v>542.02</v>
      </c>
      <c r="I228">
        <v>153.15</v>
      </c>
      <c r="K228">
        <v>102.38777949999999</v>
      </c>
      <c r="M228">
        <v>137.33000000000001</v>
      </c>
      <c r="O228">
        <v>97.628579500000001</v>
      </c>
      <c r="Q228">
        <v>2.5000000000000001E-2</v>
      </c>
      <c r="R228" t="s">
        <v>147</v>
      </c>
      <c r="T228" t="s">
        <v>159</v>
      </c>
      <c r="U228">
        <v>98.84</v>
      </c>
      <c r="V228" s="5">
        <v>56.23</v>
      </c>
      <c r="W228" t="s">
        <v>153</v>
      </c>
      <c r="X228">
        <f t="shared" si="3"/>
        <v>155.07</v>
      </c>
      <c r="Y228" s="3"/>
      <c r="Z228" s="3"/>
      <c r="AA228" s="3"/>
      <c r="AB228" s="3"/>
      <c r="AL228" t="s">
        <v>162</v>
      </c>
      <c r="AM228" s="9">
        <v>45536</v>
      </c>
      <c r="AN228">
        <v>0.125</v>
      </c>
    </row>
    <row r="229" spans="1:40" x14ac:dyDescent="0.2">
      <c r="A229" t="s">
        <v>15</v>
      </c>
      <c r="B229" t="s">
        <v>186</v>
      </c>
      <c r="C229" s="1">
        <v>45505</v>
      </c>
      <c r="D229" s="1">
        <v>45536</v>
      </c>
      <c r="E229" s="3" t="s">
        <v>5</v>
      </c>
      <c r="F229">
        <v>4.1899999999999995</v>
      </c>
      <c r="G229">
        <v>-39.39</v>
      </c>
      <c r="H229">
        <v>43.58</v>
      </c>
      <c r="I229">
        <v>10.76</v>
      </c>
      <c r="K229">
        <v>10.503800000000002</v>
      </c>
      <c r="M229">
        <v>-9.81</v>
      </c>
      <c r="O229">
        <v>-6.9765231000000005</v>
      </c>
      <c r="Q229">
        <v>2.5000000000000001E-2</v>
      </c>
      <c r="R229" t="s">
        <v>148</v>
      </c>
      <c r="T229" t="s">
        <v>159</v>
      </c>
      <c r="U229">
        <v>0.76</v>
      </c>
      <c r="V229" s="5">
        <v>0.03</v>
      </c>
      <c r="W229" t="s">
        <v>153</v>
      </c>
      <c r="X229">
        <f t="shared" si="3"/>
        <v>0.79</v>
      </c>
      <c r="Y229" s="3"/>
      <c r="Z229" s="3"/>
      <c r="AA229" s="3"/>
      <c r="AB229" s="3"/>
      <c r="AL229" t="s">
        <v>179</v>
      </c>
      <c r="AM229" s="9">
        <v>45566</v>
      </c>
      <c r="AN229">
        <v>0.125</v>
      </c>
    </row>
    <row r="230" spans="1:40" x14ac:dyDescent="0.2">
      <c r="A230" t="s">
        <v>15</v>
      </c>
      <c r="B230" t="s">
        <v>171</v>
      </c>
      <c r="C230" s="1">
        <v>45505</v>
      </c>
      <c r="D230" s="1">
        <v>45536</v>
      </c>
      <c r="E230" s="3" t="s">
        <v>5</v>
      </c>
      <c r="F230">
        <v>544.05999999999995</v>
      </c>
      <c r="G230">
        <v>-80.489999999999995</v>
      </c>
      <c r="H230">
        <v>624.54999999999995</v>
      </c>
      <c r="I230">
        <v>12.200000000000001</v>
      </c>
      <c r="K230">
        <v>9.8774000000000015</v>
      </c>
      <c r="M230">
        <v>-41.740000000000009</v>
      </c>
      <c r="O230">
        <v>-29.658742100000005</v>
      </c>
      <c r="Q230">
        <v>2.5000000000000001E-2</v>
      </c>
      <c r="R230" t="s">
        <v>148</v>
      </c>
      <c r="T230" t="s">
        <v>159</v>
      </c>
      <c r="U230">
        <v>-85.14</v>
      </c>
      <c r="V230" s="5">
        <v>-18.41</v>
      </c>
      <c r="W230" t="s">
        <v>153</v>
      </c>
      <c r="X230">
        <f t="shared" si="3"/>
        <v>-103.55</v>
      </c>
      <c r="Y230" s="3"/>
      <c r="Z230" s="3"/>
      <c r="AA230" s="3"/>
      <c r="AB230" s="3"/>
      <c r="AL230" t="s">
        <v>206</v>
      </c>
      <c r="AM230" s="9">
        <v>45566</v>
      </c>
      <c r="AN230">
        <v>2.5000000000000001E-2</v>
      </c>
    </row>
    <row r="231" spans="1:40" x14ac:dyDescent="0.2">
      <c r="A231" t="s">
        <v>15</v>
      </c>
      <c r="B231" t="s">
        <v>196</v>
      </c>
      <c r="C231" s="1">
        <v>45505</v>
      </c>
      <c r="D231" s="1">
        <v>45536</v>
      </c>
      <c r="E231" s="3" t="s">
        <v>5</v>
      </c>
      <c r="F231">
        <v>963.45</v>
      </c>
      <c r="G231">
        <v>397.32000000000005</v>
      </c>
      <c r="H231">
        <v>566.13</v>
      </c>
      <c r="I231">
        <v>150.20000000000002</v>
      </c>
      <c r="K231">
        <v>98.122922800000012</v>
      </c>
      <c r="M231">
        <v>129.42000000000002</v>
      </c>
      <c r="O231">
        <v>92.00342280000001</v>
      </c>
      <c r="Q231">
        <v>2.5000000000000001E-2</v>
      </c>
      <c r="R231" t="s">
        <v>148</v>
      </c>
      <c r="T231" t="s">
        <v>159</v>
      </c>
      <c r="U231">
        <v>103.34</v>
      </c>
      <c r="V231" s="5">
        <v>47.14</v>
      </c>
      <c r="W231" t="s">
        <v>153</v>
      </c>
      <c r="X231">
        <f t="shared" si="3"/>
        <v>150.48000000000002</v>
      </c>
      <c r="Y231" s="3"/>
      <c r="Z231" s="3"/>
      <c r="AA231" s="3"/>
      <c r="AB231" s="3"/>
      <c r="AL231" t="s">
        <v>185</v>
      </c>
      <c r="AM231" s="9">
        <v>45566</v>
      </c>
      <c r="AN231">
        <v>0.125</v>
      </c>
    </row>
    <row r="232" spans="1:40" x14ac:dyDescent="0.2">
      <c r="A232" t="s">
        <v>15</v>
      </c>
      <c r="B232" t="s">
        <v>172</v>
      </c>
      <c r="C232" s="1">
        <v>45505</v>
      </c>
      <c r="D232" s="1">
        <v>45536</v>
      </c>
      <c r="E232" s="3" t="s">
        <v>5</v>
      </c>
      <c r="F232">
        <v>2879.0899999999997</v>
      </c>
      <c r="G232">
        <v>239.29</v>
      </c>
      <c r="H232">
        <v>2639.7999999999997</v>
      </c>
      <c r="I232">
        <v>70.19</v>
      </c>
      <c r="K232">
        <v>44.656394100000007</v>
      </c>
      <c r="M232">
        <v>57.27</v>
      </c>
      <c r="O232">
        <v>40.731094100000007</v>
      </c>
      <c r="Q232">
        <v>2.5000000000000001E-2</v>
      </c>
      <c r="R232" t="s">
        <v>148</v>
      </c>
      <c r="T232" t="s">
        <v>159</v>
      </c>
      <c r="U232">
        <v>-18.54</v>
      </c>
      <c r="V232" s="5">
        <v>7.19</v>
      </c>
      <c r="W232" t="s">
        <v>153</v>
      </c>
      <c r="X232">
        <f t="shared" si="3"/>
        <v>-11.349999999999998</v>
      </c>
      <c r="Y232" s="3"/>
      <c r="Z232" s="3"/>
      <c r="AA232" s="3"/>
      <c r="AB232" s="3"/>
      <c r="AL232" t="s">
        <v>190</v>
      </c>
      <c r="AM232" s="9">
        <v>45566</v>
      </c>
      <c r="AN232">
        <v>0.125</v>
      </c>
    </row>
    <row r="233" spans="1:40" x14ac:dyDescent="0.2">
      <c r="A233" t="s">
        <v>15</v>
      </c>
      <c r="B233" t="s">
        <v>198</v>
      </c>
      <c r="C233" s="1">
        <v>45505</v>
      </c>
      <c r="D233" s="1">
        <v>45536</v>
      </c>
      <c r="E233" s="3" t="s">
        <v>5</v>
      </c>
      <c r="F233">
        <v>203.64999999999998</v>
      </c>
      <c r="G233">
        <v>-365.20000000000005</v>
      </c>
      <c r="H233">
        <v>568.85</v>
      </c>
      <c r="I233">
        <v>11.530000000000001</v>
      </c>
      <c r="K233">
        <v>10.1645</v>
      </c>
      <c r="M233">
        <v>-107.19999999999999</v>
      </c>
      <c r="O233">
        <v>-76.217907999999994</v>
      </c>
      <c r="Q233">
        <v>2.5000000000000001E-2</v>
      </c>
      <c r="R233" t="s">
        <v>147</v>
      </c>
      <c r="T233" t="s">
        <v>159</v>
      </c>
      <c r="U233">
        <v>-61.8</v>
      </c>
      <c r="V233" s="5">
        <v>-5.54</v>
      </c>
      <c r="W233" t="s">
        <v>153</v>
      </c>
      <c r="X233">
        <f t="shared" si="3"/>
        <v>-67.34</v>
      </c>
      <c r="Y233" s="3"/>
      <c r="Z233" s="3"/>
      <c r="AA233" s="3"/>
      <c r="AB233" s="3"/>
      <c r="AL233" t="s">
        <v>181</v>
      </c>
      <c r="AM233" s="9">
        <v>45566</v>
      </c>
      <c r="AN233">
        <v>0.125</v>
      </c>
    </row>
    <row r="234" spans="1:40" x14ac:dyDescent="0.2">
      <c r="A234" t="s">
        <v>15</v>
      </c>
      <c r="B234" t="s">
        <v>173</v>
      </c>
      <c r="C234" s="1">
        <v>45505</v>
      </c>
      <c r="D234" s="1">
        <v>45536</v>
      </c>
      <c r="E234" s="3" t="s">
        <v>5</v>
      </c>
      <c r="F234">
        <v>513.91</v>
      </c>
      <c r="G234">
        <v>-121.65000000000002</v>
      </c>
      <c r="H234">
        <v>635.55999999999995</v>
      </c>
      <c r="I234">
        <v>12.81</v>
      </c>
      <c r="K234">
        <v>9.6077000000000012</v>
      </c>
      <c r="M234">
        <v>-69.78</v>
      </c>
      <c r="O234">
        <v>-49.579078500000001</v>
      </c>
      <c r="Q234">
        <v>2.5000000000000001E-2</v>
      </c>
      <c r="R234" t="s">
        <v>147</v>
      </c>
      <c r="T234" t="s">
        <v>159</v>
      </c>
      <c r="U234">
        <v>-147.08000000000001</v>
      </c>
      <c r="V234" s="5">
        <v>-50.28</v>
      </c>
      <c r="W234" t="s">
        <v>153</v>
      </c>
      <c r="X234">
        <f t="shared" si="3"/>
        <v>-197.36</v>
      </c>
      <c r="Y234" s="3"/>
      <c r="Z234" s="3"/>
      <c r="AA234" s="3"/>
      <c r="AB234" s="3"/>
      <c r="AL234" t="s">
        <v>183</v>
      </c>
      <c r="AM234" s="9">
        <v>45566</v>
      </c>
      <c r="AN234">
        <v>0.125</v>
      </c>
    </row>
    <row r="235" spans="1:40" x14ac:dyDescent="0.2">
      <c r="A235" t="s">
        <v>15</v>
      </c>
      <c r="B235" t="s">
        <v>174</v>
      </c>
      <c r="C235" s="1">
        <v>45505</v>
      </c>
      <c r="D235" s="1">
        <v>45536</v>
      </c>
      <c r="E235" s="3" t="s">
        <v>5</v>
      </c>
      <c r="F235">
        <v>915.76</v>
      </c>
      <c r="G235">
        <v>272.53999999999996</v>
      </c>
      <c r="H235">
        <v>643.22</v>
      </c>
      <c r="I235">
        <v>104.10000000000001</v>
      </c>
      <c r="K235">
        <v>68.070536600000011</v>
      </c>
      <c r="M235">
        <v>89.62</v>
      </c>
      <c r="O235">
        <v>63.709236600000004</v>
      </c>
      <c r="Q235">
        <v>2.5000000000000001E-2</v>
      </c>
      <c r="R235" t="s">
        <v>147</v>
      </c>
      <c r="T235" t="s">
        <v>159</v>
      </c>
      <c r="U235">
        <v>82.35</v>
      </c>
      <c r="V235" s="5">
        <v>16.8</v>
      </c>
      <c r="W235" t="s">
        <v>153</v>
      </c>
      <c r="X235">
        <f t="shared" si="3"/>
        <v>99.149999999999991</v>
      </c>
      <c r="Y235" s="3"/>
      <c r="Z235" s="3"/>
      <c r="AA235" s="3"/>
      <c r="AB235" s="3"/>
      <c r="AL235" t="s">
        <v>169</v>
      </c>
      <c r="AM235" s="9">
        <v>45566</v>
      </c>
      <c r="AN235">
        <v>0.125</v>
      </c>
    </row>
    <row r="236" spans="1:40" x14ac:dyDescent="0.2">
      <c r="A236" t="s">
        <v>15</v>
      </c>
      <c r="B236" t="s">
        <v>203</v>
      </c>
      <c r="C236" s="1">
        <v>45505</v>
      </c>
      <c r="D236" s="1">
        <v>45536</v>
      </c>
      <c r="E236" s="3" t="s">
        <v>5</v>
      </c>
      <c r="F236">
        <v>1217.5</v>
      </c>
      <c r="G236">
        <v>1163.78</v>
      </c>
      <c r="H236">
        <v>53.720000000000027</v>
      </c>
      <c r="I236">
        <v>457.5</v>
      </c>
      <c r="K236">
        <v>310.55989620000003</v>
      </c>
      <c r="M236">
        <v>422.61</v>
      </c>
      <c r="O236">
        <v>300.3905962</v>
      </c>
      <c r="Q236">
        <v>2.5000000000000001E-2</v>
      </c>
      <c r="R236" t="s">
        <v>148</v>
      </c>
      <c r="T236" t="s">
        <v>159</v>
      </c>
      <c r="U236">
        <v>274.39999999999998</v>
      </c>
      <c r="V236" s="5">
        <v>97.25</v>
      </c>
      <c r="W236" t="s">
        <v>153</v>
      </c>
      <c r="X236">
        <f t="shared" si="3"/>
        <v>371.65</v>
      </c>
      <c r="Y236" s="3"/>
      <c r="Z236" s="3"/>
      <c r="AA236" s="3"/>
      <c r="AB236" s="3"/>
      <c r="AL236" t="s">
        <v>191</v>
      </c>
      <c r="AM236" s="9">
        <v>45566</v>
      </c>
      <c r="AN236">
        <v>0.125</v>
      </c>
    </row>
    <row r="237" spans="1:40" x14ac:dyDescent="0.2">
      <c r="A237" t="s">
        <v>15</v>
      </c>
      <c r="B237" t="s">
        <v>192</v>
      </c>
      <c r="C237" s="1">
        <v>45505</v>
      </c>
      <c r="D237" s="1">
        <v>45536</v>
      </c>
      <c r="E237" s="3" t="s">
        <v>5</v>
      </c>
      <c r="F237">
        <v>40.659999999999997</v>
      </c>
      <c r="G237">
        <v>-23.36</v>
      </c>
      <c r="H237">
        <v>64.02</v>
      </c>
      <c r="I237">
        <v>10.89</v>
      </c>
      <c r="K237">
        <v>10.4458</v>
      </c>
      <c r="M237">
        <v>-10.599999999999998</v>
      </c>
      <c r="O237">
        <v>-7.5327743999999992</v>
      </c>
      <c r="Q237">
        <v>2.5000000000000001E-2</v>
      </c>
      <c r="R237" t="s">
        <v>148</v>
      </c>
      <c r="T237" t="s">
        <v>159</v>
      </c>
      <c r="U237">
        <v>-16.239999999999998</v>
      </c>
      <c r="V237" s="5">
        <v>-8.8699999999999992</v>
      </c>
      <c r="W237" t="s">
        <v>153</v>
      </c>
      <c r="X237">
        <f t="shared" si="3"/>
        <v>-25.11</v>
      </c>
      <c r="Y237" s="3"/>
      <c r="Z237" s="3"/>
      <c r="AA237" s="3"/>
      <c r="AB237" s="3"/>
      <c r="AL237" t="s">
        <v>178</v>
      </c>
      <c r="AM237" s="9">
        <v>45566</v>
      </c>
      <c r="AN237">
        <v>0.125</v>
      </c>
    </row>
    <row r="238" spans="1:40" x14ac:dyDescent="0.2">
      <c r="A238" t="s">
        <v>15</v>
      </c>
      <c r="B238" t="s">
        <v>204</v>
      </c>
      <c r="C238" s="1">
        <v>45505</v>
      </c>
      <c r="D238" s="1">
        <v>45536</v>
      </c>
      <c r="E238" s="3" t="s">
        <v>5</v>
      </c>
      <c r="F238">
        <v>13.309999999999999</v>
      </c>
      <c r="G238">
        <v>13.309999999999999</v>
      </c>
      <c r="H238">
        <v>0</v>
      </c>
      <c r="I238">
        <v>10.83</v>
      </c>
      <c r="K238">
        <v>10.4719</v>
      </c>
      <c r="M238">
        <v>3.92</v>
      </c>
      <c r="O238">
        <v>2.7870599000000005</v>
      </c>
      <c r="Q238">
        <v>2.5000000000000001E-2</v>
      </c>
      <c r="R238" t="s">
        <v>148</v>
      </c>
      <c r="T238" t="s">
        <v>159</v>
      </c>
      <c r="U238">
        <v>2.0099999999999998</v>
      </c>
      <c r="V238" s="5">
        <v>0.78</v>
      </c>
      <c r="W238" t="s">
        <v>153</v>
      </c>
      <c r="X238">
        <f t="shared" si="3"/>
        <v>2.79</v>
      </c>
      <c r="Y238" s="3"/>
      <c r="Z238" s="3"/>
      <c r="AA238" s="3"/>
      <c r="AB238" s="3"/>
      <c r="AL238" t="s">
        <v>177</v>
      </c>
      <c r="AM238" s="9">
        <v>45566</v>
      </c>
      <c r="AN238">
        <v>0.125</v>
      </c>
    </row>
    <row r="239" spans="1:40" x14ac:dyDescent="0.2">
      <c r="A239" t="s">
        <v>15</v>
      </c>
      <c r="B239" t="s">
        <v>164</v>
      </c>
      <c r="C239" s="1">
        <v>45505</v>
      </c>
      <c r="D239" s="1">
        <v>45536</v>
      </c>
      <c r="E239" s="3" t="s">
        <v>5</v>
      </c>
      <c r="F239">
        <v>2148.75</v>
      </c>
      <c r="G239">
        <v>1636.67</v>
      </c>
      <c r="H239">
        <v>512.07999999999993</v>
      </c>
      <c r="I239">
        <v>614.31000000000006</v>
      </c>
      <c r="K239">
        <v>415.78923429999998</v>
      </c>
      <c r="M239">
        <v>564.84</v>
      </c>
      <c r="O239">
        <v>401.51103430000001</v>
      </c>
      <c r="Q239">
        <v>2.5000000000000001E-2</v>
      </c>
      <c r="R239" t="s">
        <v>148</v>
      </c>
      <c r="T239" t="s">
        <v>159</v>
      </c>
      <c r="U239">
        <v>186.48</v>
      </c>
      <c r="V239" s="5">
        <v>69.48</v>
      </c>
      <c r="W239" t="s">
        <v>153</v>
      </c>
      <c r="X239">
        <f t="shared" si="3"/>
        <v>255.95999999999998</v>
      </c>
      <c r="Y239" s="3"/>
      <c r="Z239" s="3"/>
      <c r="AA239" s="3"/>
      <c r="AB239" s="3"/>
      <c r="AL239" t="s">
        <v>197</v>
      </c>
      <c r="AM239" s="9">
        <v>45566</v>
      </c>
      <c r="AN239">
        <v>0.125</v>
      </c>
    </row>
    <row r="240" spans="1:40" x14ac:dyDescent="0.2">
      <c r="A240" t="s">
        <v>15</v>
      </c>
      <c r="B240" t="s">
        <v>167</v>
      </c>
      <c r="C240" s="1">
        <v>45505</v>
      </c>
      <c r="D240" s="1">
        <v>45536</v>
      </c>
      <c r="E240" s="3" t="s">
        <v>5</v>
      </c>
      <c r="F240">
        <v>1247</v>
      </c>
      <c r="G240">
        <v>719.65000000000009</v>
      </c>
      <c r="H240">
        <v>527.34999999999991</v>
      </c>
      <c r="I240">
        <v>244.54999999999998</v>
      </c>
      <c r="K240">
        <v>163.09679850000001</v>
      </c>
      <c r="M240">
        <v>218.76</v>
      </c>
      <c r="O240">
        <v>155.52829850000001</v>
      </c>
      <c r="Q240">
        <v>2.5000000000000001E-2</v>
      </c>
      <c r="R240" t="s">
        <v>148</v>
      </c>
      <c r="T240" t="s">
        <v>159</v>
      </c>
      <c r="U240">
        <v>84.2</v>
      </c>
      <c r="V240" s="5">
        <v>47.35</v>
      </c>
      <c r="W240" t="s">
        <v>153</v>
      </c>
      <c r="X240">
        <f t="shared" si="3"/>
        <v>131.55000000000001</v>
      </c>
      <c r="Y240" s="3"/>
      <c r="Z240" s="3"/>
      <c r="AA240" s="3"/>
      <c r="AB240" s="3"/>
      <c r="AL240" t="s">
        <v>195</v>
      </c>
      <c r="AM240" s="9">
        <v>45566</v>
      </c>
      <c r="AN240">
        <v>0.125</v>
      </c>
    </row>
    <row r="241" spans="1:40" x14ac:dyDescent="0.2">
      <c r="A241" t="s">
        <v>15</v>
      </c>
      <c r="B241" t="s">
        <v>181</v>
      </c>
      <c r="C241" s="1">
        <v>45505</v>
      </c>
      <c r="D241" s="1">
        <v>45536</v>
      </c>
      <c r="E241" s="3" t="s">
        <v>5</v>
      </c>
      <c r="F241">
        <v>795.47</v>
      </c>
      <c r="G241">
        <v>178.82999999999998</v>
      </c>
      <c r="H241">
        <v>616.6400000000001</v>
      </c>
      <c r="I241">
        <v>41.72</v>
      </c>
      <c r="K241">
        <v>24.895060699999998</v>
      </c>
      <c r="M241">
        <v>29.91</v>
      </c>
      <c r="O241">
        <v>21.287960699999999</v>
      </c>
      <c r="Q241">
        <v>2.5000000000000001E-2</v>
      </c>
      <c r="R241" t="s">
        <v>147</v>
      </c>
      <c r="T241" t="s">
        <v>159</v>
      </c>
      <c r="U241">
        <v>-54.77</v>
      </c>
      <c r="V241" s="5">
        <v>-26.99</v>
      </c>
      <c r="W241" t="s">
        <v>153</v>
      </c>
      <c r="X241">
        <f t="shared" si="3"/>
        <v>-81.760000000000005</v>
      </c>
      <c r="Y241" s="3"/>
      <c r="Z241" s="3"/>
      <c r="AA241" s="3"/>
      <c r="AB241" s="3"/>
      <c r="AL241" t="s">
        <v>201</v>
      </c>
      <c r="AM241" s="9">
        <v>45566</v>
      </c>
      <c r="AN241">
        <v>0.125</v>
      </c>
    </row>
    <row r="242" spans="1:40" x14ac:dyDescent="0.2">
      <c r="A242" t="s">
        <v>15</v>
      </c>
      <c r="B242" t="s">
        <v>180</v>
      </c>
      <c r="C242" s="1">
        <v>45505</v>
      </c>
      <c r="D242" s="1">
        <v>45536</v>
      </c>
      <c r="E242" s="3" t="s">
        <v>5</v>
      </c>
      <c r="F242">
        <v>1414.75</v>
      </c>
      <c r="G242">
        <v>859.01</v>
      </c>
      <c r="H242">
        <v>555.74</v>
      </c>
      <c r="I242">
        <v>295.14</v>
      </c>
      <c r="K242">
        <v>198.49971289999999</v>
      </c>
      <c r="M242">
        <v>268</v>
      </c>
      <c r="O242">
        <v>190.5291129</v>
      </c>
      <c r="Q242">
        <v>2.5000000000000001E-2</v>
      </c>
      <c r="R242" t="s">
        <v>147</v>
      </c>
      <c r="T242" t="s">
        <v>159</v>
      </c>
      <c r="U242">
        <v>100.01</v>
      </c>
      <c r="V242" s="5">
        <v>20.27</v>
      </c>
      <c r="W242" t="s">
        <v>153</v>
      </c>
      <c r="X242">
        <f t="shared" si="3"/>
        <v>120.28</v>
      </c>
      <c r="Y242" s="3"/>
      <c r="Z242" s="3"/>
      <c r="AA242" s="3"/>
      <c r="AB242" s="3"/>
      <c r="AL242" t="s">
        <v>205</v>
      </c>
      <c r="AM242" s="9">
        <v>45566</v>
      </c>
      <c r="AN242">
        <v>2.5000000000000001E-2</v>
      </c>
    </row>
    <row r="243" spans="1:40" x14ac:dyDescent="0.2">
      <c r="A243" t="s">
        <v>15</v>
      </c>
      <c r="B243" t="s">
        <v>179</v>
      </c>
      <c r="C243" s="1">
        <v>45505</v>
      </c>
      <c r="D243" s="1">
        <v>45536</v>
      </c>
      <c r="E243" s="3" t="s">
        <v>5</v>
      </c>
      <c r="F243">
        <v>1675.33</v>
      </c>
      <c r="G243">
        <v>1150.9099999999999</v>
      </c>
      <c r="H243">
        <v>524.42000000000007</v>
      </c>
      <c r="I243">
        <v>422.84999999999997</v>
      </c>
      <c r="K243">
        <v>285.89076390000002</v>
      </c>
      <c r="M243">
        <v>387.80999999999995</v>
      </c>
      <c r="O243">
        <v>275.67886390000001</v>
      </c>
      <c r="Q243">
        <v>2.5000000000000001E-2</v>
      </c>
      <c r="R243" t="s">
        <v>148</v>
      </c>
      <c r="T243" t="s">
        <v>159</v>
      </c>
      <c r="U243">
        <v>164.54</v>
      </c>
      <c r="V243" s="5">
        <v>48.95</v>
      </c>
      <c r="W243" t="s">
        <v>153</v>
      </c>
      <c r="X243">
        <f t="shared" si="3"/>
        <v>213.49</v>
      </c>
      <c r="Y243" s="3"/>
      <c r="Z243" s="3"/>
      <c r="AA243" s="3"/>
      <c r="AB243" s="3"/>
      <c r="AL243" t="s">
        <v>199</v>
      </c>
      <c r="AM243" s="9">
        <v>45566</v>
      </c>
      <c r="AN243">
        <v>0.125</v>
      </c>
    </row>
    <row r="244" spans="1:40" x14ac:dyDescent="0.2">
      <c r="A244" t="s">
        <v>15</v>
      </c>
      <c r="B244" t="s">
        <v>178</v>
      </c>
      <c r="C244" s="1">
        <v>45505</v>
      </c>
      <c r="D244" s="1">
        <v>45536</v>
      </c>
      <c r="E244" s="3" t="s">
        <v>5</v>
      </c>
      <c r="F244">
        <v>811.5</v>
      </c>
      <c r="G244">
        <v>602.37</v>
      </c>
      <c r="H244">
        <v>209.13</v>
      </c>
      <c r="I244">
        <v>195.95</v>
      </c>
      <c r="K244">
        <v>131.40648730000001</v>
      </c>
      <c r="M244">
        <v>176.78</v>
      </c>
      <c r="O244">
        <v>125.68848730000002</v>
      </c>
      <c r="Q244">
        <v>2.5000000000000001E-2</v>
      </c>
      <c r="R244" t="s">
        <v>148</v>
      </c>
      <c r="T244" t="s">
        <v>159</v>
      </c>
      <c r="U244">
        <v>83.82</v>
      </c>
      <c r="V244" s="5">
        <v>39.340000000000003</v>
      </c>
      <c r="W244" t="s">
        <v>153</v>
      </c>
      <c r="X244">
        <f t="shared" si="3"/>
        <v>123.16</v>
      </c>
      <c r="Y244" s="3"/>
      <c r="Z244" s="3"/>
      <c r="AA244" s="3"/>
      <c r="AB244" s="3"/>
      <c r="AL244" t="s">
        <v>188</v>
      </c>
      <c r="AM244" s="9">
        <v>45566</v>
      </c>
      <c r="AN244">
        <v>0.125</v>
      </c>
    </row>
    <row r="245" spans="1:40" x14ac:dyDescent="0.2">
      <c r="A245" t="s">
        <v>15</v>
      </c>
      <c r="B245" t="s">
        <v>177</v>
      </c>
      <c r="C245" s="1">
        <v>45505</v>
      </c>
      <c r="D245" s="1">
        <v>45536</v>
      </c>
      <c r="E245" s="3" t="s">
        <v>5</v>
      </c>
      <c r="F245">
        <v>533.03</v>
      </c>
      <c r="G245">
        <v>533.03</v>
      </c>
      <c r="H245">
        <v>0</v>
      </c>
      <c r="I245">
        <v>183.39000000000001</v>
      </c>
      <c r="K245">
        <v>123.67707870000001</v>
      </c>
      <c r="M245">
        <v>167.02</v>
      </c>
      <c r="O245">
        <v>118.73877870000001</v>
      </c>
      <c r="Q245">
        <v>2.5000000000000001E-2</v>
      </c>
      <c r="R245" t="s">
        <v>147</v>
      </c>
      <c r="T245" t="s">
        <v>159</v>
      </c>
      <c r="U245">
        <v>117.92</v>
      </c>
      <c r="V245" s="5">
        <v>46.26</v>
      </c>
      <c r="W245" t="s">
        <v>153</v>
      </c>
      <c r="X245">
        <f t="shared" si="3"/>
        <v>164.18</v>
      </c>
      <c r="Y245" s="3"/>
      <c r="Z245" s="3"/>
      <c r="AA245" s="3"/>
      <c r="AB245" s="3"/>
      <c r="AL245" t="s">
        <v>200</v>
      </c>
      <c r="AM245" s="9">
        <v>45566</v>
      </c>
      <c r="AN245">
        <v>0.125</v>
      </c>
    </row>
    <row r="246" spans="1:40" x14ac:dyDescent="0.2">
      <c r="A246" t="s">
        <v>15</v>
      </c>
      <c r="B246" t="s">
        <v>176</v>
      </c>
      <c r="C246" s="1">
        <v>45505</v>
      </c>
      <c r="D246" s="1">
        <v>45536</v>
      </c>
      <c r="E246" s="3" t="s">
        <v>5</v>
      </c>
      <c r="F246">
        <v>1082.6300000000001</v>
      </c>
      <c r="G246">
        <v>18.93</v>
      </c>
      <c r="H246">
        <v>1063.7</v>
      </c>
      <c r="I246">
        <v>11.54</v>
      </c>
      <c r="K246">
        <v>10.177399999999999</v>
      </c>
      <c r="M246">
        <v>8.999999999999897E-2</v>
      </c>
      <c r="O246">
        <v>6.9389699999999443E-2</v>
      </c>
      <c r="Q246">
        <v>2.5000000000000001E-2</v>
      </c>
      <c r="R246" t="s">
        <v>147</v>
      </c>
      <c r="T246" t="s">
        <v>159</v>
      </c>
      <c r="U246">
        <v>-12.22</v>
      </c>
      <c r="V246" s="5">
        <v>-17.37</v>
      </c>
      <c r="W246" t="s">
        <v>153</v>
      </c>
      <c r="X246">
        <f t="shared" si="3"/>
        <v>-29.590000000000003</v>
      </c>
      <c r="Y246" s="3"/>
      <c r="Z246" s="3"/>
      <c r="AA246" s="3"/>
      <c r="AB246" s="3"/>
      <c r="AL246" t="s">
        <v>171</v>
      </c>
      <c r="AM246" s="9">
        <v>45566</v>
      </c>
      <c r="AN246">
        <v>0.125</v>
      </c>
    </row>
    <row r="247" spans="1:40" x14ac:dyDescent="0.2">
      <c r="A247" t="s">
        <v>15</v>
      </c>
      <c r="B247" t="s">
        <v>201</v>
      </c>
      <c r="C247" s="1">
        <v>45505</v>
      </c>
      <c r="D247" s="1">
        <v>45536</v>
      </c>
      <c r="E247" s="3" t="s">
        <v>5</v>
      </c>
      <c r="F247">
        <v>941.06000000000006</v>
      </c>
      <c r="G247">
        <v>409.5</v>
      </c>
      <c r="H247">
        <v>531.56000000000006</v>
      </c>
      <c r="I247">
        <v>112.21</v>
      </c>
      <c r="K247">
        <v>72.459954999999994</v>
      </c>
      <c r="M247">
        <v>94.429999999999993</v>
      </c>
      <c r="O247">
        <v>67.164054999999991</v>
      </c>
      <c r="Q247">
        <v>2.5000000000000001E-2</v>
      </c>
      <c r="R247" t="s">
        <v>148</v>
      </c>
      <c r="T247" t="s">
        <v>159</v>
      </c>
      <c r="U247">
        <v>-35.07</v>
      </c>
      <c r="V247" s="5">
        <v>-12.71</v>
      </c>
      <c r="W247" t="s">
        <v>153</v>
      </c>
      <c r="X247">
        <f t="shared" si="3"/>
        <v>-47.78</v>
      </c>
      <c r="Y247" s="3"/>
      <c r="Z247" s="3"/>
      <c r="AA247" s="3"/>
      <c r="AB247" s="3"/>
      <c r="AL247" t="s">
        <v>172</v>
      </c>
      <c r="AM247" s="9">
        <v>45566</v>
      </c>
      <c r="AN247">
        <v>0.125</v>
      </c>
    </row>
    <row r="248" spans="1:40" x14ac:dyDescent="0.2">
      <c r="A248" t="s">
        <v>15</v>
      </c>
      <c r="B248" t="s">
        <v>182</v>
      </c>
      <c r="C248" s="1">
        <v>45505</v>
      </c>
      <c r="D248" s="1">
        <v>45536</v>
      </c>
      <c r="E248" s="3" t="s">
        <v>5</v>
      </c>
      <c r="F248">
        <v>2458.91</v>
      </c>
      <c r="G248">
        <v>1863.6799999999998</v>
      </c>
      <c r="H248">
        <v>595.23</v>
      </c>
      <c r="I248">
        <v>690.31</v>
      </c>
      <c r="K248">
        <v>466.59066719999998</v>
      </c>
      <c r="M248">
        <v>633.30999999999995</v>
      </c>
      <c r="O248">
        <v>450.19056719999998</v>
      </c>
      <c r="Q248">
        <v>2.5000000000000001E-2</v>
      </c>
      <c r="R248" t="s">
        <v>147</v>
      </c>
      <c r="T248" t="s">
        <v>159</v>
      </c>
      <c r="U248">
        <v>144.1</v>
      </c>
      <c r="V248" s="5">
        <v>58.27</v>
      </c>
      <c r="W248" t="s">
        <v>153</v>
      </c>
      <c r="X248">
        <f t="shared" si="3"/>
        <v>202.37</v>
      </c>
      <c r="Y248" s="3"/>
      <c r="Z248" s="3"/>
      <c r="AA248" s="3"/>
      <c r="AB248" s="3"/>
      <c r="AL248" t="s">
        <v>173</v>
      </c>
      <c r="AM248" s="9">
        <v>45566</v>
      </c>
      <c r="AN248">
        <v>0.125</v>
      </c>
    </row>
    <row r="249" spans="1:40" x14ac:dyDescent="0.2">
      <c r="A249" t="s">
        <v>15</v>
      </c>
      <c r="B249" t="s">
        <v>183</v>
      </c>
      <c r="C249" s="1">
        <v>45505</v>
      </c>
      <c r="D249" s="1">
        <v>45536</v>
      </c>
      <c r="E249" s="3" t="s">
        <v>5</v>
      </c>
      <c r="F249">
        <v>2280.71</v>
      </c>
      <c r="G249">
        <v>1723.06</v>
      </c>
      <c r="H249">
        <v>557.65000000000009</v>
      </c>
      <c r="I249">
        <v>635.92999999999995</v>
      </c>
      <c r="K249">
        <v>430.23598739999994</v>
      </c>
      <c r="M249">
        <v>584.28</v>
      </c>
      <c r="O249">
        <v>415.33848739999996</v>
      </c>
      <c r="Q249">
        <v>2.5000000000000001E-2</v>
      </c>
      <c r="R249" t="s">
        <v>148</v>
      </c>
      <c r="T249" t="s">
        <v>159</v>
      </c>
      <c r="U249">
        <v>139.78</v>
      </c>
      <c r="V249" s="5">
        <v>68.010000000000005</v>
      </c>
      <c r="W249" t="s">
        <v>153</v>
      </c>
      <c r="X249">
        <f t="shared" si="3"/>
        <v>207.79000000000002</v>
      </c>
      <c r="Y249" s="3"/>
      <c r="Z249" s="3"/>
      <c r="AA249" s="3"/>
      <c r="AB249" s="3"/>
      <c r="AL249" t="s">
        <v>174</v>
      </c>
      <c r="AM249" s="9">
        <v>45566</v>
      </c>
      <c r="AN249">
        <v>0.125</v>
      </c>
    </row>
    <row r="250" spans="1:40" x14ac:dyDescent="0.2">
      <c r="A250" t="s">
        <v>15</v>
      </c>
      <c r="B250" t="s">
        <v>194</v>
      </c>
      <c r="C250" s="1">
        <v>45505</v>
      </c>
      <c r="D250" s="1">
        <v>45536</v>
      </c>
      <c r="E250" s="3" t="s">
        <v>5</v>
      </c>
      <c r="F250">
        <v>2.61</v>
      </c>
      <c r="G250">
        <v>2.61</v>
      </c>
      <c r="H250">
        <v>0</v>
      </c>
      <c r="I250">
        <v>10.740000000000002</v>
      </c>
      <c r="K250">
        <v>10.5067</v>
      </c>
      <c r="M250">
        <v>0.73</v>
      </c>
      <c r="O250">
        <v>0.51905690000000004</v>
      </c>
      <c r="Q250">
        <v>2.5000000000000001E-2</v>
      </c>
      <c r="R250" t="s">
        <v>147</v>
      </c>
      <c r="T250" t="s">
        <v>159</v>
      </c>
      <c r="U250">
        <v>0.25</v>
      </c>
      <c r="V250" s="5">
        <v>0</v>
      </c>
      <c r="W250" t="s">
        <v>153</v>
      </c>
      <c r="X250">
        <f t="shared" si="3"/>
        <v>0.25</v>
      </c>
      <c r="Y250" s="3"/>
      <c r="Z250" s="3"/>
      <c r="AA250" s="3"/>
      <c r="AB250" s="3"/>
      <c r="AL250" t="s">
        <v>203</v>
      </c>
      <c r="AM250" s="9">
        <v>45566</v>
      </c>
      <c r="AN250">
        <v>0.125</v>
      </c>
    </row>
    <row r="251" spans="1:40" x14ac:dyDescent="0.2">
      <c r="A251" t="s">
        <v>15</v>
      </c>
      <c r="B251" t="s">
        <v>166</v>
      </c>
      <c r="C251" s="1">
        <v>45505</v>
      </c>
      <c r="D251" s="1">
        <v>45536</v>
      </c>
      <c r="E251" s="3" t="s">
        <v>5</v>
      </c>
      <c r="F251">
        <v>745.82999999999993</v>
      </c>
      <c r="G251">
        <v>274.26</v>
      </c>
      <c r="H251">
        <v>471.56999999999994</v>
      </c>
      <c r="I251">
        <v>69.690000000000012</v>
      </c>
      <c r="K251">
        <v>43.022235400000014</v>
      </c>
      <c r="M251">
        <v>53.800000000000011</v>
      </c>
      <c r="O251">
        <v>38.277535400000012</v>
      </c>
      <c r="Q251">
        <v>2.5000000000000001E-2</v>
      </c>
      <c r="R251" t="s">
        <v>147</v>
      </c>
      <c r="T251" t="s">
        <v>159</v>
      </c>
      <c r="U251">
        <v>-64.400000000000006</v>
      </c>
      <c r="V251" s="5">
        <v>-10.27</v>
      </c>
      <c r="W251" t="s">
        <v>153</v>
      </c>
      <c r="X251">
        <f t="shared" si="3"/>
        <v>-74.67</v>
      </c>
      <c r="Y251" s="3"/>
      <c r="Z251" s="3"/>
      <c r="AA251" s="3"/>
      <c r="AB251" s="3"/>
      <c r="AL251" t="s">
        <v>175</v>
      </c>
      <c r="AM251" s="9">
        <v>45566</v>
      </c>
      <c r="AN251">
        <v>0.125</v>
      </c>
    </row>
    <row r="252" spans="1:40" x14ac:dyDescent="0.2">
      <c r="A252" t="s">
        <v>15</v>
      </c>
      <c r="B252" t="s">
        <v>165</v>
      </c>
      <c r="C252" s="1">
        <v>45505</v>
      </c>
      <c r="D252" s="1">
        <v>45536</v>
      </c>
      <c r="E252" s="3" t="s">
        <v>5</v>
      </c>
      <c r="F252">
        <v>1300.1999999999998</v>
      </c>
      <c r="G252">
        <v>570</v>
      </c>
      <c r="H252">
        <v>730.19999999999982</v>
      </c>
      <c r="I252">
        <v>173.62</v>
      </c>
      <c r="K252">
        <v>114.15540000000001</v>
      </c>
      <c r="M252">
        <v>151.27000000000001</v>
      </c>
      <c r="O252">
        <v>107.56700000000001</v>
      </c>
      <c r="Q252">
        <v>2.5000000000000001E-2</v>
      </c>
      <c r="R252" t="s">
        <v>147</v>
      </c>
      <c r="T252" t="s">
        <v>159</v>
      </c>
      <c r="U252">
        <v>26.6</v>
      </c>
      <c r="V252" s="5">
        <v>6.68</v>
      </c>
      <c r="W252" t="s">
        <v>153</v>
      </c>
      <c r="X252">
        <f t="shared" si="3"/>
        <v>33.28</v>
      </c>
      <c r="Y252" s="3"/>
      <c r="Z252" s="3"/>
      <c r="AA252" s="3"/>
      <c r="AB252" s="3"/>
      <c r="AL252" t="s">
        <v>186</v>
      </c>
      <c r="AM252" s="9">
        <v>45566</v>
      </c>
      <c r="AN252">
        <v>0.125</v>
      </c>
    </row>
    <row r="253" spans="1:40" x14ac:dyDescent="0.2">
      <c r="A253" t="s">
        <v>15</v>
      </c>
      <c r="B253" t="s">
        <v>163</v>
      </c>
      <c r="C253" s="1">
        <v>45505</v>
      </c>
      <c r="D253" s="1">
        <v>45536</v>
      </c>
      <c r="E253" s="3" t="s">
        <v>5</v>
      </c>
      <c r="F253">
        <v>750.02</v>
      </c>
      <c r="G253">
        <v>246.69</v>
      </c>
      <c r="H253">
        <v>503.33</v>
      </c>
      <c r="I253">
        <v>65.97999999999999</v>
      </c>
      <c r="K253">
        <v>42.351040100000006</v>
      </c>
      <c r="M253">
        <v>54.629999999999995</v>
      </c>
      <c r="O253">
        <v>38.858840100000002</v>
      </c>
      <c r="Q253">
        <v>2.5000000000000001E-2</v>
      </c>
      <c r="R253" t="s">
        <v>148</v>
      </c>
      <c r="T253" t="s">
        <v>159</v>
      </c>
      <c r="U253">
        <v>-22.24</v>
      </c>
      <c r="V253" s="5">
        <v>-25.5</v>
      </c>
      <c r="W253" t="s">
        <v>153</v>
      </c>
      <c r="X253">
        <f t="shared" si="3"/>
        <v>-47.739999999999995</v>
      </c>
      <c r="Y253" s="3"/>
      <c r="Z253" s="3"/>
      <c r="AA253" s="3"/>
      <c r="AB253" s="3"/>
      <c r="AL253" t="s">
        <v>160</v>
      </c>
      <c r="AM253" s="9">
        <v>45566</v>
      </c>
      <c r="AN253">
        <v>0.125</v>
      </c>
    </row>
    <row r="254" spans="1:40" x14ac:dyDescent="0.2">
      <c r="A254" t="s">
        <v>15</v>
      </c>
      <c r="B254" t="s">
        <v>162</v>
      </c>
      <c r="C254" s="1">
        <v>45505</v>
      </c>
      <c r="D254" s="1">
        <v>45536</v>
      </c>
      <c r="E254" s="3" t="s">
        <v>5</v>
      </c>
      <c r="F254">
        <v>458.59</v>
      </c>
      <c r="G254">
        <v>156.61000000000001</v>
      </c>
      <c r="H254">
        <v>301.97999999999996</v>
      </c>
      <c r="I254">
        <v>66.75</v>
      </c>
      <c r="K254">
        <v>44.839616899999996</v>
      </c>
      <c r="M254">
        <v>59.959999999999994</v>
      </c>
      <c r="O254">
        <v>42.617016899999996</v>
      </c>
      <c r="Q254">
        <v>2.5000000000000001E-2</v>
      </c>
      <c r="R254" t="s">
        <v>148</v>
      </c>
      <c r="T254" t="s">
        <v>159</v>
      </c>
      <c r="U254">
        <v>72.760000000000005</v>
      </c>
      <c r="V254" s="5">
        <v>33.630000000000003</v>
      </c>
      <c r="W254" t="s">
        <v>153</v>
      </c>
      <c r="X254">
        <f t="shared" si="3"/>
        <v>106.39000000000001</v>
      </c>
      <c r="Y254" s="3"/>
      <c r="Z254" s="3"/>
      <c r="AA254" s="3"/>
      <c r="AB254" s="3"/>
      <c r="AL254" t="s">
        <v>193</v>
      </c>
      <c r="AM254" s="9">
        <v>45566</v>
      </c>
      <c r="AN254">
        <v>0.125</v>
      </c>
    </row>
    <row r="255" spans="1:40" x14ac:dyDescent="0.2">
      <c r="A255" t="s">
        <v>15</v>
      </c>
      <c r="B255" t="s">
        <v>161</v>
      </c>
      <c r="C255" s="1">
        <v>45505</v>
      </c>
      <c r="D255" s="1">
        <v>45536</v>
      </c>
      <c r="E255" s="3" t="s">
        <v>5</v>
      </c>
      <c r="F255">
        <v>831.32</v>
      </c>
      <c r="G255">
        <v>183.94</v>
      </c>
      <c r="H255">
        <v>647.38000000000011</v>
      </c>
      <c r="I255">
        <v>48.41</v>
      </c>
      <c r="K255">
        <v>30.543942600000001</v>
      </c>
      <c r="M255">
        <v>38.65</v>
      </c>
      <c r="O255">
        <v>27.494842600000002</v>
      </c>
      <c r="Q255">
        <v>2.5000000000000001E-2</v>
      </c>
      <c r="R255" t="s">
        <v>147</v>
      </c>
      <c r="T255" t="s">
        <v>159</v>
      </c>
      <c r="U255">
        <v>-28.2</v>
      </c>
      <c r="V255" s="5">
        <v>-14.22</v>
      </c>
      <c r="W255" t="s">
        <v>153</v>
      </c>
      <c r="X255">
        <f t="shared" si="3"/>
        <v>-42.42</v>
      </c>
      <c r="Y255" s="3"/>
      <c r="Z255" s="3"/>
      <c r="AA255" s="3"/>
      <c r="AB255" s="3"/>
      <c r="AL255" t="s">
        <v>192</v>
      </c>
      <c r="AM255" s="9">
        <v>45566</v>
      </c>
      <c r="AN255">
        <v>0.125</v>
      </c>
    </row>
    <row r="256" spans="1:40" x14ac:dyDescent="0.2">
      <c r="A256" t="s">
        <v>15</v>
      </c>
      <c r="B256" t="s">
        <v>160</v>
      </c>
      <c r="C256" s="1">
        <v>45505</v>
      </c>
      <c r="D256" s="1">
        <v>45536</v>
      </c>
      <c r="E256" s="3" t="s">
        <v>5</v>
      </c>
      <c r="F256">
        <v>745.08</v>
      </c>
      <c r="G256">
        <v>235.1</v>
      </c>
      <c r="H256">
        <v>509.98</v>
      </c>
      <c r="I256">
        <v>70.12</v>
      </c>
      <c r="K256">
        <v>45.656278999999998</v>
      </c>
      <c r="M256">
        <v>59.620000000000005</v>
      </c>
      <c r="O256">
        <v>42.398378999999998</v>
      </c>
      <c r="Q256">
        <v>2.5000000000000001E-2</v>
      </c>
      <c r="R256" t="s">
        <v>147</v>
      </c>
      <c r="T256" t="s">
        <v>159</v>
      </c>
      <c r="U256">
        <v>0.6</v>
      </c>
      <c r="V256" s="5">
        <v>-1.03</v>
      </c>
      <c r="W256" t="s">
        <v>153</v>
      </c>
      <c r="X256">
        <f t="shared" si="3"/>
        <v>-0.43000000000000005</v>
      </c>
      <c r="Y256" s="3"/>
      <c r="Z256" s="3"/>
      <c r="AA256" s="3"/>
      <c r="AB256" s="3"/>
      <c r="AL256" t="s">
        <v>168</v>
      </c>
      <c r="AM256" s="9">
        <v>45566</v>
      </c>
      <c r="AN256">
        <v>0.125</v>
      </c>
    </row>
    <row r="257" spans="1:40" x14ac:dyDescent="0.2">
      <c r="A257" t="s">
        <v>15</v>
      </c>
      <c r="B257" t="s">
        <v>158</v>
      </c>
      <c r="C257" s="1">
        <v>45505</v>
      </c>
      <c r="D257" s="1">
        <v>45536</v>
      </c>
      <c r="E257" s="3" t="s">
        <v>5</v>
      </c>
      <c r="F257">
        <v>751.28</v>
      </c>
      <c r="G257">
        <v>310.72000000000003</v>
      </c>
      <c r="H257">
        <v>440.55999999999995</v>
      </c>
      <c r="I257">
        <v>94.94</v>
      </c>
      <c r="K257">
        <v>62.9725088</v>
      </c>
      <c r="M257">
        <v>83.65</v>
      </c>
      <c r="O257">
        <v>59.481608799999997</v>
      </c>
      <c r="Q257">
        <v>2.5000000000000001E-2</v>
      </c>
      <c r="R257" t="s">
        <v>148</v>
      </c>
      <c r="T257" t="s">
        <v>159</v>
      </c>
      <c r="U257">
        <v>14.94</v>
      </c>
      <c r="V257" s="5">
        <v>13.24</v>
      </c>
      <c r="W257" t="s">
        <v>153</v>
      </c>
      <c r="X257">
        <f t="shared" si="3"/>
        <v>28.18</v>
      </c>
      <c r="Y257" s="3"/>
      <c r="Z257" s="3"/>
      <c r="AA257" s="3"/>
      <c r="AB257" s="3"/>
      <c r="AL257" t="s">
        <v>161</v>
      </c>
      <c r="AM257" s="9">
        <v>45566</v>
      </c>
      <c r="AN257">
        <v>0.125</v>
      </c>
    </row>
    <row r="258" spans="1:40" x14ac:dyDescent="0.2">
      <c r="A258" t="s">
        <v>15</v>
      </c>
      <c r="B258" t="s">
        <v>168</v>
      </c>
      <c r="C258" s="1">
        <v>45505</v>
      </c>
      <c r="D258" s="1">
        <v>45536</v>
      </c>
      <c r="E258" s="3" t="s">
        <v>5</v>
      </c>
      <c r="F258">
        <v>1555.36</v>
      </c>
      <c r="G258">
        <v>1162.8499999999999</v>
      </c>
      <c r="H258">
        <v>392.51</v>
      </c>
      <c r="I258">
        <v>413.5</v>
      </c>
      <c r="K258">
        <v>278.96462650000001</v>
      </c>
      <c r="M258">
        <v>377.78999999999996</v>
      </c>
      <c r="O258">
        <v>268.56812650000001</v>
      </c>
      <c r="Q258">
        <v>2.5000000000000001E-2</v>
      </c>
      <c r="R258" t="s">
        <v>147</v>
      </c>
      <c r="T258" t="s">
        <v>159</v>
      </c>
      <c r="U258">
        <v>107.68</v>
      </c>
      <c r="V258" s="5">
        <v>37.119999999999997</v>
      </c>
      <c r="W258" t="s">
        <v>153</v>
      </c>
      <c r="X258">
        <f t="shared" si="3"/>
        <v>144.80000000000001</v>
      </c>
      <c r="Y258" s="3"/>
      <c r="Z258" s="3"/>
      <c r="AA258" s="3"/>
      <c r="AB258" s="3"/>
      <c r="AL258" t="s">
        <v>162</v>
      </c>
      <c r="AM258" s="9">
        <v>45566</v>
      </c>
      <c r="AN258">
        <v>0.125</v>
      </c>
    </row>
    <row r="259" spans="1:40" x14ac:dyDescent="0.2">
      <c r="A259" t="s">
        <v>15</v>
      </c>
      <c r="B259" t="s">
        <v>195</v>
      </c>
      <c r="C259" s="1">
        <v>45505</v>
      </c>
      <c r="D259" s="1">
        <v>45536</v>
      </c>
      <c r="E259" s="3" t="s">
        <v>5</v>
      </c>
      <c r="F259">
        <v>429.34999999999997</v>
      </c>
      <c r="G259">
        <v>-62.160000000000011</v>
      </c>
      <c r="H259">
        <v>491.51</v>
      </c>
      <c r="I259">
        <v>12.25</v>
      </c>
      <c r="K259">
        <v>9.8542000000000005</v>
      </c>
      <c r="M259">
        <v>-45.019999999999996</v>
      </c>
      <c r="O259">
        <v>-31.982226399999998</v>
      </c>
      <c r="Q259">
        <v>2.5000000000000001E-2</v>
      </c>
      <c r="R259" t="s">
        <v>147</v>
      </c>
      <c r="T259" t="s">
        <v>159</v>
      </c>
      <c r="U259">
        <v>-106.14</v>
      </c>
      <c r="V259" s="5">
        <v>-46.6</v>
      </c>
      <c r="W259" t="s">
        <v>153</v>
      </c>
      <c r="X259">
        <f t="shared" ref="X259:X322" si="4">IF(W259="W",U259,SUM(U259:V259))</f>
        <v>-152.74</v>
      </c>
      <c r="Y259" s="3"/>
      <c r="Z259" s="3"/>
      <c r="AA259" s="3"/>
      <c r="AB259" s="3"/>
      <c r="AL259" t="s">
        <v>163</v>
      </c>
      <c r="AM259" s="9">
        <v>45566</v>
      </c>
      <c r="AN259">
        <v>0.125</v>
      </c>
    </row>
    <row r="260" spans="1:40" x14ac:dyDescent="0.2">
      <c r="A260" t="s">
        <v>15</v>
      </c>
      <c r="B260" t="s">
        <v>191</v>
      </c>
      <c r="C260" s="1">
        <v>45505</v>
      </c>
      <c r="D260" s="1">
        <v>45536</v>
      </c>
      <c r="E260" s="3" t="s">
        <v>5</v>
      </c>
      <c r="F260">
        <v>513.99</v>
      </c>
      <c r="G260">
        <v>325.39</v>
      </c>
      <c r="H260">
        <v>188.60000000000002</v>
      </c>
      <c r="I260">
        <v>120.93</v>
      </c>
      <c r="K260">
        <v>81.695263100000005</v>
      </c>
      <c r="M260">
        <v>110.24000000000001</v>
      </c>
      <c r="O260">
        <v>78.364763100000005</v>
      </c>
      <c r="Q260">
        <v>2.5000000000000001E-2</v>
      </c>
      <c r="R260" t="s">
        <v>148</v>
      </c>
      <c r="T260" t="s">
        <v>159</v>
      </c>
      <c r="U260">
        <v>106.75</v>
      </c>
      <c r="V260" s="5">
        <v>31.88</v>
      </c>
      <c r="W260" t="s">
        <v>153</v>
      </c>
      <c r="X260">
        <f t="shared" si="4"/>
        <v>138.63</v>
      </c>
      <c r="Y260" s="3"/>
      <c r="Z260" s="3"/>
      <c r="AA260" s="3"/>
      <c r="AB260" s="3"/>
      <c r="AL260" t="s">
        <v>165</v>
      </c>
      <c r="AM260" s="9">
        <v>45566</v>
      </c>
      <c r="AN260">
        <v>0.125</v>
      </c>
    </row>
    <row r="261" spans="1:40" x14ac:dyDescent="0.2">
      <c r="A261" t="s">
        <v>15</v>
      </c>
      <c r="B261" t="s">
        <v>169</v>
      </c>
      <c r="C261" s="1">
        <v>45505</v>
      </c>
      <c r="D261" s="1">
        <v>45536</v>
      </c>
      <c r="E261" s="3" t="s">
        <v>5</v>
      </c>
      <c r="F261">
        <v>740.06</v>
      </c>
      <c r="G261">
        <v>231.70000000000002</v>
      </c>
      <c r="H261">
        <v>508.3599999999999</v>
      </c>
      <c r="I261">
        <v>113.2</v>
      </c>
      <c r="K261">
        <v>75.106093000000016</v>
      </c>
      <c r="M261">
        <v>100.08</v>
      </c>
      <c r="O261">
        <v>71.123993000000013</v>
      </c>
      <c r="Q261">
        <v>2.5000000000000001E-2</v>
      </c>
      <c r="R261" t="s">
        <v>147</v>
      </c>
      <c r="T261" t="s">
        <v>159</v>
      </c>
      <c r="U261">
        <v>153.08000000000001</v>
      </c>
      <c r="V261" s="5">
        <v>59.46</v>
      </c>
      <c r="W261" t="s">
        <v>153</v>
      </c>
      <c r="X261">
        <f t="shared" si="4"/>
        <v>212.54000000000002</v>
      </c>
      <c r="Y261" s="3"/>
      <c r="Z261" s="3"/>
      <c r="AA261" s="3"/>
      <c r="AB261" s="3"/>
      <c r="AL261" t="s">
        <v>166</v>
      </c>
      <c r="AM261" s="9">
        <v>45566</v>
      </c>
      <c r="AN261">
        <v>0.125</v>
      </c>
    </row>
    <row r="262" spans="1:40" x14ac:dyDescent="0.2">
      <c r="A262" t="s">
        <v>15</v>
      </c>
      <c r="B262" t="s">
        <v>185</v>
      </c>
      <c r="C262" s="1">
        <v>45505</v>
      </c>
      <c r="D262" s="1">
        <v>45536</v>
      </c>
      <c r="E262" s="3" t="s">
        <v>5</v>
      </c>
      <c r="F262">
        <v>895.31</v>
      </c>
      <c r="G262">
        <v>492.71000000000004</v>
      </c>
      <c r="H262">
        <v>402.59999999999991</v>
      </c>
      <c r="I262">
        <v>184.81</v>
      </c>
      <c r="K262">
        <v>124.26598590000002</v>
      </c>
      <c r="M262">
        <v>167.51</v>
      </c>
      <c r="O262">
        <v>119.07498590000002</v>
      </c>
      <c r="Q262">
        <v>2.5000000000000001E-2</v>
      </c>
      <c r="R262" t="s">
        <v>147</v>
      </c>
      <c r="T262" t="s">
        <v>159</v>
      </c>
      <c r="U262">
        <v>157.16</v>
      </c>
      <c r="V262" s="5">
        <v>62.5</v>
      </c>
      <c r="W262" t="s">
        <v>153</v>
      </c>
      <c r="X262">
        <f t="shared" si="4"/>
        <v>219.66</v>
      </c>
      <c r="Y262" s="3"/>
      <c r="Z262" s="3"/>
      <c r="AA262" s="3"/>
      <c r="AB262" s="3"/>
      <c r="AL262" t="s">
        <v>167</v>
      </c>
      <c r="AM262" s="9">
        <v>45566</v>
      </c>
      <c r="AN262">
        <v>0.125</v>
      </c>
    </row>
    <row r="263" spans="1:40" x14ac:dyDescent="0.2">
      <c r="A263" t="s">
        <v>15</v>
      </c>
      <c r="B263" t="s">
        <v>170</v>
      </c>
      <c r="C263" s="1">
        <v>45505</v>
      </c>
      <c r="D263" s="1">
        <v>45536</v>
      </c>
      <c r="E263" s="3" t="s">
        <v>5</v>
      </c>
      <c r="F263">
        <v>699.20999999999992</v>
      </c>
      <c r="G263">
        <v>483.16999999999996</v>
      </c>
      <c r="H263">
        <v>216.03999999999996</v>
      </c>
      <c r="I263">
        <v>153.94999999999999</v>
      </c>
      <c r="K263">
        <v>103.02421930000001</v>
      </c>
      <c r="M263">
        <v>138.22</v>
      </c>
      <c r="O263">
        <v>98.276319300000011</v>
      </c>
      <c r="Q263">
        <v>2.5000000000000001E-2</v>
      </c>
      <c r="R263" t="s">
        <v>148</v>
      </c>
      <c r="T263" t="s">
        <v>159</v>
      </c>
      <c r="U263">
        <v>62.57</v>
      </c>
      <c r="V263" s="5">
        <v>13.95</v>
      </c>
      <c r="W263" t="s">
        <v>153</v>
      </c>
      <c r="X263">
        <f t="shared" si="4"/>
        <v>76.52</v>
      </c>
      <c r="Y263" s="3"/>
      <c r="Z263" s="3"/>
      <c r="AA263" s="3"/>
      <c r="AB263" s="3"/>
      <c r="AL263" t="s">
        <v>164</v>
      </c>
      <c r="AM263" s="9">
        <v>45566</v>
      </c>
      <c r="AN263">
        <v>0.125</v>
      </c>
    </row>
    <row r="264" spans="1:40" x14ac:dyDescent="0.2">
      <c r="A264" t="s">
        <v>15</v>
      </c>
      <c r="B264" t="s">
        <v>184</v>
      </c>
      <c r="C264" s="1">
        <v>45505</v>
      </c>
      <c r="D264" s="1">
        <v>45536</v>
      </c>
      <c r="E264" s="3" t="s">
        <v>5</v>
      </c>
      <c r="F264">
        <v>239.25</v>
      </c>
      <c r="G264">
        <v>-172.06</v>
      </c>
      <c r="H264">
        <v>411.31</v>
      </c>
      <c r="I264">
        <v>11.52</v>
      </c>
      <c r="K264">
        <v>10.170300000000001</v>
      </c>
      <c r="M264">
        <v>-56.620000000000005</v>
      </c>
      <c r="O264">
        <v>-40.250097400000001</v>
      </c>
      <c r="Q264">
        <v>2.5000000000000001E-2</v>
      </c>
      <c r="R264" t="s">
        <v>148</v>
      </c>
      <c r="T264" t="s">
        <v>159</v>
      </c>
      <c r="U264">
        <v>-51.5</v>
      </c>
      <c r="V264" s="5">
        <v>-11.87</v>
      </c>
      <c r="W264" t="s">
        <v>153</v>
      </c>
      <c r="X264">
        <f t="shared" si="4"/>
        <v>-63.37</v>
      </c>
      <c r="Y264" s="3"/>
      <c r="Z264" s="3"/>
      <c r="AA264" s="3"/>
      <c r="AB264" s="3"/>
      <c r="AL264" t="s">
        <v>202</v>
      </c>
      <c r="AM264" s="9">
        <v>45566</v>
      </c>
      <c r="AN264">
        <v>0.125</v>
      </c>
    </row>
    <row r="265" spans="1:40" x14ac:dyDescent="0.2">
      <c r="A265" t="s">
        <v>15</v>
      </c>
      <c r="B265" t="s">
        <v>202</v>
      </c>
      <c r="C265" s="1">
        <v>45505</v>
      </c>
      <c r="D265" s="1">
        <v>45536</v>
      </c>
      <c r="E265" s="3" t="s">
        <v>5</v>
      </c>
      <c r="F265">
        <v>258.43</v>
      </c>
      <c r="G265">
        <v>-105.32</v>
      </c>
      <c r="H265">
        <v>363.75</v>
      </c>
      <c r="I265">
        <v>12.67</v>
      </c>
      <c r="K265">
        <v>9.6715</v>
      </c>
      <c r="M265">
        <v>-13.160000000000004</v>
      </c>
      <c r="O265">
        <v>-9.3741428000000013</v>
      </c>
      <c r="Q265">
        <v>2.5000000000000001E-2</v>
      </c>
      <c r="R265" t="s">
        <v>148</v>
      </c>
      <c r="T265" t="s">
        <v>159</v>
      </c>
      <c r="U265">
        <v>49.2</v>
      </c>
      <c r="V265" s="5">
        <v>21.45</v>
      </c>
      <c r="W265" t="s">
        <v>153</v>
      </c>
      <c r="X265">
        <f t="shared" si="4"/>
        <v>70.650000000000006</v>
      </c>
      <c r="Y265" s="3"/>
      <c r="Z265" s="3"/>
      <c r="AA265" s="3"/>
      <c r="AB265" s="3"/>
      <c r="AL265" t="s">
        <v>158</v>
      </c>
      <c r="AM265" s="9">
        <v>45444</v>
      </c>
      <c r="AN265">
        <v>0.125</v>
      </c>
    </row>
    <row r="266" spans="1:40" x14ac:dyDescent="0.2">
      <c r="A266" t="s">
        <v>15</v>
      </c>
      <c r="B266" t="s">
        <v>193</v>
      </c>
      <c r="C266" s="1">
        <v>45536</v>
      </c>
      <c r="D266" s="1">
        <v>45566</v>
      </c>
      <c r="E266" s="3" t="s">
        <v>145</v>
      </c>
      <c r="F266">
        <v>254.29</v>
      </c>
      <c r="G266">
        <v>254.29</v>
      </c>
      <c r="I266">
        <v>84.86</v>
      </c>
      <c r="K266">
        <v>57.131244100000011</v>
      </c>
      <c r="M266">
        <v>76.67</v>
      </c>
      <c r="O266">
        <v>54.50944410000001</v>
      </c>
      <c r="Q266">
        <v>2.5000000000000001E-2</v>
      </c>
      <c r="R266" t="s">
        <v>148</v>
      </c>
      <c r="T266" t="s">
        <v>159</v>
      </c>
      <c r="U266">
        <v>41.81</v>
      </c>
      <c r="V266" s="5">
        <v>24.41</v>
      </c>
      <c r="W266" t="s">
        <v>153</v>
      </c>
      <c r="X266">
        <f t="shared" si="4"/>
        <v>66.22</v>
      </c>
      <c r="Y266" s="3"/>
      <c r="Z266" s="3"/>
      <c r="AA266" s="3"/>
      <c r="AB266" s="3"/>
      <c r="AL266" t="s">
        <v>160</v>
      </c>
      <c r="AM266" s="9">
        <v>45444</v>
      </c>
      <c r="AN266">
        <v>0.125</v>
      </c>
    </row>
    <row r="267" spans="1:40" x14ac:dyDescent="0.2">
      <c r="A267" t="s">
        <v>15</v>
      </c>
      <c r="B267" t="s">
        <v>202</v>
      </c>
      <c r="C267" s="1">
        <v>45536</v>
      </c>
      <c r="D267" s="1">
        <v>45566</v>
      </c>
      <c r="E267" s="3" t="s">
        <v>145</v>
      </c>
      <c r="F267">
        <v>229.12</v>
      </c>
      <c r="G267">
        <v>229.12</v>
      </c>
      <c r="I267">
        <v>79.88000000000001</v>
      </c>
      <c r="K267">
        <v>53.904744800000003</v>
      </c>
      <c r="M267">
        <v>72.430000000000007</v>
      </c>
      <c r="O267">
        <v>51.491744800000006</v>
      </c>
      <c r="Q267">
        <v>2.5000000000000001E-2</v>
      </c>
      <c r="R267" t="s">
        <v>148</v>
      </c>
      <c r="T267" t="s">
        <v>159</v>
      </c>
      <c r="U267">
        <v>49.13</v>
      </c>
      <c r="V267" s="5">
        <v>28.7</v>
      </c>
      <c r="W267" t="s">
        <v>153</v>
      </c>
      <c r="X267">
        <f t="shared" si="4"/>
        <v>77.83</v>
      </c>
      <c r="Y267" s="3"/>
      <c r="Z267" s="3"/>
      <c r="AA267" s="3"/>
      <c r="AB267" s="3"/>
      <c r="AL267" t="s">
        <v>161</v>
      </c>
      <c r="AM267" s="9">
        <v>45444</v>
      </c>
      <c r="AN267">
        <v>0.125</v>
      </c>
    </row>
    <row r="268" spans="1:40" x14ac:dyDescent="0.2">
      <c r="A268" t="s">
        <v>15</v>
      </c>
      <c r="B268" t="s">
        <v>201</v>
      </c>
      <c r="C268" s="1">
        <v>45536</v>
      </c>
      <c r="D268" s="1">
        <v>45566</v>
      </c>
      <c r="E268" s="3" t="s">
        <v>145</v>
      </c>
      <c r="F268">
        <v>772.28</v>
      </c>
      <c r="G268">
        <v>772.28</v>
      </c>
      <c r="I268">
        <v>276.58999999999997</v>
      </c>
      <c r="K268">
        <v>186.9212612</v>
      </c>
      <c r="M268">
        <v>253.22999999999996</v>
      </c>
      <c r="O268">
        <v>180.01726120000001</v>
      </c>
      <c r="Q268">
        <v>2.5000000000000001E-2</v>
      </c>
      <c r="R268" t="s">
        <v>148</v>
      </c>
      <c r="T268" t="s">
        <v>159</v>
      </c>
      <c r="U268">
        <v>131.56</v>
      </c>
      <c r="V268" s="5">
        <v>78.59</v>
      </c>
      <c r="W268" t="s">
        <v>153</v>
      </c>
      <c r="X268">
        <f t="shared" si="4"/>
        <v>210.15</v>
      </c>
      <c r="Y268" s="3"/>
      <c r="Z268" s="3"/>
      <c r="AA268" s="3"/>
      <c r="AB268" s="3"/>
      <c r="AL268" t="s">
        <v>162</v>
      </c>
      <c r="AM268" s="9">
        <v>45444</v>
      </c>
      <c r="AN268">
        <v>0.125</v>
      </c>
    </row>
    <row r="269" spans="1:40" x14ac:dyDescent="0.2">
      <c r="A269" t="s">
        <v>15</v>
      </c>
      <c r="B269" t="s">
        <v>205</v>
      </c>
      <c r="C269" s="1">
        <v>45536</v>
      </c>
      <c r="D269" s="1">
        <v>45566</v>
      </c>
      <c r="E269" s="3" t="s">
        <v>145</v>
      </c>
      <c r="F269">
        <v>998</v>
      </c>
      <c r="G269">
        <v>998</v>
      </c>
      <c r="I269">
        <v>384.05</v>
      </c>
      <c r="K269">
        <v>260.44232</v>
      </c>
      <c r="M269">
        <v>354.05</v>
      </c>
      <c r="O269">
        <v>251.66492</v>
      </c>
      <c r="Q269">
        <v>2.5000000000000001E-2</v>
      </c>
      <c r="R269" t="s">
        <v>147</v>
      </c>
      <c r="T269" t="s">
        <v>159</v>
      </c>
      <c r="U269">
        <v>212.47</v>
      </c>
      <c r="V269" s="5">
        <v>110.89</v>
      </c>
      <c r="W269" t="s">
        <v>153</v>
      </c>
      <c r="X269">
        <f t="shared" si="4"/>
        <v>323.36</v>
      </c>
      <c r="Y269" s="4"/>
      <c r="Z269" s="4"/>
      <c r="AA269" s="4"/>
      <c r="AB269" s="4"/>
      <c r="AL269" t="s">
        <v>163</v>
      </c>
      <c r="AM269" s="9">
        <v>45444</v>
      </c>
      <c r="AN269">
        <v>0.125</v>
      </c>
    </row>
    <row r="270" spans="1:40" x14ac:dyDescent="0.2">
      <c r="A270" t="s">
        <v>15</v>
      </c>
      <c r="B270" t="s">
        <v>199</v>
      </c>
      <c r="C270" s="1">
        <v>45536</v>
      </c>
      <c r="D270" s="1">
        <v>45566</v>
      </c>
      <c r="E270" s="3" t="s">
        <v>145</v>
      </c>
      <c r="F270">
        <v>881.56</v>
      </c>
      <c r="G270">
        <v>881.56</v>
      </c>
      <c r="I270">
        <v>341.93</v>
      </c>
      <c r="K270">
        <v>231.96145239999998</v>
      </c>
      <c r="M270">
        <v>315.35000000000002</v>
      </c>
      <c r="O270">
        <v>224.15415239999999</v>
      </c>
      <c r="Q270">
        <v>2.5000000000000001E-2</v>
      </c>
      <c r="R270" t="s">
        <v>148</v>
      </c>
      <c r="T270" t="s">
        <v>159</v>
      </c>
      <c r="U270">
        <v>216.86</v>
      </c>
      <c r="V270" s="5">
        <v>119.82</v>
      </c>
      <c r="W270" t="s">
        <v>153</v>
      </c>
      <c r="X270">
        <f t="shared" si="4"/>
        <v>336.68</v>
      </c>
      <c r="Y270" s="3"/>
      <c r="Z270" s="3"/>
      <c r="AA270" s="3"/>
      <c r="AB270" s="3"/>
      <c r="AL270" t="s">
        <v>164</v>
      </c>
      <c r="AM270" s="9">
        <v>45444</v>
      </c>
      <c r="AN270">
        <v>0.125</v>
      </c>
    </row>
    <row r="271" spans="1:40" x14ac:dyDescent="0.2">
      <c r="A271" t="s">
        <v>15</v>
      </c>
      <c r="B271" t="s">
        <v>200</v>
      </c>
      <c r="C271" s="1">
        <v>45536</v>
      </c>
      <c r="D271" s="1">
        <v>45566</v>
      </c>
      <c r="E271" s="3" t="s">
        <v>145</v>
      </c>
      <c r="F271">
        <v>83.79</v>
      </c>
      <c r="G271">
        <v>83.79</v>
      </c>
      <c r="I271">
        <v>24.550000000000004</v>
      </c>
      <c r="K271">
        <v>16.405599100000003</v>
      </c>
      <c r="M271">
        <v>21.370000000000005</v>
      </c>
      <c r="O271">
        <v>15.196999100000003</v>
      </c>
      <c r="Q271">
        <v>2.5000000000000001E-2</v>
      </c>
      <c r="R271" t="s">
        <v>148</v>
      </c>
      <c r="T271" t="s">
        <v>159</v>
      </c>
      <c r="U271">
        <v>0.23</v>
      </c>
      <c r="V271" s="5">
        <v>0.77</v>
      </c>
      <c r="W271" t="s">
        <v>153</v>
      </c>
      <c r="X271">
        <f t="shared" si="4"/>
        <v>1</v>
      </c>
      <c r="Y271" s="3"/>
      <c r="Z271" s="3"/>
      <c r="AA271" s="3"/>
      <c r="AB271" s="3"/>
      <c r="AL271" t="s">
        <v>165</v>
      </c>
      <c r="AM271" s="9">
        <v>45444</v>
      </c>
      <c r="AN271">
        <v>0.125</v>
      </c>
    </row>
    <row r="272" spans="1:40" x14ac:dyDescent="0.2">
      <c r="A272" t="s">
        <v>15</v>
      </c>
      <c r="B272" t="s">
        <v>197</v>
      </c>
      <c r="C272" s="1">
        <v>45536</v>
      </c>
      <c r="D272" s="1">
        <v>45566</v>
      </c>
      <c r="E272" s="3" t="s">
        <v>145</v>
      </c>
      <c r="F272">
        <v>1648.98</v>
      </c>
      <c r="G272">
        <v>1648.98</v>
      </c>
      <c r="I272">
        <v>679.03000000000009</v>
      </c>
      <c r="K272">
        <v>461.90730420000006</v>
      </c>
      <c r="M272">
        <v>629.95000000000005</v>
      </c>
      <c r="O272">
        <v>447.74270420000005</v>
      </c>
      <c r="Q272">
        <v>2.5000000000000001E-2</v>
      </c>
      <c r="R272" t="s">
        <v>147</v>
      </c>
      <c r="T272" t="s">
        <v>159</v>
      </c>
      <c r="U272">
        <v>372.89</v>
      </c>
      <c r="V272" s="5">
        <v>218.78</v>
      </c>
      <c r="W272" t="s">
        <v>153</v>
      </c>
      <c r="X272">
        <f t="shared" si="4"/>
        <v>591.66999999999996</v>
      </c>
      <c r="Y272" s="3"/>
      <c r="Z272" s="3"/>
      <c r="AA272" s="3"/>
      <c r="AB272" s="3"/>
      <c r="AL272" t="s">
        <v>166</v>
      </c>
      <c r="AM272" s="9">
        <v>45444</v>
      </c>
      <c r="AN272">
        <v>0.125</v>
      </c>
    </row>
    <row r="273" spans="1:40" x14ac:dyDescent="0.2">
      <c r="A273" t="s">
        <v>15</v>
      </c>
      <c r="B273" t="s">
        <v>186</v>
      </c>
      <c r="C273" s="1">
        <v>45536</v>
      </c>
      <c r="D273" s="1">
        <v>45566</v>
      </c>
      <c r="E273" s="3" t="s">
        <v>145</v>
      </c>
      <c r="F273">
        <v>41.47</v>
      </c>
      <c r="G273">
        <v>41.47</v>
      </c>
      <c r="I273">
        <v>14.33</v>
      </c>
      <c r="K273">
        <v>10.047799999999999</v>
      </c>
      <c r="M273">
        <v>12.4</v>
      </c>
      <c r="O273">
        <v>8.8160263000000008</v>
      </c>
      <c r="Q273">
        <v>2.5000000000000001E-2</v>
      </c>
      <c r="R273" t="s">
        <v>148</v>
      </c>
      <c r="T273" t="s">
        <v>159</v>
      </c>
      <c r="U273">
        <v>6.68</v>
      </c>
      <c r="V273" s="5">
        <v>3.43</v>
      </c>
      <c r="W273" t="s">
        <v>153</v>
      </c>
      <c r="X273">
        <f t="shared" si="4"/>
        <v>10.11</v>
      </c>
      <c r="Y273" s="3"/>
      <c r="Z273" s="3"/>
      <c r="AA273" s="3"/>
      <c r="AB273" s="3"/>
      <c r="AL273" t="s">
        <v>167</v>
      </c>
      <c r="AM273" s="9">
        <v>45444</v>
      </c>
      <c r="AN273">
        <v>0.125</v>
      </c>
    </row>
    <row r="274" spans="1:40" x14ac:dyDescent="0.2">
      <c r="A274" t="s">
        <v>15</v>
      </c>
      <c r="B274" t="s">
        <v>171</v>
      </c>
      <c r="C274" s="1">
        <v>45536</v>
      </c>
      <c r="D274" s="1">
        <v>45566</v>
      </c>
      <c r="E274" s="3" t="s">
        <v>145</v>
      </c>
      <c r="F274">
        <v>406.35</v>
      </c>
      <c r="G274">
        <v>406.35</v>
      </c>
      <c r="I274">
        <v>145.35000000000002</v>
      </c>
      <c r="K274">
        <v>98.21784150000002</v>
      </c>
      <c r="M274">
        <v>132.72000000000003</v>
      </c>
      <c r="O274">
        <v>94.349041500000027</v>
      </c>
      <c r="Q274">
        <v>2.5000000000000001E-2</v>
      </c>
      <c r="R274" t="s">
        <v>148</v>
      </c>
      <c r="T274" t="s">
        <v>159</v>
      </c>
      <c r="U274">
        <v>109.15</v>
      </c>
      <c r="V274" s="5">
        <v>44.34</v>
      </c>
      <c r="W274" t="s">
        <v>153</v>
      </c>
      <c r="X274">
        <f t="shared" si="4"/>
        <v>153.49</v>
      </c>
      <c r="Y274" s="3"/>
      <c r="Z274" s="3"/>
      <c r="AA274" s="3"/>
      <c r="AB274" s="3"/>
      <c r="AL274" t="s">
        <v>168</v>
      </c>
      <c r="AM274" s="9">
        <v>45444</v>
      </c>
      <c r="AN274">
        <v>0.125</v>
      </c>
    </row>
    <row r="275" spans="1:40" x14ac:dyDescent="0.2">
      <c r="A275" t="s">
        <v>15</v>
      </c>
      <c r="B275" t="s">
        <v>198</v>
      </c>
      <c r="C275" s="1">
        <v>45536</v>
      </c>
      <c r="D275" s="1">
        <v>45566</v>
      </c>
      <c r="E275" s="3" t="s">
        <v>145</v>
      </c>
      <c r="F275">
        <v>120.82</v>
      </c>
      <c r="G275">
        <v>120.82</v>
      </c>
      <c r="I275">
        <v>37.610000000000007</v>
      </c>
      <c r="K275">
        <v>25.2232378</v>
      </c>
      <c r="M275">
        <v>33.340000000000003</v>
      </c>
      <c r="O275">
        <v>23.7064378</v>
      </c>
      <c r="Q275">
        <v>2.5000000000000001E-2</v>
      </c>
      <c r="R275" t="s">
        <v>147</v>
      </c>
      <c r="T275" t="s">
        <v>159</v>
      </c>
      <c r="U275">
        <v>3.82</v>
      </c>
      <c r="V275" s="5">
        <v>16.47</v>
      </c>
      <c r="W275" t="s">
        <v>153</v>
      </c>
      <c r="X275">
        <f t="shared" si="4"/>
        <v>20.29</v>
      </c>
      <c r="Y275" s="3"/>
      <c r="Z275" s="3"/>
      <c r="AA275" s="3"/>
      <c r="AB275" s="3"/>
      <c r="AL275" t="s">
        <v>169</v>
      </c>
      <c r="AM275" s="9">
        <v>45444</v>
      </c>
      <c r="AN275">
        <v>0.125</v>
      </c>
    </row>
    <row r="276" spans="1:40" x14ac:dyDescent="0.2">
      <c r="A276" t="s">
        <v>15</v>
      </c>
      <c r="B276" t="s">
        <v>173</v>
      </c>
      <c r="C276" s="1">
        <v>45536</v>
      </c>
      <c r="D276" s="1">
        <v>45566</v>
      </c>
      <c r="E276" s="3" t="s">
        <v>145</v>
      </c>
      <c r="F276">
        <v>492.55</v>
      </c>
      <c r="G276">
        <v>492.55</v>
      </c>
      <c r="I276">
        <v>162.07999999999998</v>
      </c>
      <c r="K276">
        <v>109.04353949999999</v>
      </c>
      <c r="M276">
        <v>146.91</v>
      </c>
      <c r="O276">
        <v>104.44893949999999</v>
      </c>
      <c r="Q276">
        <v>2.5000000000000001E-2</v>
      </c>
      <c r="R276" t="s">
        <v>147</v>
      </c>
      <c r="T276" t="s">
        <v>159</v>
      </c>
      <c r="U276">
        <v>80.55</v>
      </c>
      <c r="V276" s="5">
        <v>33.89</v>
      </c>
      <c r="W276" t="s">
        <v>153</v>
      </c>
      <c r="X276">
        <f t="shared" si="4"/>
        <v>114.44</v>
      </c>
      <c r="Y276" s="3"/>
      <c r="Z276" s="3"/>
      <c r="AA276" s="3"/>
      <c r="AB276" s="3"/>
      <c r="AL276" t="s">
        <v>170</v>
      </c>
      <c r="AM276" s="9">
        <v>45444</v>
      </c>
      <c r="AN276">
        <v>0.125</v>
      </c>
    </row>
    <row r="277" spans="1:40" x14ac:dyDescent="0.2">
      <c r="A277" t="s">
        <v>15</v>
      </c>
      <c r="B277" t="s">
        <v>174</v>
      </c>
      <c r="C277" s="1">
        <v>45536</v>
      </c>
      <c r="D277" s="1">
        <v>45566</v>
      </c>
      <c r="E277" s="3" t="s">
        <v>145</v>
      </c>
      <c r="F277">
        <v>762.79</v>
      </c>
      <c r="G277">
        <v>762.79</v>
      </c>
      <c r="I277">
        <v>285.42999999999995</v>
      </c>
      <c r="K277">
        <v>193.30850909999998</v>
      </c>
      <c r="M277">
        <v>262.33999999999997</v>
      </c>
      <c r="O277">
        <v>186.48260909999999</v>
      </c>
      <c r="Q277">
        <v>2.5000000000000001E-2</v>
      </c>
      <c r="R277" t="s">
        <v>147</v>
      </c>
      <c r="T277" t="s">
        <v>159</v>
      </c>
      <c r="U277">
        <v>184.01</v>
      </c>
      <c r="V277" s="5">
        <v>83.53</v>
      </c>
      <c r="W277" t="s">
        <v>153</v>
      </c>
      <c r="X277">
        <f t="shared" si="4"/>
        <v>267.53999999999996</v>
      </c>
      <c r="Y277" s="3"/>
      <c r="Z277" s="3"/>
      <c r="AA277" s="3"/>
      <c r="AB277" s="3"/>
      <c r="AL277" t="s">
        <v>171</v>
      </c>
      <c r="AM277" s="9">
        <v>45444</v>
      </c>
      <c r="AN277">
        <v>0.125</v>
      </c>
    </row>
    <row r="278" spans="1:40" x14ac:dyDescent="0.2">
      <c r="A278" t="s">
        <v>15</v>
      </c>
      <c r="B278" t="s">
        <v>176</v>
      </c>
      <c r="C278" s="1">
        <v>45536</v>
      </c>
      <c r="D278" s="1">
        <v>45566</v>
      </c>
      <c r="E278" s="3" t="s">
        <v>145</v>
      </c>
      <c r="F278">
        <v>269.97000000000003</v>
      </c>
      <c r="G278">
        <v>269.97000000000003</v>
      </c>
      <c r="I278">
        <v>87.64</v>
      </c>
      <c r="K278">
        <v>58.917891300000008</v>
      </c>
      <c r="M278">
        <v>79</v>
      </c>
      <c r="O278">
        <v>56.168291300000007</v>
      </c>
      <c r="Q278">
        <v>2.5000000000000001E-2</v>
      </c>
      <c r="R278" t="s">
        <v>147</v>
      </c>
      <c r="T278" t="s">
        <v>159</v>
      </c>
      <c r="U278">
        <v>43.95</v>
      </c>
      <c r="V278" s="5">
        <v>5.28</v>
      </c>
      <c r="W278" t="s">
        <v>153</v>
      </c>
      <c r="X278">
        <f t="shared" si="4"/>
        <v>49.230000000000004</v>
      </c>
      <c r="Y278" s="3"/>
      <c r="Z278" s="3"/>
      <c r="AA278" s="3"/>
      <c r="AB278" s="3"/>
      <c r="AL278" t="s">
        <v>172</v>
      </c>
      <c r="AM278" s="9">
        <v>45444</v>
      </c>
      <c r="AN278">
        <v>0.125</v>
      </c>
    </row>
    <row r="279" spans="1:40" x14ac:dyDescent="0.2">
      <c r="A279" t="s">
        <v>15</v>
      </c>
      <c r="B279" t="s">
        <v>175</v>
      </c>
      <c r="C279" s="1">
        <v>45536</v>
      </c>
      <c r="D279" s="1">
        <v>45566</v>
      </c>
      <c r="E279" s="3" t="s">
        <v>145</v>
      </c>
      <c r="F279">
        <v>35.93</v>
      </c>
      <c r="G279">
        <v>35.93</v>
      </c>
      <c r="I279">
        <v>12.27</v>
      </c>
      <c r="K279">
        <v>10.065199999999999</v>
      </c>
      <c r="M279">
        <v>10.5</v>
      </c>
      <c r="O279">
        <v>7.4654197</v>
      </c>
      <c r="Q279">
        <v>2.5000000000000001E-2</v>
      </c>
      <c r="R279" t="s">
        <v>147</v>
      </c>
      <c r="T279" t="s">
        <v>159</v>
      </c>
      <c r="U279">
        <v>4.71</v>
      </c>
      <c r="V279" s="5">
        <v>2.97</v>
      </c>
      <c r="W279" t="s">
        <v>153</v>
      </c>
      <c r="X279">
        <f t="shared" si="4"/>
        <v>7.68</v>
      </c>
      <c r="Y279" s="3"/>
      <c r="Z279" s="3"/>
      <c r="AA279" s="3"/>
      <c r="AB279" s="3"/>
      <c r="AL279" t="s">
        <v>173</v>
      </c>
      <c r="AM279" s="9">
        <v>45444</v>
      </c>
      <c r="AN279">
        <v>0.125</v>
      </c>
    </row>
    <row r="280" spans="1:40" x14ac:dyDescent="0.2">
      <c r="A280" t="s">
        <v>15</v>
      </c>
      <c r="B280" t="s">
        <v>192</v>
      </c>
      <c r="C280" s="1">
        <v>45536</v>
      </c>
      <c r="D280" s="1">
        <v>45566</v>
      </c>
      <c r="E280" s="3" t="s">
        <v>145</v>
      </c>
      <c r="F280">
        <v>304.56</v>
      </c>
      <c r="G280">
        <v>304.56</v>
      </c>
      <c r="I280">
        <v>101.19</v>
      </c>
      <c r="K280">
        <v>68.111122399999999</v>
      </c>
      <c r="M280">
        <v>91.539999999999992</v>
      </c>
      <c r="O280">
        <v>65.081722400000004</v>
      </c>
      <c r="Q280">
        <v>2.5000000000000001E-2</v>
      </c>
      <c r="R280" t="s">
        <v>148</v>
      </c>
      <c r="T280" t="s">
        <v>159</v>
      </c>
      <c r="U280">
        <v>51.94</v>
      </c>
      <c r="V280" s="5">
        <v>22.85</v>
      </c>
      <c r="W280" t="s">
        <v>153</v>
      </c>
      <c r="X280">
        <f t="shared" si="4"/>
        <v>74.789999999999992</v>
      </c>
      <c r="Y280" s="3"/>
      <c r="Z280" s="3"/>
      <c r="AA280" s="3"/>
      <c r="AB280" s="3"/>
      <c r="AL280" t="s">
        <v>174</v>
      </c>
      <c r="AM280" s="9">
        <v>45444</v>
      </c>
      <c r="AN280">
        <v>0.125</v>
      </c>
    </row>
    <row r="281" spans="1:40" x14ac:dyDescent="0.2">
      <c r="A281" t="s">
        <v>15</v>
      </c>
      <c r="B281" t="s">
        <v>172</v>
      </c>
      <c r="C281" s="1">
        <v>45536</v>
      </c>
      <c r="D281" s="1">
        <v>45566</v>
      </c>
      <c r="E281" s="3" t="s">
        <v>145</v>
      </c>
      <c r="F281">
        <v>439.22999999999996</v>
      </c>
      <c r="G281">
        <v>439.22999999999996</v>
      </c>
      <c r="I281">
        <v>143.42999999999998</v>
      </c>
      <c r="K281">
        <v>96.455276699999999</v>
      </c>
      <c r="M281">
        <v>129.82999999999998</v>
      </c>
      <c r="O281">
        <v>92.306676699999997</v>
      </c>
      <c r="Q281">
        <v>2.5000000000000001E-2</v>
      </c>
      <c r="R281" t="s">
        <v>148</v>
      </c>
      <c r="T281" t="s">
        <v>159</v>
      </c>
      <c r="U281">
        <v>59.61</v>
      </c>
      <c r="V281" s="5">
        <v>44.34</v>
      </c>
      <c r="W281" t="s">
        <v>153</v>
      </c>
      <c r="X281">
        <f t="shared" si="4"/>
        <v>103.95</v>
      </c>
      <c r="Y281" s="3"/>
      <c r="Z281" s="3"/>
      <c r="AA281" s="3"/>
      <c r="AB281" s="3"/>
      <c r="AL281" t="s">
        <v>175</v>
      </c>
      <c r="AM281" s="9">
        <v>45444</v>
      </c>
      <c r="AN281">
        <v>0.125</v>
      </c>
    </row>
    <row r="282" spans="1:40" x14ac:dyDescent="0.2">
      <c r="A282" t="s">
        <v>15</v>
      </c>
      <c r="B282" t="s">
        <v>203</v>
      </c>
      <c r="C282" s="1">
        <v>45536</v>
      </c>
      <c r="D282" s="1">
        <v>45566</v>
      </c>
      <c r="E282" s="3" t="s">
        <v>145</v>
      </c>
      <c r="F282">
        <v>1163.0899999999999</v>
      </c>
      <c r="G282">
        <v>1163.0899999999999</v>
      </c>
      <c r="I282">
        <v>459.72999999999996</v>
      </c>
      <c r="K282">
        <v>312.15719609999996</v>
      </c>
      <c r="M282">
        <v>424.9</v>
      </c>
      <c r="O282">
        <v>302.01629609999998</v>
      </c>
      <c r="Q282">
        <v>2.5000000000000001E-2</v>
      </c>
      <c r="R282" t="s">
        <v>148</v>
      </c>
      <c r="T282" t="s">
        <v>159</v>
      </c>
      <c r="U282">
        <v>265.83999999999997</v>
      </c>
      <c r="V282" s="5">
        <v>120.57</v>
      </c>
      <c r="W282" t="s">
        <v>153</v>
      </c>
      <c r="X282">
        <f t="shared" si="4"/>
        <v>386.40999999999997</v>
      </c>
      <c r="Y282" s="3"/>
      <c r="Z282" s="3"/>
      <c r="AA282" s="3"/>
      <c r="AB282" s="3"/>
      <c r="AL282" t="s">
        <v>176</v>
      </c>
      <c r="AM282" s="9">
        <v>45444</v>
      </c>
      <c r="AN282">
        <v>0.125</v>
      </c>
    </row>
    <row r="283" spans="1:40" x14ac:dyDescent="0.2">
      <c r="A283" t="s">
        <v>15</v>
      </c>
      <c r="B283" t="s">
        <v>169</v>
      </c>
      <c r="C283" s="1">
        <v>45536</v>
      </c>
      <c r="D283" s="1">
        <v>45566</v>
      </c>
      <c r="E283" s="3" t="s">
        <v>145</v>
      </c>
      <c r="F283">
        <v>400.06</v>
      </c>
      <c r="G283">
        <v>400.06</v>
      </c>
      <c r="I283">
        <v>147.72</v>
      </c>
      <c r="K283">
        <v>99.983917400000024</v>
      </c>
      <c r="M283">
        <v>135.27000000000001</v>
      </c>
      <c r="O283">
        <v>96.157717400000024</v>
      </c>
      <c r="Q283">
        <v>2.5000000000000001E-2</v>
      </c>
      <c r="R283" t="s">
        <v>147</v>
      </c>
      <c r="T283" t="s">
        <v>159</v>
      </c>
      <c r="U283">
        <v>112.86</v>
      </c>
      <c r="V283" s="5">
        <v>73.88</v>
      </c>
      <c r="W283" t="s">
        <v>153</v>
      </c>
      <c r="X283">
        <f t="shared" si="4"/>
        <v>186.74</v>
      </c>
      <c r="Y283" s="3"/>
      <c r="Z283" s="3"/>
      <c r="AA283" s="3"/>
      <c r="AB283" s="3"/>
      <c r="AL283" t="s">
        <v>177</v>
      </c>
      <c r="AM283" s="9">
        <v>45444</v>
      </c>
      <c r="AN283">
        <v>0.125</v>
      </c>
    </row>
    <row r="284" spans="1:40" x14ac:dyDescent="0.2">
      <c r="A284" t="s">
        <v>15</v>
      </c>
      <c r="B284" t="s">
        <v>185</v>
      </c>
      <c r="C284" s="1">
        <v>45536</v>
      </c>
      <c r="D284" s="1">
        <v>45566</v>
      </c>
      <c r="E284" s="3" t="s">
        <v>145</v>
      </c>
      <c r="F284">
        <v>676.93000000000006</v>
      </c>
      <c r="G284">
        <v>676.93000000000006</v>
      </c>
      <c r="I284">
        <v>230.43</v>
      </c>
      <c r="K284">
        <v>155.31120970000001</v>
      </c>
      <c r="M284">
        <v>209.86</v>
      </c>
      <c r="O284">
        <v>149.19690969999999</v>
      </c>
      <c r="Q284">
        <v>2.5000000000000001E-2</v>
      </c>
      <c r="R284" t="s">
        <v>147</v>
      </c>
      <c r="T284" t="s">
        <v>159</v>
      </c>
      <c r="U284">
        <v>99.39</v>
      </c>
      <c r="V284" s="5">
        <v>53.93</v>
      </c>
      <c r="W284" t="s">
        <v>153</v>
      </c>
      <c r="X284">
        <f t="shared" si="4"/>
        <v>153.32</v>
      </c>
      <c r="Y284" s="3"/>
      <c r="Z284" s="3"/>
      <c r="AA284" s="3"/>
      <c r="AB284" s="3"/>
      <c r="AL284" t="s">
        <v>178</v>
      </c>
      <c r="AM284" s="9">
        <v>45444</v>
      </c>
      <c r="AN284">
        <v>0.125</v>
      </c>
    </row>
    <row r="285" spans="1:40" x14ac:dyDescent="0.2">
      <c r="A285" t="s">
        <v>15</v>
      </c>
      <c r="B285" t="s">
        <v>170</v>
      </c>
      <c r="C285" s="1">
        <v>45536</v>
      </c>
      <c r="D285" s="1">
        <v>45566</v>
      </c>
      <c r="E285" s="3" t="s">
        <v>145</v>
      </c>
      <c r="F285">
        <v>1547.25</v>
      </c>
      <c r="G285">
        <v>1547.25</v>
      </c>
      <c r="I285">
        <v>594.37</v>
      </c>
      <c r="K285">
        <v>403.03850249999999</v>
      </c>
      <c r="M285">
        <v>548.27</v>
      </c>
      <c r="O285">
        <v>389.72040249999998</v>
      </c>
      <c r="Q285">
        <v>2.5000000000000001E-2</v>
      </c>
      <c r="R285" t="s">
        <v>148</v>
      </c>
      <c r="T285" t="s">
        <v>159</v>
      </c>
      <c r="U285">
        <v>217.22</v>
      </c>
      <c r="V285" s="5">
        <v>121.71</v>
      </c>
      <c r="W285" t="s">
        <v>153</v>
      </c>
      <c r="X285">
        <f t="shared" si="4"/>
        <v>338.93</v>
      </c>
      <c r="Y285" s="3"/>
      <c r="Z285" s="3"/>
      <c r="AA285" s="3"/>
      <c r="AB285" s="3"/>
      <c r="AL285" t="s">
        <v>179</v>
      </c>
      <c r="AM285" s="9">
        <v>45444</v>
      </c>
      <c r="AN285">
        <v>0.125</v>
      </c>
    </row>
    <row r="286" spans="1:40" x14ac:dyDescent="0.2">
      <c r="A286" t="s">
        <v>15</v>
      </c>
      <c r="B286" t="s">
        <v>184</v>
      </c>
      <c r="C286" s="1">
        <v>45536</v>
      </c>
      <c r="D286" s="1">
        <v>45566</v>
      </c>
      <c r="E286" s="3" t="s">
        <v>145</v>
      </c>
      <c r="F286">
        <v>117.43</v>
      </c>
      <c r="G286">
        <v>117.43</v>
      </c>
      <c r="I286">
        <v>43.47</v>
      </c>
      <c r="K286">
        <v>29.425454700000003</v>
      </c>
      <c r="M286">
        <v>39.299999999999997</v>
      </c>
      <c r="O286">
        <v>27.937054700000004</v>
      </c>
      <c r="Q286">
        <v>2.5000000000000001E-2</v>
      </c>
      <c r="R286" t="s">
        <v>148</v>
      </c>
      <c r="T286" t="s">
        <v>159</v>
      </c>
      <c r="U286">
        <v>36.299999999999997</v>
      </c>
      <c r="V286" s="5">
        <v>11.65</v>
      </c>
      <c r="W286" t="s">
        <v>153</v>
      </c>
      <c r="X286">
        <f t="shared" si="4"/>
        <v>47.949999999999996</v>
      </c>
      <c r="Y286" s="3"/>
      <c r="Z286" s="3"/>
      <c r="AA286" s="3"/>
      <c r="AB286" s="3"/>
      <c r="AL286" t="s">
        <v>180</v>
      </c>
      <c r="AM286" s="9">
        <v>45444</v>
      </c>
      <c r="AN286">
        <v>0.125</v>
      </c>
    </row>
    <row r="287" spans="1:40" x14ac:dyDescent="0.2">
      <c r="A287" t="s">
        <v>15</v>
      </c>
      <c r="B287" t="s">
        <v>183</v>
      </c>
      <c r="C287" s="1">
        <v>45536</v>
      </c>
      <c r="D287" s="1">
        <v>45566</v>
      </c>
      <c r="E287" s="3" t="s">
        <v>145</v>
      </c>
      <c r="F287">
        <v>1468.28</v>
      </c>
      <c r="G287">
        <v>1468.28</v>
      </c>
      <c r="I287">
        <v>578.7299999999999</v>
      </c>
      <c r="K287">
        <v>392.90650119999992</v>
      </c>
      <c r="M287">
        <v>534.93999999999994</v>
      </c>
      <c r="O287">
        <v>380.23320119999994</v>
      </c>
      <c r="Q287">
        <v>2.5000000000000001E-2</v>
      </c>
      <c r="R287" t="s">
        <v>148</v>
      </c>
      <c r="T287" t="s">
        <v>159</v>
      </c>
      <c r="U287">
        <v>266.67</v>
      </c>
      <c r="V287" s="5">
        <v>149.12</v>
      </c>
      <c r="W287" t="s">
        <v>153</v>
      </c>
      <c r="X287">
        <f t="shared" si="4"/>
        <v>415.79</v>
      </c>
      <c r="Y287" s="3"/>
      <c r="Z287" s="3"/>
      <c r="AA287" s="3"/>
      <c r="AB287" s="3"/>
      <c r="AL287" t="s">
        <v>181</v>
      </c>
      <c r="AM287" s="9">
        <v>45444</v>
      </c>
      <c r="AN287">
        <v>0.125</v>
      </c>
    </row>
    <row r="288" spans="1:40" x14ac:dyDescent="0.2">
      <c r="A288" t="s">
        <v>15</v>
      </c>
      <c r="B288" t="s">
        <v>182</v>
      </c>
      <c r="C288" s="1">
        <v>45536</v>
      </c>
      <c r="D288" s="1">
        <v>45566</v>
      </c>
      <c r="E288" s="3" t="s">
        <v>145</v>
      </c>
      <c r="F288">
        <v>125.95</v>
      </c>
      <c r="G288">
        <v>125.95</v>
      </c>
      <c r="I288">
        <v>40.700000000000003</v>
      </c>
      <c r="K288">
        <v>27.347625500000003</v>
      </c>
      <c r="M288">
        <v>36.28</v>
      </c>
      <c r="O288">
        <v>25.795325500000004</v>
      </c>
      <c r="Q288">
        <v>2.5000000000000001E-2</v>
      </c>
      <c r="R288" t="s">
        <v>147</v>
      </c>
      <c r="T288" t="s">
        <v>159</v>
      </c>
      <c r="U288">
        <v>14.28</v>
      </c>
      <c r="V288" s="5">
        <v>9.9700000000000006</v>
      </c>
      <c r="W288" t="s">
        <v>153</v>
      </c>
      <c r="X288">
        <f t="shared" si="4"/>
        <v>24.25</v>
      </c>
      <c r="Y288" s="3"/>
      <c r="Z288" s="3"/>
      <c r="AA288" s="3"/>
      <c r="AB288" s="3"/>
      <c r="AL288" t="s">
        <v>182</v>
      </c>
      <c r="AM288" s="9">
        <v>45444</v>
      </c>
      <c r="AN288">
        <v>0.125</v>
      </c>
    </row>
    <row r="289" spans="1:40" x14ac:dyDescent="0.2">
      <c r="A289" t="s">
        <v>15</v>
      </c>
      <c r="B289" t="s">
        <v>181</v>
      </c>
      <c r="C289" s="1">
        <v>45536</v>
      </c>
      <c r="D289" s="1">
        <v>45566</v>
      </c>
      <c r="E289" s="3" t="s">
        <v>145</v>
      </c>
      <c r="F289">
        <v>582.42000000000007</v>
      </c>
      <c r="G289">
        <v>582.42000000000007</v>
      </c>
      <c r="I289">
        <v>203.14000000000001</v>
      </c>
      <c r="K289">
        <v>137.09200180000002</v>
      </c>
      <c r="M289">
        <v>185.34</v>
      </c>
      <c r="O289">
        <v>131.76030180000001</v>
      </c>
      <c r="Q289">
        <v>2.5000000000000001E-2</v>
      </c>
      <c r="R289" t="s">
        <v>147</v>
      </c>
      <c r="T289" t="s">
        <v>159</v>
      </c>
      <c r="U289">
        <v>126.93</v>
      </c>
      <c r="V289" s="5">
        <v>74.260000000000005</v>
      </c>
      <c r="W289" t="s">
        <v>153</v>
      </c>
      <c r="X289">
        <f t="shared" si="4"/>
        <v>201.19</v>
      </c>
      <c r="Y289" s="3"/>
      <c r="Z289" s="3"/>
      <c r="AA289" s="3"/>
      <c r="AB289" s="3"/>
      <c r="AL289" t="s">
        <v>183</v>
      </c>
      <c r="AM289" s="9">
        <v>45444</v>
      </c>
      <c r="AN289">
        <v>0.125</v>
      </c>
    </row>
    <row r="290" spans="1:40" x14ac:dyDescent="0.2">
      <c r="A290" t="s">
        <v>15</v>
      </c>
      <c r="B290" t="s">
        <v>190</v>
      </c>
      <c r="C290" s="1">
        <v>45536</v>
      </c>
      <c r="D290" s="1">
        <v>45566</v>
      </c>
      <c r="E290" s="3" t="s">
        <v>145</v>
      </c>
      <c r="F290">
        <v>680.2</v>
      </c>
      <c r="G290">
        <v>680.2</v>
      </c>
      <c r="I290">
        <v>249.46</v>
      </c>
      <c r="K290">
        <v>168.77375800000004</v>
      </c>
      <c r="M290">
        <v>228.79000000000002</v>
      </c>
      <c r="O290">
        <v>162.63815800000003</v>
      </c>
      <c r="Q290">
        <v>2.5000000000000001E-2</v>
      </c>
      <c r="R290" t="s">
        <v>148</v>
      </c>
      <c r="T290" t="s">
        <v>159</v>
      </c>
      <c r="U290">
        <v>170.84</v>
      </c>
      <c r="V290" s="5">
        <v>68.38</v>
      </c>
      <c r="W290" t="s">
        <v>153</v>
      </c>
      <c r="X290">
        <f t="shared" si="4"/>
        <v>239.22</v>
      </c>
      <c r="Y290" s="3"/>
      <c r="Z290" s="3"/>
      <c r="AA290" s="3"/>
      <c r="AB290" s="3"/>
      <c r="AL290" t="s">
        <v>184</v>
      </c>
      <c r="AM290" s="9">
        <v>45444</v>
      </c>
      <c r="AN290">
        <v>0.125</v>
      </c>
    </row>
    <row r="291" spans="1:40" x14ac:dyDescent="0.2">
      <c r="A291" t="s">
        <v>15</v>
      </c>
      <c r="B291" t="s">
        <v>180</v>
      </c>
      <c r="C291" s="1">
        <v>45536</v>
      </c>
      <c r="D291" s="1">
        <v>45566</v>
      </c>
      <c r="E291" s="3" t="s">
        <v>145</v>
      </c>
      <c r="F291">
        <v>878.03</v>
      </c>
      <c r="G291">
        <v>878.03</v>
      </c>
      <c r="I291">
        <v>304.63</v>
      </c>
      <c r="K291">
        <v>205.52712869999999</v>
      </c>
      <c r="M291">
        <v>278.16000000000003</v>
      </c>
      <c r="O291">
        <v>197.7482287</v>
      </c>
      <c r="Q291">
        <v>2.5000000000000001E-2</v>
      </c>
      <c r="R291" t="s">
        <v>147</v>
      </c>
      <c r="T291" t="s">
        <v>159</v>
      </c>
      <c r="U291">
        <v>92.68</v>
      </c>
      <c r="V291" s="5">
        <v>49.85</v>
      </c>
      <c r="W291" t="s">
        <v>153</v>
      </c>
      <c r="X291">
        <f t="shared" si="4"/>
        <v>142.53</v>
      </c>
      <c r="Y291" s="3"/>
      <c r="Z291" s="3"/>
      <c r="AA291" s="3"/>
      <c r="AB291" s="3"/>
      <c r="AL291" t="s">
        <v>185</v>
      </c>
      <c r="AM291" s="9">
        <v>45444</v>
      </c>
      <c r="AN291">
        <v>0.125</v>
      </c>
    </row>
    <row r="292" spans="1:40" x14ac:dyDescent="0.2">
      <c r="A292" t="s">
        <v>15</v>
      </c>
      <c r="B292" t="s">
        <v>179</v>
      </c>
      <c r="C292" s="1">
        <v>45536</v>
      </c>
      <c r="D292" s="1">
        <v>45566</v>
      </c>
      <c r="E292" s="3" t="s">
        <v>145</v>
      </c>
      <c r="F292">
        <v>1081.82</v>
      </c>
      <c r="G292">
        <v>1081.82</v>
      </c>
      <c r="I292">
        <v>388.93</v>
      </c>
      <c r="K292">
        <v>262.88642780000004</v>
      </c>
      <c r="M292">
        <v>356.49</v>
      </c>
      <c r="O292">
        <v>253.42162780000001</v>
      </c>
      <c r="Q292">
        <v>2.5000000000000001E-2</v>
      </c>
      <c r="R292" t="s">
        <v>148</v>
      </c>
      <c r="T292" t="s">
        <v>159</v>
      </c>
      <c r="U292">
        <v>111.56</v>
      </c>
      <c r="V292" s="5">
        <v>75.209999999999994</v>
      </c>
      <c r="W292" t="s">
        <v>153</v>
      </c>
      <c r="X292">
        <f t="shared" si="4"/>
        <v>186.76999999999998</v>
      </c>
      <c r="Y292" s="3"/>
      <c r="Z292" s="3"/>
      <c r="AA292" s="3"/>
      <c r="AB292" s="3"/>
      <c r="AL292" t="s">
        <v>186</v>
      </c>
      <c r="AM292" s="9">
        <v>45444</v>
      </c>
      <c r="AN292">
        <v>0.125</v>
      </c>
    </row>
    <row r="293" spans="1:40" x14ac:dyDescent="0.2">
      <c r="A293" t="s">
        <v>15</v>
      </c>
      <c r="B293" t="s">
        <v>206</v>
      </c>
      <c r="C293" s="1">
        <v>45536</v>
      </c>
      <c r="D293" s="1">
        <v>45566</v>
      </c>
      <c r="E293" s="3" t="s">
        <v>145</v>
      </c>
      <c r="F293">
        <v>1108.94</v>
      </c>
      <c r="G293">
        <v>1108.94</v>
      </c>
      <c r="I293">
        <v>422.74</v>
      </c>
      <c r="K293">
        <v>286.56149260000001</v>
      </c>
      <c r="M293">
        <v>389.5</v>
      </c>
      <c r="O293">
        <v>276.86659259999999</v>
      </c>
      <c r="Q293">
        <v>2.5000000000000001E-2</v>
      </c>
      <c r="R293" t="s">
        <v>147</v>
      </c>
      <c r="T293" t="s">
        <v>159</v>
      </c>
      <c r="U293">
        <v>202.83</v>
      </c>
      <c r="V293" s="5">
        <v>100.73</v>
      </c>
      <c r="W293" t="s">
        <v>153</v>
      </c>
      <c r="X293">
        <f t="shared" si="4"/>
        <v>303.56</v>
      </c>
      <c r="Y293" s="3"/>
      <c r="Z293" s="3"/>
      <c r="AA293" s="3"/>
      <c r="AB293" s="3"/>
      <c r="AL293" t="s">
        <v>187</v>
      </c>
      <c r="AM293" s="9">
        <v>45444</v>
      </c>
      <c r="AN293">
        <v>0.125</v>
      </c>
    </row>
    <row r="294" spans="1:40" x14ac:dyDescent="0.2">
      <c r="A294" t="s">
        <v>15</v>
      </c>
      <c r="B294" t="s">
        <v>178</v>
      </c>
      <c r="C294" s="1">
        <v>45536</v>
      </c>
      <c r="D294" s="1">
        <v>45566</v>
      </c>
      <c r="E294" s="3" t="s">
        <v>145</v>
      </c>
      <c r="F294">
        <v>959.78</v>
      </c>
      <c r="G294">
        <v>959.78</v>
      </c>
      <c r="I294">
        <v>360.67</v>
      </c>
      <c r="K294">
        <v>244.31843620000001</v>
      </c>
      <c r="M294">
        <v>331.81</v>
      </c>
      <c r="O294">
        <v>235.86343620000002</v>
      </c>
      <c r="Q294">
        <v>2.5000000000000001E-2</v>
      </c>
      <c r="R294" t="s">
        <v>148</v>
      </c>
      <c r="T294" t="s">
        <v>159</v>
      </c>
      <c r="U294">
        <v>182.68</v>
      </c>
      <c r="V294" s="5">
        <v>91.89</v>
      </c>
      <c r="W294" t="s">
        <v>153</v>
      </c>
      <c r="X294">
        <f t="shared" si="4"/>
        <v>274.57</v>
      </c>
      <c r="Y294" s="3"/>
      <c r="Z294" s="3"/>
      <c r="AA294" s="3"/>
      <c r="AB294" s="3"/>
      <c r="AL294" t="s">
        <v>188</v>
      </c>
      <c r="AM294" s="9">
        <v>45444</v>
      </c>
      <c r="AN294">
        <v>0.125</v>
      </c>
    </row>
    <row r="295" spans="1:40" x14ac:dyDescent="0.2">
      <c r="A295" t="s">
        <v>15</v>
      </c>
      <c r="B295" t="s">
        <v>177</v>
      </c>
      <c r="C295" s="1">
        <v>45536</v>
      </c>
      <c r="D295" s="1">
        <v>45566</v>
      </c>
      <c r="E295" s="3" t="s">
        <v>145</v>
      </c>
      <c r="F295">
        <v>838.02</v>
      </c>
      <c r="G295">
        <v>838.02</v>
      </c>
      <c r="I295">
        <v>307.99</v>
      </c>
      <c r="K295">
        <v>208.4023258</v>
      </c>
      <c r="M295">
        <v>282.69</v>
      </c>
      <c r="O295">
        <v>200.9529258</v>
      </c>
      <c r="Q295">
        <v>2.5000000000000001E-2</v>
      </c>
      <c r="R295" t="s">
        <v>147</v>
      </c>
      <c r="T295" t="s">
        <v>159</v>
      </c>
      <c r="U295">
        <v>161.01</v>
      </c>
      <c r="V295" s="5">
        <v>77.069999999999993</v>
      </c>
      <c r="W295" t="s">
        <v>153</v>
      </c>
      <c r="X295">
        <f t="shared" si="4"/>
        <v>238.07999999999998</v>
      </c>
      <c r="Y295" s="3"/>
      <c r="Z295" s="3"/>
      <c r="AA295" s="3"/>
      <c r="AB295" s="3"/>
      <c r="AL295" t="s">
        <v>189</v>
      </c>
      <c r="AM295" s="9">
        <v>45444</v>
      </c>
      <c r="AN295">
        <v>0.125</v>
      </c>
    </row>
    <row r="296" spans="1:40" x14ac:dyDescent="0.2">
      <c r="A296" t="s">
        <v>15</v>
      </c>
      <c r="B296" t="s">
        <v>191</v>
      </c>
      <c r="C296" s="1">
        <v>45536</v>
      </c>
      <c r="D296" s="1">
        <v>45566</v>
      </c>
      <c r="E296" s="3" t="s">
        <v>145</v>
      </c>
      <c r="F296">
        <v>354.32000000000005</v>
      </c>
      <c r="G296">
        <v>354.32000000000005</v>
      </c>
      <c r="I296">
        <v>123.5</v>
      </c>
      <c r="K296">
        <v>83.339552800000007</v>
      </c>
      <c r="M296">
        <v>112.38</v>
      </c>
      <c r="O296">
        <v>79.892552800000004</v>
      </c>
      <c r="Q296">
        <v>2.5000000000000001E-2</v>
      </c>
      <c r="R296" t="s">
        <v>148</v>
      </c>
      <c r="T296" t="s">
        <v>159</v>
      </c>
      <c r="U296">
        <v>70.89</v>
      </c>
      <c r="V296" s="5">
        <v>57.91</v>
      </c>
      <c r="W296" t="s">
        <v>153</v>
      </c>
      <c r="X296">
        <f t="shared" si="4"/>
        <v>128.80000000000001</v>
      </c>
      <c r="Y296" s="3"/>
      <c r="Z296" s="3"/>
      <c r="AA296" s="3"/>
      <c r="AB296" s="3"/>
      <c r="AL296" t="s">
        <v>190</v>
      </c>
      <c r="AM296" s="9">
        <v>45444</v>
      </c>
      <c r="AN296">
        <v>0.125</v>
      </c>
    </row>
    <row r="297" spans="1:40" x14ac:dyDescent="0.2">
      <c r="A297" t="s">
        <v>15</v>
      </c>
      <c r="B297" t="s">
        <v>195</v>
      </c>
      <c r="C297" s="1">
        <v>45536</v>
      </c>
      <c r="D297" s="1">
        <v>45566</v>
      </c>
      <c r="E297" s="3" t="s">
        <v>145</v>
      </c>
      <c r="F297">
        <v>228.56</v>
      </c>
      <c r="G297">
        <v>228.56</v>
      </c>
      <c r="I297">
        <v>74.100000000000009</v>
      </c>
      <c r="K297">
        <v>49.814982400000005</v>
      </c>
      <c r="M297">
        <v>66.680000000000007</v>
      </c>
      <c r="O297">
        <v>47.409082400000003</v>
      </c>
      <c r="Q297">
        <v>2.5000000000000001E-2</v>
      </c>
      <c r="R297" t="s">
        <v>147</v>
      </c>
      <c r="T297" t="s">
        <v>159</v>
      </c>
      <c r="U297">
        <v>33.24</v>
      </c>
      <c r="V297" s="5">
        <v>10.68</v>
      </c>
      <c r="W297" t="s">
        <v>153</v>
      </c>
      <c r="X297">
        <f t="shared" si="4"/>
        <v>43.92</v>
      </c>
      <c r="Y297" s="3"/>
      <c r="Z297" s="3"/>
      <c r="AA297" s="3"/>
      <c r="AB297" s="3"/>
      <c r="AL297" t="s">
        <v>191</v>
      </c>
      <c r="AM297" s="9">
        <v>45444</v>
      </c>
      <c r="AN297">
        <v>0.125</v>
      </c>
    </row>
    <row r="298" spans="1:40" x14ac:dyDescent="0.2">
      <c r="A298" t="s">
        <v>15</v>
      </c>
      <c r="B298" t="s">
        <v>167</v>
      </c>
      <c r="C298" s="1">
        <v>45536</v>
      </c>
      <c r="D298" s="1">
        <v>45566</v>
      </c>
      <c r="E298" s="3" t="s">
        <v>145</v>
      </c>
      <c r="F298">
        <v>972.26</v>
      </c>
      <c r="G298">
        <v>972.26</v>
      </c>
      <c r="I298">
        <v>367.78</v>
      </c>
      <c r="K298">
        <v>249.2139554</v>
      </c>
      <c r="M298">
        <v>338.54999999999995</v>
      </c>
      <c r="O298">
        <v>240.65245540000001</v>
      </c>
      <c r="Q298">
        <v>2.5000000000000001E-2</v>
      </c>
      <c r="R298" t="s">
        <v>148</v>
      </c>
      <c r="T298" t="s">
        <v>159</v>
      </c>
      <c r="U298">
        <v>178.98</v>
      </c>
      <c r="V298" s="5">
        <v>120.54</v>
      </c>
      <c r="W298" t="s">
        <v>153</v>
      </c>
      <c r="X298">
        <f t="shared" si="4"/>
        <v>299.52</v>
      </c>
      <c r="Y298" s="3"/>
      <c r="Z298" s="3"/>
      <c r="AA298" s="3"/>
      <c r="AB298" s="3"/>
      <c r="AL298" t="s">
        <v>192</v>
      </c>
      <c r="AM298" s="9">
        <v>45444</v>
      </c>
      <c r="AN298">
        <v>0.125</v>
      </c>
    </row>
    <row r="299" spans="1:40" x14ac:dyDescent="0.2">
      <c r="A299" t="s">
        <v>15</v>
      </c>
      <c r="B299" t="s">
        <v>165</v>
      </c>
      <c r="C299" s="1">
        <v>45536</v>
      </c>
      <c r="D299" s="1">
        <v>45566</v>
      </c>
      <c r="E299" s="3" t="s">
        <v>145</v>
      </c>
      <c r="F299">
        <v>492.16</v>
      </c>
      <c r="G299">
        <v>492.16</v>
      </c>
      <c r="I299">
        <v>162.48999999999998</v>
      </c>
      <c r="K299">
        <v>109.33452640000002</v>
      </c>
      <c r="M299">
        <v>147.32999999999998</v>
      </c>
      <c r="O299">
        <v>104.74702640000001</v>
      </c>
      <c r="Q299">
        <v>2.5000000000000001E-2</v>
      </c>
      <c r="R299" t="s">
        <v>147</v>
      </c>
      <c r="T299" t="s">
        <v>159</v>
      </c>
      <c r="U299">
        <v>73.81</v>
      </c>
      <c r="V299" s="5">
        <v>52.12</v>
      </c>
      <c r="W299" t="s">
        <v>153</v>
      </c>
      <c r="X299">
        <f t="shared" si="4"/>
        <v>125.93</v>
      </c>
      <c r="Y299" s="3"/>
      <c r="Z299" s="3"/>
      <c r="AA299" s="3"/>
      <c r="AB299" s="3"/>
      <c r="AL299" t="s">
        <v>193</v>
      </c>
      <c r="AM299" s="9">
        <v>45444</v>
      </c>
      <c r="AN299">
        <v>0.125</v>
      </c>
    </row>
    <row r="300" spans="1:40" x14ac:dyDescent="0.2">
      <c r="A300" t="s">
        <v>15</v>
      </c>
      <c r="B300" t="s">
        <v>164</v>
      </c>
      <c r="C300" s="1">
        <v>45536</v>
      </c>
      <c r="D300" s="1">
        <v>45566</v>
      </c>
      <c r="E300" s="3" t="s">
        <v>145</v>
      </c>
      <c r="F300">
        <v>1056.72</v>
      </c>
      <c r="G300">
        <v>1056.72</v>
      </c>
      <c r="I300">
        <v>391.55000000000007</v>
      </c>
      <c r="K300">
        <v>265.05174880000004</v>
      </c>
      <c r="M300">
        <v>359.83000000000004</v>
      </c>
      <c r="O300">
        <v>255.78574880000002</v>
      </c>
      <c r="Q300">
        <v>2.5000000000000001E-2</v>
      </c>
      <c r="R300" t="s">
        <v>148</v>
      </c>
      <c r="T300" t="s">
        <v>159</v>
      </c>
      <c r="U300">
        <v>147.91999999999999</v>
      </c>
      <c r="V300" s="5">
        <v>109.77</v>
      </c>
      <c r="W300" t="s">
        <v>153</v>
      </c>
      <c r="X300">
        <f t="shared" si="4"/>
        <v>257.69</v>
      </c>
      <c r="Y300" s="3"/>
      <c r="Z300" s="3"/>
      <c r="AA300" s="3"/>
      <c r="AB300" s="3"/>
      <c r="AL300" t="s">
        <v>194</v>
      </c>
      <c r="AM300" s="9">
        <v>45444</v>
      </c>
      <c r="AN300">
        <v>0.125</v>
      </c>
    </row>
    <row r="301" spans="1:40" x14ac:dyDescent="0.2">
      <c r="A301" t="s">
        <v>15</v>
      </c>
      <c r="B301" t="s">
        <v>163</v>
      </c>
      <c r="C301" s="1">
        <v>45536</v>
      </c>
      <c r="D301" s="1">
        <v>45566</v>
      </c>
      <c r="E301" s="3" t="s">
        <v>145</v>
      </c>
      <c r="F301">
        <v>655.5</v>
      </c>
      <c r="G301">
        <v>655.5</v>
      </c>
      <c r="I301">
        <v>238.99999999999997</v>
      </c>
      <c r="K301">
        <v>161.65949499999999</v>
      </c>
      <c r="M301">
        <v>219.04999999999998</v>
      </c>
      <c r="O301">
        <v>155.71559499999998</v>
      </c>
      <c r="Q301">
        <v>2.5000000000000001E-2</v>
      </c>
      <c r="R301" t="s">
        <v>148</v>
      </c>
      <c r="T301" t="s">
        <v>159</v>
      </c>
      <c r="U301">
        <v>168.34</v>
      </c>
      <c r="V301" s="5">
        <v>63.5</v>
      </c>
      <c r="W301" t="s">
        <v>153</v>
      </c>
      <c r="X301">
        <f t="shared" si="4"/>
        <v>231.84</v>
      </c>
      <c r="Y301" s="3"/>
      <c r="Z301" s="3"/>
      <c r="AA301" s="3"/>
      <c r="AB301" s="3"/>
      <c r="AL301" t="s">
        <v>195</v>
      </c>
      <c r="AM301" s="9">
        <v>45444</v>
      </c>
      <c r="AN301">
        <v>0.125</v>
      </c>
    </row>
    <row r="302" spans="1:40" x14ac:dyDescent="0.2">
      <c r="A302" t="s">
        <v>15</v>
      </c>
      <c r="B302" t="s">
        <v>166</v>
      </c>
      <c r="C302" s="1">
        <v>45536</v>
      </c>
      <c r="D302" s="1">
        <v>45566</v>
      </c>
      <c r="E302" s="3" t="s">
        <v>145</v>
      </c>
      <c r="F302">
        <v>558.19000000000005</v>
      </c>
      <c r="G302">
        <v>558.19000000000005</v>
      </c>
      <c r="I302">
        <v>187.91</v>
      </c>
      <c r="K302">
        <v>126.57697510000003</v>
      </c>
      <c r="M302">
        <v>170.82</v>
      </c>
      <c r="O302">
        <v>121.44407510000002</v>
      </c>
      <c r="Q302">
        <v>2.5000000000000001E-2</v>
      </c>
      <c r="R302" t="s">
        <v>147</v>
      </c>
      <c r="T302" t="s">
        <v>159</v>
      </c>
      <c r="U302">
        <v>96.33</v>
      </c>
      <c r="V302" s="5">
        <v>66.75</v>
      </c>
      <c r="W302" t="s">
        <v>153</v>
      </c>
      <c r="X302">
        <f t="shared" si="4"/>
        <v>163.07999999999998</v>
      </c>
      <c r="Y302" s="3"/>
      <c r="Z302" s="3"/>
      <c r="AA302" s="3"/>
      <c r="AB302" s="3"/>
      <c r="AL302" t="s">
        <v>196</v>
      </c>
      <c r="AM302" s="9">
        <v>45444</v>
      </c>
      <c r="AN302">
        <v>0.125</v>
      </c>
    </row>
    <row r="303" spans="1:40" x14ac:dyDescent="0.2">
      <c r="A303" t="s">
        <v>15</v>
      </c>
      <c r="B303" t="s">
        <v>168</v>
      </c>
      <c r="C303" s="1">
        <v>45536</v>
      </c>
      <c r="D303" s="1">
        <v>45566</v>
      </c>
      <c r="E303" s="3" t="s">
        <v>145</v>
      </c>
      <c r="F303">
        <v>1476.8</v>
      </c>
      <c r="G303">
        <v>1476.8</v>
      </c>
      <c r="I303">
        <v>570.66</v>
      </c>
      <c r="K303">
        <v>387.07277199999999</v>
      </c>
      <c r="M303">
        <v>526.63</v>
      </c>
      <c r="O303">
        <v>374.33557200000001</v>
      </c>
      <c r="Q303">
        <v>2.5000000000000001E-2</v>
      </c>
      <c r="R303" t="s">
        <v>147</v>
      </c>
      <c r="T303" t="s">
        <v>159</v>
      </c>
      <c r="U303">
        <v>236.2</v>
      </c>
      <c r="V303" s="5">
        <v>110.09</v>
      </c>
      <c r="W303" t="s">
        <v>153</v>
      </c>
      <c r="X303">
        <f t="shared" si="4"/>
        <v>346.28999999999996</v>
      </c>
      <c r="Y303" s="3"/>
      <c r="Z303" s="3"/>
      <c r="AA303" s="3"/>
      <c r="AB303" s="3"/>
      <c r="AL303" t="s">
        <v>197</v>
      </c>
      <c r="AM303" s="9">
        <v>45444</v>
      </c>
      <c r="AN303">
        <v>0.125</v>
      </c>
    </row>
    <row r="304" spans="1:40" x14ac:dyDescent="0.2">
      <c r="A304" t="s">
        <v>15</v>
      </c>
      <c r="B304" t="s">
        <v>158</v>
      </c>
      <c r="C304" s="1">
        <v>45536</v>
      </c>
      <c r="D304" s="1">
        <v>45566</v>
      </c>
      <c r="E304" s="3" t="s">
        <v>145</v>
      </c>
      <c r="F304">
        <v>377.69</v>
      </c>
      <c r="G304">
        <v>377.69</v>
      </c>
      <c r="I304">
        <v>123.05</v>
      </c>
      <c r="K304">
        <v>82.735730100000012</v>
      </c>
      <c r="M304">
        <v>111.25</v>
      </c>
      <c r="O304">
        <v>79.097030100000012</v>
      </c>
      <c r="Q304">
        <v>2.5000000000000001E-2</v>
      </c>
      <c r="R304" t="s">
        <v>148</v>
      </c>
      <c r="T304" t="s">
        <v>159</v>
      </c>
      <c r="U304">
        <v>62.41</v>
      </c>
      <c r="V304" s="5">
        <v>12.22</v>
      </c>
      <c r="W304" t="s">
        <v>153</v>
      </c>
      <c r="X304">
        <f t="shared" si="4"/>
        <v>74.63</v>
      </c>
      <c r="Y304" s="3"/>
      <c r="Z304" s="3"/>
      <c r="AA304" s="3"/>
      <c r="AB304" s="3"/>
      <c r="AL304" t="s">
        <v>198</v>
      </c>
      <c r="AM304" s="9">
        <v>45444</v>
      </c>
      <c r="AN304">
        <v>0.125</v>
      </c>
    </row>
    <row r="305" spans="1:40" x14ac:dyDescent="0.2">
      <c r="A305" t="s">
        <v>15</v>
      </c>
      <c r="B305" t="s">
        <v>158</v>
      </c>
      <c r="C305" s="1">
        <v>45536</v>
      </c>
      <c r="D305" s="1">
        <v>45566</v>
      </c>
      <c r="E305" s="3" t="s">
        <v>145</v>
      </c>
      <c r="F305">
        <v>263.44</v>
      </c>
      <c r="G305">
        <v>263.44</v>
      </c>
      <c r="I305">
        <v>93.86</v>
      </c>
      <c r="K305">
        <v>63.4102976</v>
      </c>
      <c r="M305">
        <v>85.41</v>
      </c>
      <c r="O305">
        <v>60.717497600000002</v>
      </c>
      <c r="Q305">
        <v>2.5000000000000001E-2</v>
      </c>
      <c r="R305" t="s">
        <v>148</v>
      </c>
      <c r="T305" t="s">
        <v>159</v>
      </c>
      <c r="U305">
        <v>57.33</v>
      </c>
      <c r="V305" s="5">
        <v>50.26</v>
      </c>
      <c r="W305" t="s">
        <v>153</v>
      </c>
      <c r="X305">
        <f t="shared" si="4"/>
        <v>107.59</v>
      </c>
      <c r="Y305" s="3"/>
      <c r="Z305" s="3"/>
      <c r="AA305" s="3"/>
      <c r="AB305" s="3"/>
      <c r="AL305" t="s">
        <v>199</v>
      </c>
      <c r="AM305" s="9">
        <v>45444</v>
      </c>
      <c r="AN305">
        <v>0.125</v>
      </c>
    </row>
    <row r="306" spans="1:40" x14ac:dyDescent="0.2">
      <c r="A306" t="s">
        <v>15</v>
      </c>
      <c r="B306" t="s">
        <v>160</v>
      </c>
      <c r="C306" s="1">
        <v>45536</v>
      </c>
      <c r="D306" s="1">
        <v>45566</v>
      </c>
      <c r="E306" s="3" t="s">
        <v>145</v>
      </c>
      <c r="F306">
        <v>573.22</v>
      </c>
      <c r="G306">
        <v>573.22</v>
      </c>
      <c r="I306">
        <v>201.36999999999998</v>
      </c>
      <c r="K306">
        <v>135.94623380000002</v>
      </c>
      <c r="M306">
        <v>183.82999999999998</v>
      </c>
      <c r="O306">
        <v>130.6855338</v>
      </c>
      <c r="Q306">
        <v>2.5000000000000001E-2</v>
      </c>
      <c r="R306" t="s">
        <v>147</v>
      </c>
      <c r="T306" t="s">
        <v>159</v>
      </c>
      <c r="U306">
        <v>133.1</v>
      </c>
      <c r="V306" s="5">
        <v>74.58</v>
      </c>
      <c r="W306" t="s">
        <v>153</v>
      </c>
      <c r="X306">
        <f t="shared" si="4"/>
        <v>207.68</v>
      </c>
      <c r="Y306" s="3"/>
      <c r="Z306" s="3"/>
      <c r="AA306" s="3"/>
      <c r="AB306" s="3"/>
      <c r="AL306" t="s">
        <v>200</v>
      </c>
      <c r="AM306" s="9">
        <v>45444</v>
      </c>
      <c r="AN306">
        <v>0.125</v>
      </c>
    </row>
    <row r="307" spans="1:40" x14ac:dyDescent="0.2">
      <c r="A307" t="s">
        <v>15</v>
      </c>
      <c r="B307" t="s">
        <v>161</v>
      </c>
      <c r="C307" s="1">
        <v>45536</v>
      </c>
      <c r="D307" s="1">
        <v>45566</v>
      </c>
      <c r="E307" s="3" t="s">
        <v>145</v>
      </c>
      <c r="F307">
        <v>644.68000000000006</v>
      </c>
      <c r="G307">
        <v>644.68000000000006</v>
      </c>
      <c r="I307">
        <v>234.48</v>
      </c>
      <c r="K307">
        <v>158.5791572</v>
      </c>
      <c r="M307">
        <v>214.85</v>
      </c>
      <c r="O307">
        <v>152.73045719999999</v>
      </c>
      <c r="Q307">
        <v>2.5000000000000001E-2</v>
      </c>
      <c r="R307" t="s">
        <v>147</v>
      </c>
      <c r="T307" t="s">
        <v>159</v>
      </c>
      <c r="U307">
        <v>151.88</v>
      </c>
      <c r="V307" s="5">
        <v>92.82</v>
      </c>
      <c r="W307" t="s">
        <v>153</v>
      </c>
      <c r="X307">
        <f t="shared" si="4"/>
        <v>244.7</v>
      </c>
      <c r="Y307" s="3"/>
      <c r="Z307" s="3"/>
      <c r="AA307" s="3"/>
      <c r="AB307" s="3"/>
      <c r="AL307" t="s">
        <v>201</v>
      </c>
      <c r="AM307" s="9">
        <v>45444</v>
      </c>
      <c r="AN307">
        <v>0.125</v>
      </c>
    </row>
    <row r="308" spans="1:40" x14ac:dyDescent="0.2">
      <c r="A308" t="s">
        <v>15</v>
      </c>
      <c r="B308" t="s">
        <v>162</v>
      </c>
      <c r="C308" s="1">
        <v>45536</v>
      </c>
      <c r="D308" s="1">
        <v>45566</v>
      </c>
      <c r="E308" s="3" t="s">
        <v>145</v>
      </c>
      <c r="F308">
        <v>546.78</v>
      </c>
      <c r="G308">
        <v>546.78</v>
      </c>
      <c r="I308">
        <v>190.47</v>
      </c>
      <c r="K308">
        <v>128.5303662</v>
      </c>
      <c r="M308">
        <v>173.71</v>
      </c>
      <c r="O308">
        <v>123.4926662</v>
      </c>
      <c r="Q308">
        <v>2.5000000000000001E-2</v>
      </c>
      <c r="R308" t="s">
        <v>148</v>
      </c>
      <c r="T308" t="s">
        <v>159</v>
      </c>
      <c r="U308">
        <v>123.51</v>
      </c>
      <c r="V308" s="5">
        <v>63.52</v>
      </c>
      <c r="W308" t="s">
        <v>153</v>
      </c>
      <c r="X308">
        <f t="shared" si="4"/>
        <v>187.03</v>
      </c>
      <c r="Y308" s="3"/>
      <c r="Z308" s="3"/>
      <c r="AA308" s="3"/>
      <c r="AB308" s="3"/>
      <c r="AL308" t="s">
        <v>202</v>
      </c>
      <c r="AM308" s="9">
        <v>45444</v>
      </c>
      <c r="AN308">
        <v>0.125</v>
      </c>
    </row>
    <row r="309" spans="1:40" x14ac:dyDescent="0.2">
      <c r="A309" t="s">
        <v>15</v>
      </c>
      <c r="B309" t="s">
        <v>193</v>
      </c>
      <c r="C309" s="1">
        <v>45536</v>
      </c>
      <c r="D309" s="1">
        <v>45566</v>
      </c>
      <c r="E309" s="3" t="s">
        <v>5</v>
      </c>
      <c r="F309">
        <v>254.29</v>
      </c>
      <c r="G309">
        <v>-213.72</v>
      </c>
      <c r="H309">
        <v>468.01</v>
      </c>
      <c r="I309">
        <v>11.39</v>
      </c>
      <c r="K309">
        <v>9.7304000000000013</v>
      </c>
      <c r="M309">
        <v>-94.77</v>
      </c>
      <c r="O309">
        <v>-67.348678799999988</v>
      </c>
      <c r="Q309">
        <v>2.5000000000000001E-2</v>
      </c>
      <c r="R309" t="s">
        <v>148</v>
      </c>
      <c r="T309" t="s">
        <v>159</v>
      </c>
      <c r="U309">
        <v>-141.94</v>
      </c>
      <c r="V309" s="5">
        <v>-75.37</v>
      </c>
      <c r="W309" t="s">
        <v>153</v>
      </c>
      <c r="X309">
        <f t="shared" si="4"/>
        <v>-217.31</v>
      </c>
      <c r="Y309" s="3"/>
      <c r="Z309" s="3"/>
      <c r="AA309" s="3"/>
      <c r="AB309" s="3"/>
      <c r="AL309" t="s">
        <v>195</v>
      </c>
      <c r="AM309" s="9">
        <v>45474</v>
      </c>
      <c r="AN309">
        <v>0.125</v>
      </c>
    </row>
    <row r="310" spans="1:40" x14ac:dyDescent="0.2">
      <c r="A310" t="s">
        <v>15</v>
      </c>
      <c r="B310" t="s">
        <v>202</v>
      </c>
      <c r="C310" s="1">
        <v>45536</v>
      </c>
      <c r="D310" s="1">
        <v>45566</v>
      </c>
      <c r="E310" s="3" t="s">
        <v>5</v>
      </c>
      <c r="F310">
        <v>229.12</v>
      </c>
      <c r="G310">
        <v>9.93</v>
      </c>
      <c r="H310">
        <v>219.19</v>
      </c>
      <c r="I310">
        <v>23.47</v>
      </c>
      <c r="K310">
        <v>13.769779699999997</v>
      </c>
      <c r="M310">
        <v>16.09</v>
      </c>
      <c r="O310">
        <v>11.426779699999997</v>
      </c>
      <c r="Q310">
        <v>2.5000000000000001E-2</v>
      </c>
      <c r="R310" t="s">
        <v>148</v>
      </c>
      <c r="T310" t="s">
        <v>159</v>
      </c>
      <c r="U310">
        <v>46.26</v>
      </c>
      <c r="V310" s="5">
        <v>27.57</v>
      </c>
      <c r="W310" t="s">
        <v>153</v>
      </c>
      <c r="X310">
        <f t="shared" si="4"/>
        <v>73.83</v>
      </c>
      <c r="Y310" s="3"/>
      <c r="Z310" s="3"/>
      <c r="AA310" s="3"/>
      <c r="AB310" s="3"/>
      <c r="AL310" t="s">
        <v>194</v>
      </c>
      <c r="AM310" s="9">
        <v>45474</v>
      </c>
      <c r="AN310">
        <v>0.125</v>
      </c>
    </row>
    <row r="311" spans="1:40" x14ac:dyDescent="0.2">
      <c r="A311" t="s">
        <v>15</v>
      </c>
      <c r="B311" t="s">
        <v>201</v>
      </c>
      <c r="C311" s="1">
        <v>45536</v>
      </c>
      <c r="D311" s="1">
        <v>45566</v>
      </c>
      <c r="E311" s="3" t="s">
        <v>5</v>
      </c>
      <c r="F311">
        <v>772.28</v>
      </c>
      <c r="G311">
        <v>374.25</v>
      </c>
      <c r="H311">
        <v>398.03</v>
      </c>
      <c r="I311">
        <v>98.91</v>
      </c>
      <c r="K311">
        <v>63.898432500000006</v>
      </c>
      <c r="M311">
        <v>83.21</v>
      </c>
      <c r="O311">
        <v>59.187632500000007</v>
      </c>
      <c r="Q311">
        <v>2.5000000000000001E-2</v>
      </c>
      <c r="R311" t="s">
        <v>148</v>
      </c>
      <c r="T311" t="s">
        <v>159</v>
      </c>
      <c r="U311">
        <v>-48.22</v>
      </c>
      <c r="V311" s="5">
        <v>-6.84</v>
      </c>
      <c r="W311" t="s">
        <v>153</v>
      </c>
      <c r="X311">
        <f t="shared" si="4"/>
        <v>-55.06</v>
      </c>
      <c r="Y311" s="3"/>
      <c r="Z311" s="3"/>
      <c r="AA311" s="3"/>
      <c r="AB311" s="3"/>
      <c r="AL311" t="s">
        <v>193</v>
      </c>
      <c r="AM311" s="9">
        <v>45474</v>
      </c>
      <c r="AN311">
        <v>0.125</v>
      </c>
    </row>
    <row r="312" spans="1:40" x14ac:dyDescent="0.2">
      <c r="A312" t="s">
        <v>15</v>
      </c>
      <c r="B312" t="s">
        <v>205</v>
      </c>
      <c r="C312" s="1">
        <v>45536</v>
      </c>
      <c r="D312" s="1">
        <v>45566</v>
      </c>
      <c r="E312" s="3" t="s">
        <v>5</v>
      </c>
      <c r="F312">
        <v>998</v>
      </c>
      <c r="G312">
        <v>998</v>
      </c>
      <c r="H312">
        <v>0</v>
      </c>
      <c r="I312">
        <v>384.05</v>
      </c>
      <c r="K312">
        <v>260.44232</v>
      </c>
      <c r="M312">
        <v>354.05</v>
      </c>
      <c r="O312">
        <v>251.66492</v>
      </c>
      <c r="Q312">
        <v>2.5000000000000001E-2</v>
      </c>
      <c r="R312" t="s">
        <v>147</v>
      </c>
      <c r="T312" t="s">
        <v>159</v>
      </c>
      <c r="U312">
        <v>212.47</v>
      </c>
      <c r="V312" s="5">
        <v>110.89</v>
      </c>
      <c r="W312" t="s">
        <v>153</v>
      </c>
      <c r="X312">
        <f t="shared" si="4"/>
        <v>323.36</v>
      </c>
      <c r="Y312" s="3"/>
      <c r="Z312" s="3"/>
      <c r="AA312" s="3"/>
      <c r="AB312" s="3"/>
      <c r="AL312" t="s">
        <v>196</v>
      </c>
      <c r="AM312" s="9">
        <v>45474</v>
      </c>
      <c r="AN312">
        <v>0.125</v>
      </c>
    </row>
    <row r="313" spans="1:40" x14ac:dyDescent="0.2">
      <c r="A313" t="s">
        <v>15</v>
      </c>
      <c r="B313" t="s">
        <v>199</v>
      </c>
      <c r="C313" s="1">
        <v>45536</v>
      </c>
      <c r="D313" s="1">
        <v>45566</v>
      </c>
      <c r="E313" s="3" t="s">
        <v>5</v>
      </c>
      <c r="F313">
        <v>881.56</v>
      </c>
      <c r="G313">
        <v>790.56</v>
      </c>
      <c r="H313">
        <v>91</v>
      </c>
      <c r="I313">
        <v>310.08</v>
      </c>
      <c r="K313">
        <v>209.31576240000001</v>
      </c>
      <c r="M313">
        <v>283.52</v>
      </c>
      <c r="O313">
        <v>201.52846240000002</v>
      </c>
      <c r="Q313">
        <v>2.5000000000000001E-2</v>
      </c>
      <c r="R313" t="s">
        <v>148</v>
      </c>
      <c r="T313" t="s">
        <v>159</v>
      </c>
      <c r="U313">
        <v>216.86</v>
      </c>
      <c r="V313" s="5">
        <v>119.62</v>
      </c>
      <c r="W313" t="s">
        <v>153</v>
      </c>
      <c r="X313">
        <f t="shared" si="4"/>
        <v>336.48</v>
      </c>
      <c r="Y313" s="3"/>
      <c r="Z313" s="3"/>
      <c r="AA313" s="3"/>
      <c r="AB313" s="3"/>
      <c r="AL313" t="s">
        <v>188</v>
      </c>
      <c r="AM313" s="9">
        <v>45474</v>
      </c>
      <c r="AN313">
        <v>0.125</v>
      </c>
    </row>
    <row r="314" spans="1:40" x14ac:dyDescent="0.2">
      <c r="A314" t="s">
        <v>15</v>
      </c>
      <c r="B314" t="s">
        <v>200</v>
      </c>
      <c r="C314" s="1">
        <v>45536</v>
      </c>
      <c r="D314" s="1">
        <v>45566</v>
      </c>
      <c r="E314" s="3" t="s">
        <v>5</v>
      </c>
      <c r="F314">
        <v>83.79</v>
      </c>
      <c r="G314">
        <v>76.900000000000006</v>
      </c>
      <c r="H314">
        <v>6.8900000000000006</v>
      </c>
      <c r="I314">
        <v>21.790000000000003</v>
      </c>
      <c r="K314">
        <v>14.441101</v>
      </c>
      <c r="M314">
        <v>18.62</v>
      </c>
      <c r="O314">
        <v>13.242501000000001</v>
      </c>
      <c r="Q314">
        <v>2.5000000000000001E-2</v>
      </c>
      <c r="R314" t="s">
        <v>148</v>
      </c>
      <c r="T314" t="s">
        <v>159</v>
      </c>
      <c r="U314">
        <v>-1.89</v>
      </c>
      <c r="V314" s="5">
        <v>-4</v>
      </c>
      <c r="W314" t="s">
        <v>153</v>
      </c>
      <c r="X314">
        <f t="shared" si="4"/>
        <v>-5.89</v>
      </c>
      <c r="Y314" s="3"/>
      <c r="Z314" s="3"/>
      <c r="AA314" s="3"/>
      <c r="AB314" s="3"/>
      <c r="AL314" t="s">
        <v>187</v>
      </c>
      <c r="AM314" s="9">
        <v>45474</v>
      </c>
      <c r="AN314">
        <v>0.125</v>
      </c>
    </row>
    <row r="315" spans="1:40" x14ac:dyDescent="0.2">
      <c r="A315" t="s">
        <v>15</v>
      </c>
      <c r="B315" t="s">
        <v>197</v>
      </c>
      <c r="C315" s="1">
        <v>45536</v>
      </c>
      <c r="D315" s="1">
        <v>45566</v>
      </c>
      <c r="E315" s="3" t="s">
        <v>5</v>
      </c>
      <c r="F315">
        <v>1648.98</v>
      </c>
      <c r="G315">
        <v>1234.67</v>
      </c>
      <c r="H315">
        <v>414.30999999999995</v>
      </c>
      <c r="I315">
        <v>476.13</v>
      </c>
      <c r="K315">
        <v>321.91075430000001</v>
      </c>
      <c r="M315">
        <v>436.87</v>
      </c>
      <c r="O315">
        <v>310.53575430000001</v>
      </c>
      <c r="Q315">
        <v>2.5000000000000001E-2</v>
      </c>
      <c r="R315" t="s">
        <v>147</v>
      </c>
      <c r="T315" t="s">
        <v>159</v>
      </c>
      <c r="U315">
        <v>203.88</v>
      </c>
      <c r="V315" s="5">
        <v>129.35</v>
      </c>
      <c r="W315" t="s">
        <v>153</v>
      </c>
      <c r="X315">
        <f t="shared" si="4"/>
        <v>333.23</v>
      </c>
      <c r="Y315" s="3"/>
      <c r="Z315" s="3"/>
      <c r="AA315" s="3"/>
      <c r="AB315" s="3"/>
      <c r="AL315" t="s">
        <v>203</v>
      </c>
      <c r="AM315" s="9">
        <v>45474</v>
      </c>
      <c r="AN315">
        <v>0.125</v>
      </c>
    </row>
    <row r="316" spans="1:40" x14ac:dyDescent="0.2">
      <c r="A316" t="s">
        <v>15</v>
      </c>
      <c r="B316" t="s">
        <v>186</v>
      </c>
      <c r="C316" s="1">
        <v>45536</v>
      </c>
      <c r="D316" s="1">
        <v>45566</v>
      </c>
      <c r="E316" s="3" t="s">
        <v>5</v>
      </c>
      <c r="F316">
        <v>41.47</v>
      </c>
      <c r="G316">
        <v>-281.05</v>
      </c>
      <c r="H316">
        <v>322.52</v>
      </c>
      <c r="I316">
        <v>10.690000000000001</v>
      </c>
      <c r="K316">
        <v>10.037800000000001</v>
      </c>
      <c r="M316">
        <v>-77.930000000000007</v>
      </c>
      <c r="O316">
        <v>-55.411804500000002</v>
      </c>
      <c r="Q316">
        <v>2.5000000000000001E-2</v>
      </c>
      <c r="R316" t="s">
        <v>148</v>
      </c>
      <c r="T316" t="s">
        <v>159</v>
      </c>
      <c r="U316">
        <v>-23.89</v>
      </c>
      <c r="V316" s="5">
        <v>-11.36</v>
      </c>
      <c r="W316" t="s">
        <v>153</v>
      </c>
      <c r="X316">
        <f t="shared" si="4"/>
        <v>-35.25</v>
      </c>
      <c r="Y316" s="3"/>
      <c r="Z316" s="3"/>
      <c r="AA316" s="3"/>
      <c r="AB316" s="3"/>
      <c r="AL316" t="s">
        <v>175</v>
      </c>
      <c r="AM316" s="9">
        <v>45474</v>
      </c>
      <c r="AN316">
        <v>0.125</v>
      </c>
    </row>
    <row r="317" spans="1:40" x14ac:dyDescent="0.2">
      <c r="A317" t="s">
        <v>15</v>
      </c>
      <c r="B317" t="s">
        <v>171</v>
      </c>
      <c r="C317" s="1">
        <v>45536</v>
      </c>
      <c r="D317" s="1">
        <v>45566</v>
      </c>
      <c r="E317" s="3" t="s">
        <v>5</v>
      </c>
      <c r="F317">
        <v>406.35</v>
      </c>
      <c r="G317">
        <v>-73.960000000000008</v>
      </c>
      <c r="H317">
        <v>480.31000000000006</v>
      </c>
      <c r="I317">
        <v>11.670000000000002</v>
      </c>
      <c r="K317">
        <v>9.6086000000000009</v>
      </c>
      <c r="M317">
        <v>-40.660000000000011</v>
      </c>
      <c r="O317">
        <v>-28.890048400000005</v>
      </c>
      <c r="Q317">
        <v>2.5000000000000001E-2</v>
      </c>
      <c r="R317" t="s">
        <v>148</v>
      </c>
      <c r="T317" t="s">
        <v>159</v>
      </c>
      <c r="U317">
        <v>-79.97</v>
      </c>
      <c r="V317" s="5">
        <v>-34.03</v>
      </c>
      <c r="W317" t="s">
        <v>153</v>
      </c>
      <c r="X317">
        <f t="shared" si="4"/>
        <v>-114</v>
      </c>
      <c r="Y317" s="3"/>
      <c r="Z317" s="3"/>
      <c r="AA317" s="3"/>
      <c r="AB317" s="3"/>
      <c r="AL317" t="s">
        <v>176</v>
      </c>
      <c r="AM317" s="9">
        <v>45474</v>
      </c>
      <c r="AN317">
        <v>0.125</v>
      </c>
    </row>
    <row r="318" spans="1:40" x14ac:dyDescent="0.2">
      <c r="A318" t="s">
        <v>15</v>
      </c>
      <c r="B318" t="s">
        <v>198</v>
      </c>
      <c r="C318" s="1">
        <v>45536</v>
      </c>
      <c r="D318" s="1">
        <v>45566</v>
      </c>
      <c r="E318" s="3" t="s">
        <v>5</v>
      </c>
      <c r="F318">
        <v>120.82</v>
      </c>
      <c r="G318">
        <v>-215.19</v>
      </c>
      <c r="H318">
        <v>336.01</v>
      </c>
      <c r="I318">
        <v>11.290000000000001</v>
      </c>
      <c r="K318">
        <v>9.7768000000000015</v>
      </c>
      <c r="M318">
        <v>-91.56</v>
      </c>
      <c r="O318">
        <v>-65.070005100000003</v>
      </c>
      <c r="Q318">
        <v>2.5000000000000001E-2</v>
      </c>
      <c r="R318" t="s">
        <v>147</v>
      </c>
      <c r="T318" t="s">
        <v>159</v>
      </c>
      <c r="U318">
        <v>-149.88</v>
      </c>
      <c r="V318" s="5">
        <v>-27.32</v>
      </c>
      <c r="W318" t="s">
        <v>153</v>
      </c>
      <c r="X318">
        <f t="shared" si="4"/>
        <v>-177.2</v>
      </c>
      <c r="Y318" s="3"/>
      <c r="Z318" s="3"/>
      <c r="AA318" s="3"/>
      <c r="AB318" s="3"/>
      <c r="AL318" t="s">
        <v>177</v>
      </c>
      <c r="AM318" s="9">
        <v>45474</v>
      </c>
      <c r="AN318">
        <v>0.125</v>
      </c>
    </row>
    <row r="319" spans="1:40" x14ac:dyDescent="0.2">
      <c r="A319" t="s">
        <v>15</v>
      </c>
      <c r="B319" t="s">
        <v>173</v>
      </c>
      <c r="C319" s="1">
        <v>45536</v>
      </c>
      <c r="D319" s="1">
        <v>45566</v>
      </c>
      <c r="E319" s="3" t="s">
        <v>5</v>
      </c>
      <c r="F319">
        <v>492.55</v>
      </c>
      <c r="G319">
        <v>13.510000000000019</v>
      </c>
      <c r="H319">
        <v>479.03999999999996</v>
      </c>
      <c r="I319">
        <v>12.560000000000002</v>
      </c>
      <c r="K319">
        <v>9.222900000000001</v>
      </c>
      <c r="M319">
        <v>-22.620000000000005</v>
      </c>
      <c r="O319">
        <v>-16.056282100000001</v>
      </c>
      <c r="Q319">
        <v>2.5000000000000001E-2</v>
      </c>
      <c r="R319" t="s">
        <v>147</v>
      </c>
      <c r="T319" t="s">
        <v>159</v>
      </c>
      <c r="U319">
        <v>-89.38</v>
      </c>
      <c r="V319" s="5">
        <v>-51.72</v>
      </c>
      <c r="W319" t="s">
        <v>153</v>
      </c>
      <c r="X319">
        <f t="shared" si="4"/>
        <v>-141.1</v>
      </c>
      <c r="Y319" s="3"/>
      <c r="Z319" s="3"/>
      <c r="AA319" s="3"/>
      <c r="AB319" s="3"/>
      <c r="AL319" t="s">
        <v>178</v>
      </c>
      <c r="AM319" s="9">
        <v>45474</v>
      </c>
      <c r="AN319">
        <v>0.125</v>
      </c>
    </row>
    <row r="320" spans="1:40" x14ac:dyDescent="0.2">
      <c r="A320" t="s">
        <v>15</v>
      </c>
      <c r="B320" t="s">
        <v>174</v>
      </c>
      <c r="C320" s="1">
        <v>45536</v>
      </c>
      <c r="D320" s="1">
        <v>45566</v>
      </c>
      <c r="E320" s="3" t="s">
        <v>5</v>
      </c>
      <c r="F320">
        <v>762.79</v>
      </c>
      <c r="G320">
        <v>287.35000000000002</v>
      </c>
      <c r="H320">
        <v>475.43999999999994</v>
      </c>
      <c r="I320">
        <v>99.47</v>
      </c>
      <c r="K320">
        <v>65.166731499999997</v>
      </c>
      <c r="M320">
        <v>85.86</v>
      </c>
      <c r="O320">
        <v>61.043931499999999</v>
      </c>
      <c r="Q320">
        <v>2.5000000000000001E-2</v>
      </c>
      <c r="R320" t="s">
        <v>147</v>
      </c>
      <c r="T320" t="s">
        <v>159</v>
      </c>
      <c r="U320">
        <v>51.14</v>
      </c>
      <c r="V320" s="5">
        <v>12.69</v>
      </c>
      <c r="W320" t="s">
        <v>153</v>
      </c>
      <c r="X320">
        <f t="shared" si="4"/>
        <v>63.83</v>
      </c>
      <c r="Y320" s="3"/>
      <c r="Z320" s="3"/>
      <c r="AA320" s="3"/>
      <c r="AB320" s="3"/>
      <c r="AL320" t="s">
        <v>192</v>
      </c>
      <c r="AM320" s="9">
        <v>45474</v>
      </c>
      <c r="AN320">
        <v>0.125</v>
      </c>
    </row>
    <row r="321" spans="1:40" x14ac:dyDescent="0.2">
      <c r="A321" t="s">
        <v>15</v>
      </c>
      <c r="B321" t="s">
        <v>176</v>
      </c>
      <c r="C321" s="1">
        <v>45536</v>
      </c>
      <c r="D321" s="1">
        <v>45566</v>
      </c>
      <c r="E321" s="3" t="s">
        <v>5</v>
      </c>
      <c r="F321">
        <v>269.97000000000003</v>
      </c>
      <c r="G321">
        <v>93.4</v>
      </c>
      <c r="H321">
        <v>176.57000000000002</v>
      </c>
      <c r="I321">
        <v>20.36</v>
      </c>
      <c r="K321">
        <v>11.083386000000001</v>
      </c>
      <c r="M321">
        <v>11.77</v>
      </c>
      <c r="O321">
        <v>8.3837860000000006</v>
      </c>
      <c r="Q321">
        <v>2.5000000000000001E-2</v>
      </c>
      <c r="R321" t="s">
        <v>147</v>
      </c>
      <c r="T321" t="s">
        <v>159</v>
      </c>
      <c r="U321">
        <v>-36.85</v>
      </c>
      <c r="V321" s="5">
        <v>-31.75</v>
      </c>
      <c r="W321" t="s">
        <v>153</v>
      </c>
      <c r="X321">
        <f t="shared" si="4"/>
        <v>-68.599999999999994</v>
      </c>
      <c r="Y321" s="3"/>
      <c r="Z321" s="3"/>
      <c r="AA321" s="3"/>
      <c r="AB321" s="3"/>
      <c r="AL321" t="s">
        <v>191</v>
      </c>
      <c r="AM321" s="9">
        <v>45474</v>
      </c>
      <c r="AN321">
        <v>0.125</v>
      </c>
    </row>
    <row r="322" spans="1:40" x14ac:dyDescent="0.2">
      <c r="A322" t="s">
        <v>15</v>
      </c>
      <c r="B322" t="s">
        <v>175</v>
      </c>
      <c r="C322" s="1">
        <v>45536</v>
      </c>
      <c r="D322" s="1">
        <v>45566</v>
      </c>
      <c r="E322" s="3" t="s">
        <v>5</v>
      </c>
      <c r="F322">
        <v>35.93</v>
      </c>
      <c r="G322">
        <v>-418.02</v>
      </c>
      <c r="H322">
        <v>453.95</v>
      </c>
      <c r="I322">
        <v>10.65</v>
      </c>
      <c r="K322">
        <v>10.055200000000001</v>
      </c>
      <c r="M322">
        <v>-117.86</v>
      </c>
      <c r="O322">
        <v>-83.801825799999989</v>
      </c>
      <c r="Q322">
        <v>2.5000000000000001E-2</v>
      </c>
      <c r="R322" t="s">
        <v>147</v>
      </c>
      <c r="T322" t="s">
        <v>159</v>
      </c>
      <c r="U322">
        <v>-47.49</v>
      </c>
      <c r="V322" s="5">
        <v>-10.16</v>
      </c>
      <c r="W322" t="s">
        <v>153</v>
      </c>
      <c r="X322">
        <f t="shared" si="4"/>
        <v>-57.650000000000006</v>
      </c>
      <c r="Y322" s="3"/>
      <c r="Z322" s="3"/>
      <c r="AA322" s="3"/>
      <c r="AB322" s="3"/>
      <c r="AL322" t="s">
        <v>190</v>
      </c>
      <c r="AM322" s="9">
        <v>45474</v>
      </c>
      <c r="AN322">
        <v>0.125</v>
      </c>
    </row>
    <row r="323" spans="1:40" x14ac:dyDescent="0.2">
      <c r="A323" t="s">
        <v>15</v>
      </c>
      <c r="B323" t="s">
        <v>192</v>
      </c>
      <c r="C323" s="1">
        <v>45536</v>
      </c>
      <c r="D323" s="1">
        <v>45566</v>
      </c>
      <c r="E323" s="3" t="s">
        <v>5</v>
      </c>
      <c r="F323">
        <v>304.56</v>
      </c>
      <c r="G323">
        <v>-0.53999999999999204</v>
      </c>
      <c r="H323">
        <v>305.10000000000002</v>
      </c>
      <c r="I323">
        <v>11.920000000000002</v>
      </c>
      <c r="K323">
        <v>9.5013000000000005</v>
      </c>
      <c r="M323">
        <v>-32.81</v>
      </c>
      <c r="O323">
        <v>-23.295256600000002</v>
      </c>
      <c r="Q323">
        <v>2.5000000000000001E-2</v>
      </c>
      <c r="R323" t="s">
        <v>148</v>
      </c>
      <c r="T323" t="s">
        <v>159</v>
      </c>
      <c r="U323">
        <v>-112.92</v>
      </c>
      <c r="V323" s="5">
        <v>-63.34</v>
      </c>
      <c r="W323" t="s">
        <v>153</v>
      </c>
      <c r="X323">
        <f t="shared" ref="X323:X386" si="5">IF(W323="W",U323,SUM(U323:V323))</f>
        <v>-176.26</v>
      </c>
      <c r="Y323" s="3"/>
      <c r="Z323" s="3"/>
      <c r="AA323" s="3"/>
      <c r="AB323" s="3"/>
      <c r="AL323" t="s">
        <v>189</v>
      </c>
      <c r="AM323" s="9">
        <v>45474</v>
      </c>
      <c r="AN323">
        <v>0.125</v>
      </c>
    </row>
    <row r="324" spans="1:40" x14ac:dyDescent="0.2">
      <c r="A324" t="s">
        <v>15</v>
      </c>
      <c r="B324" t="s">
        <v>172</v>
      </c>
      <c r="C324" s="1">
        <v>45536</v>
      </c>
      <c r="D324" s="1">
        <v>45566</v>
      </c>
      <c r="E324" s="3" t="s">
        <v>5</v>
      </c>
      <c r="F324">
        <v>439.22999999999996</v>
      </c>
      <c r="G324">
        <v>299.17</v>
      </c>
      <c r="H324">
        <v>140.05999999999995</v>
      </c>
      <c r="I324">
        <v>96.449999999999989</v>
      </c>
      <c r="K324">
        <v>63.0472593</v>
      </c>
      <c r="M324">
        <v>82.889999999999986</v>
      </c>
      <c r="O324">
        <v>58.938659299999998</v>
      </c>
      <c r="Q324">
        <v>2.5000000000000001E-2</v>
      </c>
      <c r="R324" t="s">
        <v>148</v>
      </c>
      <c r="T324" t="s">
        <v>159</v>
      </c>
      <c r="U324">
        <v>19.13</v>
      </c>
      <c r="V324" s="5">
        <v>24.08</v>
      </c>
      <c r="W324" t="s">
        <v>153</v>
      </c>
      <c r="X324">
        <f t="shared" si="5"/>
        <v>43.209999999999994</v>
      </c>
      <c r="Y324" s="3"/>
      <c r="Z324" s="3"/>
      <c r="AA324" s="3"/>
      <c r="AB324" s="3"/>
      <c r="AL324" t="s">
        <v>204</v>
      </c>
      <c r="AM324" s="9">
        <v>45474</v>
      </c>
      <c r="AN324">
        <v>0.125</v>
      </c>
    </row>
    <row r="325" spans="1:40" x14ac:dyDescent="0.2">
      <c r="A325" t="s">
        <v>15</v>
      </c>
      <c r="B325" t="s">
        <v>203</v>
      </c>
      <c r="C325" s="1">
        <v>45536</v>
      </c>
      <c r="D325" s="1">
        <v>45566</v>
      </c>
      <c r="E325" s="3" t="s">
        <v>5</v>
      </c>
      <c r="F325">
        <v>1163.0899999999999</v>
      </c>
      <c r="G325">
        <v>1040.94</v>
      </c>
      <c r="H325">
        <v>122.14999999999986</v>
      </c>
      <c r="I325">
        <v>398.47</v>
      </c>
      <c r="K325">
        <v>270.11367260000003</v>
      </c>
      <c r="M325">
        <v>367.12</v>
      </c>
      <c r="O325">
        <v>260.9570726</v>
      </c>
      <c r="Q325">
        <v>2.5000000000000001E-2</v>
      </c>
      <c r="R325" t="s">
        <v>148</v>
      </c>
      <c r="T325" t="s">
        <v>159</v>
      </c>
      <c r="U325">
        <v>208.67</v>
      </c>
      <c r="V325" s="5">
        <v>101.26</v>
      </c>
      <c r="W325" t="s">
        <v>153</v>
      </c>
      <c r="X325">
        <f t="shared" si="5"/>
        <v>309.93</v>
      </c>
      <c r="Y325" s="3"/>
      <c r="Z325" s="3"/>
      <c r="AA325" s="3"/>
      <c r="AB325" s="3"/>
      <c r="AL325" t="s">
        <v>161</v>
      </c>
      <c r="AM325" s="9">
        <v>45474</v>
      </c>
      <c r="AN325">
        <v>0.125</v>
      </c>
    </row>
    <row r="326" spans="1:40" x14ac:dyDescent="0.2">
      <c r="A326" t="s">
        <v>15</v>
      </c>
      <c r="B326" t="s">
        <v>169</v>
      </c>
      <c r="C326" s="1">
        <v>45536</v>
      </c>
      <c r="D326" s="1">
        <v>45566</v>
      </c>
      <c r="E326" s="3" t="s">
        <v>5</v>
      </c>
      <c r="F326">
        <v>400.06</v>
      </c>
      <c r="G326">
        <v>284.25</v>
      </c>
      <c r="H326">
        <v>115.81</v>
      </c>
      <c r="I326">
        <v>115.60000000000001</v>
      </c>
      <c r="K326">
        <v>77.136432499999998</v>
      </c>
      <c r="M326">
        <v>103.18</v>
      </c>
      <c r="O326">
        <v>73.340232499999999</v>
      </c>
      <c r="Q326">
        <v>2.5000000000000001E-2</v>
      </c>
      <c r="R326" t="s">
        <v>147</v>
      </c>
      <c r="T326" t="s">
        <v>159</v>
      </c>
      <c r="U326">
        <v>104.28</v>
      </c>
      <c r="V326" s="5">
        <v>66.930000000000007</v>
      </c>
      <c r="W326" t="s">
        <v>153</v>
      </c>
      <c r="X326">
        <f t="shared" si="5"/>
        <v>171.21</v>
      </c>
      <c r="Y326" s="3"/>
      <c r="Z326" s="3"/>
      <c r="AA326" s="3"/>
      <c r="AB326" s="3"/>
      <c r="AL326" t="s">
        <v>160</v>
      </c>
      <c r="AM326" s="9">
        <v>45474</v>
      </c>
      <c r="AN326">
        <v>0.125</v>
      </c>
    </row>
    <row r="327" spans="1:40" x14ac:dyDescent="0.2">
      <c r="A327" t="s">
        <v>15</v>
      </c>
      <c r="B327" t="s">
        <v>185</v>
      </c>
      <c r="C327" s="1">
        <v>45536</v>
      </c>
      <c r="D327" s="1">
        <v>45566</v>
      </c>
      <c r="E327" s="3" t="s">
        <v>5</v>
      </c>
      <c r="F327">
        <v>676.93000000000006</v>
      </c>
      <c r="G327">
        <v>601.01</v>
      </c>
      <c r="H327">
        <v>75.920000000000073</v>
      </c>
      <c r="I327">
        <v>195.95</v>
      </c>
      <c r="K327">
        <v>130.80259289999998</v>
      </c>
      <c r="M327">
        <v>175.39999999999998</v>
      </c>
      <c r="O327">
        <v>124.70829289999999</v>
      </c>
      <c r="Q327">
        <v>2.5000000000000001E-2</v>
      </c>
      <c r="R327" t="s">
        <v>147</v>
      </c>
      <c r="T327" t="s">
        <v>159</v>
      </c>
      <c r="U327">
        <v>68.23</v>
      </c>
      <c r="V327" s="5">
        <v>46.04</v>
      </c>
      <c r="W327" t="s">
        <v>153</v>
      </c>
      <c r="X327">
        <f t="shared" si="5"/>
        <v>114.27000000000001</v>
      </c>
      <c r="Y327" s="3"/>
      <c r="Z327" s="3"/>
      <c r="AA327" s="3"/>
      <c r="AB327" s="3"/>
      <c r="AL327" t="s">
        <v>158</v>
      </c>
      <c r="AM327" s="9">
        <v>45474</v>
      </c>
      <c r="AN327">
        <v>0.125</v>
      </c>
    </row>
    <row r="328" spans="1:40" x14ac:dyDescent="0.2">
      <c r="A328" t="s">
        <v>15</v>
      </c>
      <c r="B328" t="s">
        <v>170</v>
      </c>
      <c r="C328" s="1">
        <v>45536</v>
      </c>
      <c r="D328" s="1">
        <v>45566</v>
      </c>
      <c r="E328" s="3" t="s">
        <v>5</v>
      </c>
      <c r="F328">
        <v>1547.25</v>
      </c>
      <c r="G328">
        <v>1501.17</v>
      </c>
      <c r="H328">
        <v>46.079999999999927</v>
      </c>
      <c r="I328">
        <v>575.94000000000005</v>
      </c>
      <c r="K328">
        <v>389.93693930000001</v>
      </c>
      <c r="M328">
        <v>529.85</v>
      </c>
      <c r="O328">
        <v>376.62883929999998</v>
      </c>
      <c r="Q328">
        <v>2.5000000000000001E-2</v>
      </c>
      <c r="R328" t="s">
        <v>148</v>
      </c>
      <c r="T328" t="s">
        <v>159</v>
      </c>
      <c r="U328">
        <v>207.08</v>
      </c>
      <c r="V328" s="5">
        <v>121.58</v>
      </c>
      <c r="W328" t="s">
        <v>153</v>
      </c>
      <c r="X328">
        <f t="shared" si="5"/>
        <v>328.66</v>
      </c>
      <c r="Y328" s="3"/>
      <c r="Z328" s="3"/>
      <c r="AA328" s="3"/>
      <c r="AB328" s="3"/>
      <c r="AL328" t="s">
        <v>168</v>
      </c>
      <c r="AM328" s="9">
        <v>45474</v>
      </c>
      <c r="AN328">
        <v>0.125</v>
      </c>
    </row>
    <row r="329" spans="1:40" x14ac:dyDescent="0.2">
      <c r="A329" t="s">
        <v>15</v>
      </c>
      <c r="B329" t="s">
        <v>184</v>
      </c>
      <c r="C329" s="1">
        <v>45536</v>
      </c>
      <c r="D329" s="1">
        <v>45566</v>
      </c>
      <c r="E329" s="3" t="s">
        <v>5</v>
      </c>
      <c r="F329">
        <v>117.43</v>
      </c>
      <c r="G329">
        <v>-175.28</v>
      </c>
      <c r="H329">
        <v>292.71000000000004</v>
      </c>
      <c r="I329">
        <v>11.260000000000002</v>
      </c>
      <c r="K329">
        <v>9.7883999999999993</v>
      </c>
      <c r="M329">
        <v>-38.099999999999994</v>
      </c>
      <c r="O329">
        <v>-27.101831199999999</v>
      </c>
      <c r="Q329">
        <v>2.5000000000000001E-2</v>
      </c>
      <c r="R329" t="s">
        <v>148</v>
      </c>
      <c r="T329" t="s">
        <v>159</v>
      </c>
      <c r="U329">
        <v>25.51</v>
      </c>
      <c r="V329" s="5">
        <v>4.9800000000000004</v>
      </c>
      <c r="W329" t="s">
        <v>153</v>
      </c>
      <c r="X329">
        <f t="shared" si="5"/>
        <v>30.490000000000002</v>
      </c>
      <c r="Y329" s="3"/>
      <c r="Z329" s="3"/>
      <c r="AA329" s="3"/>
      <c r="AB329" s="3"/>
      <c r="AL329" t="s">
        <v>169</v>
      </c>
      <c r="AM329" s="9">
        <v>45474</v>
      </c>
      <c r="AN329">
        <v>0.125</v>
      </c>
    </row>
    <row r="330" spans="1:40" x14ac:dyDescent="0.2">
      <c r="A330" t="s">
        <v>15</v>
      </c>
      <c r="B330" t="s">
        <v>183</v>
      </c>
      <c r="C330" s="1">
        <v>45536</v>
      </c>
      <c r="D330" s="1">
        <v>45566</v>
      </c>
      <c r="E330" s="3" t="s">
        <v>5</v>
      </c>
      <c r="F330">
        <v>1468.28</v>
      </c>
      <c r="G330">
        <v>1057.27</v>
      </c>
      <c r="H330">
        <v>411.01</v>
      </c>
      <c r="I330">
        <v>367.77</v>
      </c>
      <c r="K330">
        <v>247.47230829999998</v>
      </c>
      <c r="M330">
        <v>334.45</v>
      </c>
      <c r="O330">
        <v>237.76610829999998</v>
      </c>
      <c r="Q330">
        <v>2.5000000000000001E-2</v>
      </c>
      <c r="R330" t="s">
        <v>148</v>
      </c>
      <c r="T330" t="s">
        <v>159</v>
      </c>
      <c r="U330">
        <v>66.67</v>
      </c>
      <c r="V330" s="5">
        <v>45.9</v>
      </c>
      <c r="W330" t="s">
        <v>153</v>
      </c>
      <c r="X330">
        <f t="shared" si="5"/>
        <v>112.57</v>
      </c>
      <c r="Y330" s="3"/>
      <c r="Z330" s="3"/>
      <c r="AA330" s="3"/>
      <c r="AB330" s="3"/>
      <c r="AL330" t="s">
        <v>185</v>
      </c>
      <c r="AM330" s="9">
        <v>45474</v>
      </c>
      <c r="AN330">
        <v>0.125</v>
      </c>
    </row>
    <row r="331" spans="1:40" x14ac:dyDescent="0.2">
      <c r="A331" t="s">
        <v>15</v>
      </c>
      <c r="B331" t="s">
        <v>182</v>
      </c>
      <c r="C331" s="1">
        <v>45536</v>
      </c>
      <c r="D331" s="1">
        <v>45566</v>
      </c>
      <c r="E331" s="3" t="s">
        <v>5</v>
      </c>
      <c r="F331">
        <v>125.95</v>
      </c>
      <c r="G331">
        <v>-245.70999999999998</v>
      </c>
      <c r="H331">
        <v>371.65999999999997</v>
      </c>
      <c r="I331">
        <v>11.330000000000002</v>
      </c>
      <c r="K331">
        <v>9.7622999999999998</v>
      </c>
      <c r="M331">
        <v>-74.44</v>
      </c>
      <c r="O331">
        <v>-52.9236559</v>
      </c>
      <c r="Q331">
        <v>2.5000000000000001E-2</v>
      </c>
      <c r="R331" t="s">
        <v>147</v>
      </c>
      <c r="T331" t="s">
        <v>159</v>
      </c>
      <c r="U331">
        <v>-46.14</v>
      </c>
      <c r="V331" s="5">
        <v>-15.25</v>
      </c>
      <c r="W331" t="s">
        <v>153</v>
      </c>
      <c r="X331">
        <f t="shared" si="5"/>
        <v>-61.39</v>
      </c>
      <c r="Y331" s="3"/>
      <c r="Z331" s="3"/>
      <c r="AA331" s="3"/>
      <c r="AB331" s="3"/>
      <c r="AL331" t="s">
        <v>162</v>
      </c>
      <c r="AM331" s="9">
        <v>45474</v>
      </c>
      <c r="AN331">
        <v>0.125</v>
      </c>
    </row>
    <row r="332" spans="1:40" x14ac:dyDescent="0.2">
      <c r="A332" t="s">
        <v>15</v>
      </c>
      <c r="B332" t="s">
        <v>181</v>
      </c>
      <c r="C332" s="1">
        <v>45536</v>
      </c>
      <c r="D332" s="1">
        <v>45566</v>
      </c>
      <c r="E332" s="3" t="s">
        <v>5</v>
      </c>
      <c r="F332">
        <v>582.42000000000007</v>
      </c>
      <c r="G332">
        <v>133.72000000000003</v>
      </c>
      <c r="H332">
        <v>448.70000000000005</v>
      </c>
      <c r="I332">
        <v>27.39</v>
      </c>
      <c r="K332">
        <v>15.365078800000001</v>
      </c>
      <c r="M332">
        <v>17.130000000000003</v>
      </c>
      <c r="O332">
        <v>12.201078800000001</v>
      </c>
      <c r="Q332">
        <v>2.5000000000000001E-2</v>
      </c>
      <c r="R332" t="s">
        <v>147</v>
      </c>
      <c r="T332" t="s">
        <v>159</v>
      </c>
      <c r="U332">
        <v>-59.04</v>
      </c>
      <c r="V332" s="5">
        <v>-30.29</v>
      </c>
      <c r="W332" t="s">
        <v>153</v>
      </c>
      <c r="X332">
        <f t="shared" si="5"/>
        <v>-89.33</v>
      </c>
      <c r="Y332" s="3"/>
      <c r="Z332" s="3"/>
      <c r="AA332" s="3"/>
      <c r="AB332" s="3"/>
      <c r="AL332" t="s">
        <v>170</v>
      </c>
      <c r="AM332" s="9">
        <v>45474</v>
      </c>
      <c r="AN332">
        <v>0.125</v>
      </c>
    </row>
    <row r="333" spans="1:40" x14ac:dyDescent="0.2">
      <c r="A333" t="s">
        <v>15</v>
      </c>
      <c r="B333" t="s">
        <v>190</v>
      </c>
      <c r="C333" s="1">
        <v>45536</v>
      </c>
      <c r="D333" s="1">
        <v>45566</v>
      </c>
      <c r="E333" s="3" t="s">
        <v>5</v>
      </c>
      <c r="F333">
        <v>680.2</v>
      </c>
      <c r="G333">
        <v>279.56</v>
      </c>
      <c r="H333">
        <v>400.64000000000004</v>
      </c>
      <c r="I333">
        <v>76.260000000000005</v>
      </c>
      <c r="K333">
        <v>49.314372400000003</v>
      </c>
      <c r="M333">
        <v>64.12</v>
      </c>
      <c r="O333">
        <v>45.606272400000002</v>
      </c>
      <c r="Q333">
        <v>2.5000000000000001E-2</v>
      </c>
      <c r="R333" t="s">
        <v>148</v>
      </c>
      <c r="T333" t="s">
        <v>159</v>
      </c>
      <c r="U333">
        <v>-23.26</v>
      </c>
      <c r="V333" s="5">
        <v>-13.29</v>
      </c>
      <c r="W333" t="s">
        <v>153</v>
      </c>
      <c r="X333">
        <f t="shared" si="5"/>
        <v>-36.549999999999997</v>
      </c>
      <c r="Y333" s="3"/>
      <c r="Z333" s="3"/>
      <c r="AA333" s="3"/>
      <c r="AB333" s="3"/>
      <c r="AL333" t="s">
        <v>183</v>
      </c>
      <c r="AM333" s="9">
        <v>45474</v>
      </c>
      <c r="AN333">
        <v>0.125</v>
      </c>
    </row>
    <row r="334" spans="1:40" x14ac:dyDescent="0.2">
      <c r="A334" t="s">
        <v>15</v>
      </c>
      <c r="B334" t="s">
        <v>180</v>
      </c>
      <c r="C334" s="1">
        <v>45536</v>
      </c>
      <c r="D334" s="1">
        <v>45566</v>
      </c>
      <c r="E334" s="3" t="s">
        <v>5</v>
      </c>
      <c r="F334">
        <v>878.03</v>
      </c>
      <c r="G334">
        <v>829.42</v>
      </c>
      <c r="H334">
        <v>48.610000000000014</v>
      </c>
      <c r="I334">
        <v>279.25</v>
      </c>
      <c r="K334">
        <v>187.49033180000001</v>
      </c>
      <c r="M334">
        <v>252.79000000000002</v>
      </c>
      <c r="O334">
        <v>179.7214318</v>
      </c>
      <c r="Q334">
        <v>2.5000000000000001E-2</v>
      </c>
      <c r="R334" t="s">
        <v>147</v>
      </c>
      <c r="T334" t="s">
        <v>159</v>
      </c>
      <c r="U334">
        <v>59.16</v>
      </c>
      <c r="V334" s="5">
        <v>42.72</v>
      </c>
      <c r="W334" t="s">
        <v>153</v>
      </c>
      <c r="X334">
        <f t="shared" si="5"/>
        <v>101.88</v>
      </c>
      <c r="Y334" s="3"/>
      <c r="Z334" s="3"/>
      <c r="AA334" s="3"/>
      <c r="AB334" s="3"/>
      <c r="AL334" t="s">
        <v>182</v>
      </c>
      <c r="AM334" s="9">
        <v>45474</v>
      </c>
      <c r="AN334">
        <v>0.125</v>
      </c>
    </row>
    <row r="335" spans="1:40" x14ac:dyDescent="0.2">
      <c r="A335" t="s">
        <v>15</v>
      </c>
      <c r="B335" t="s">
        <v>179</v>
      </c>
      <c r="C335" s="1">
        <v>45536</v>
      </c>
      <c r="D335" s="1">
        <v>45566</v>
      </c>
      <c r="E335" s="3" t="s">
        <v>5</v>
      </c>
      <c r="F335">
        <v>1081.82</v>
      </c>
      <c r="G335">
        <v>1035.4000000000001</v>
      </c>
      <c r="H335">
        <v>46.419999999999845</v>
      </c>
      <c r="I335">
        <v>363.58</v>
      </c>
      <c r="K335">
        <v>244.871566</v>
      </c>
      <c r="M335">
        <v>331.15</v>
      </c>
      <c r="O335">
        <v>235.416766</v>
      </c>
      <c r="Q335">
        <v>2.5000000000000001E-2</v>
      </c>
      <c r="R335" t="s">
        <v>148</v>
      </c>
      <c r="T335" t="s">
        <v>159</v>
      </c>
      <c r="U335">
        <v>75.89</v>
      </c>
      <c r="V335" s="5">
        <v>65.930000000000007</v>
      </c>
      <c r="W335" t="s">
        <v>153</v>
      </c>
      <c r="X335">
        <f t="shared" si="5"/>
        <v>141.82</v>
      </c>
      <c r="Y335" s="3"/>
      <c r="Z335" s="3"/>
      <c r="AA335" s="3"/>
      <c r="AB335" s="3"/>
      <c r="AL335" t="s">
        <v>181</v>
      </c>
      <c r="AM335" s="9">
        <v>45474</v>
      </c>
      <c r="AN335">
        <v>0.125</v>
      </c>
    </row>
    <row r="336" spans="1:40" x14ac:dyDescent="0.2">
      <c r="A336" t="s">
        <v>15</v>
      </c>
      <c r="B336" t="s">
        <v>206</v>
      </c>
      <c r="C336" s="1">
        <v>45536</v>
      </c>
      <c r="D336" s="1">
        <v>45566</v>
      </c>
      <c r="E336" s="3" t="s">
        <v>5</v>
      </c>
      <c r="F336">
        <v>1108.94</v>
      </c>
      <c r="G336">
        <v>726.67000000000007</v>
      </c>
      <c r="H336">
        <v>382.27</v>
      </c>
      <c r="I336">
        <v>241.22</v>
      </c>
      <c r="K336">
        <v>161.52263430000002</v>
      </c>
      <c r="M336">
        <v>217.25</v>
      </c>
      <c r="O336">
        <v>154.45823430000002</v>
      </c>
      <c r="Q336">
        <v>2.5000000000000001E-2</v>
      </c>
      <c r="R336" t="s">
        <v>147</v>
      </c>
      <c r="T336" t="s">
        <v>159</v>
      </c>
      <c r="U336">
        <v>58.32</v>
      </c>
      <c r="V336" s="5">
        <v>47.74</v>
      </c>
      <c r="W336" t="s">
        <v>153</v>
      </c>
      <c r="X336">
        <f t="shared" si="5"/>
        <v>106.06</v>
      </c>
      <c r="Y336" s="3"/>
      <c r="Z336" s="3"/>
      <c r="AA336" s="3"/>
      <c r="AB336" s="3"/>
      <c r="AL336" t="s">
        <v>180</v>
      </c>
      <c r="AM336" s="9">
        <v>45474</v>
      </c>
      <c r="AN336">
        <v>0.125</v>
      </c>
    </row>
    <row r="337" spans="1:40" x14ac:dyDescent="0.2">
      <c r="A337" t="s">
        <v>15</v>
      </c>
      <c r="B337" t="s">
        <v>178</v>
      </c>
      <c r="C337" s="1">
        <v>45536</v>
      </c>
      <c r="D337" s="1">
        <v>45566</v>
      </c>
      <c r="E337" s="3" t="s">
        <v>5</v>
      </c>
      <c r="F337">
        <v>959.78</v>
      </c>
      <c r="G337">
        <v>959.78</v>
      </c>
      <c r="H337">
        <v>0</v>
      </c>
      <c r="I337">
        <v>360.67</v>
      </c>
      <c r="K337">
        <v>244.31843620000001</v>
      </c>
      <c r="M337">
        <v>331.81</v>
      </c>
      <c r="O337">
        <v>235.86343620000002</v>
      </c>
      <c r="Q337">
        <v>2.5000000000000001E-2</v>
      </c>
      <c r="R337" t="s">
        <v>148</v>
      </c>
      <c r="T337" t="s">
        <v>159</v>
      </c>
      <c r="U337">
        <v>182.68</v>
      </c>
      <c r="V337" s="5">
        <v>91.89</v>
      </c>
      <c r="W337" t="s">
        <v>153</v>
      </c>
      <c r="X337">
        <f t="shared" si="5"/>
        <v>274.57</v>
      </c>
      <c r="Y337" s="3"/>
      <c r="Z337" s="3"/>
      <c r="AA337" s="3"/>
      <c r="AB337" s="3"/>
      <c r="AL337" t="s">
        <v>179</v>
      </c>
      <c r="AM337" s="9">
        <v>45474</v>
      </c>
      <c r="AN337">
        <v>0.125</v>
      </c>
    </row>
    <row r="338" spans="1:40" x14ac:dyDescent="0.2">
      <c r="A338" t="s">
        <v>15</v>
      </c>
      <c r="B338" t="s">
        <v>177</v>
      </c>
      <c r="C338" s="1">
        <v>45536</v>
      </c>
      <c r="D338" s="1">
        <v>45566</v>
      </c>
      <c r="E338" s="3" t="s">
        <v>5</v>
      </c>
      <c r="F338">
        <v>838.02</v>
      </c>
      <c r="G338">
        <v>838.02</v>
      </c>
      <c r="H338">
        <v>0</v>
      </c>
      <c r="I338">
        <v>307.99</v>
      </c>
      <c r="K338">
        <v>208.4023258</v>
      </c>
      <c r="M338">
        <v>282.69</v>
      </c>
      <c r="O338">
        <v>200.9529258</v>
      </c>
      <c r="Q338">
        <v>2.5000000000000001E-2</v>
      </c>
      <c r="R338" t="s">
        <v>147</v>
      </c>
      <c r="T338" t="s">
        <v>159</v>
      </c>
      <c r="U338">
        <v>161.01</v>
      </c>
      <c r="V338" s="5">
        <v>77.069999999999993</v>
      </c>
      <c r="W338" t="s">
        <v>153</v>
      </c>
      <c r="X338">
        <f t="shared" si="5"/>
        <v>238.07999999999998</v>
      </c>
      <c r="Y338" s="3"/>
      <c r="Z338" s="3"/>
      <c r="AA338" s="3"/>
      <c r="AB338" s="3"/>
      <c r="AL338" t="s">
        <v>174</v>
      </c>
      <c r="AM338" s="9">
        <v>45474</v>
      </c>
      <c r="AN338">
        <v>0.125</v>
      </c>
    </row>
    <row r="339" spans="1:40" x14ac:dyDescent="0.2">
      <c r="A339" t="s">
        <v>15</v>
      </c>
      <c r="B339" t="s">
        <v>191</v>
      </c>
      <c r="C339" s="1">
        <v>45536</v>
      </c>
      <c r="D339" s="1">
        <v>45566</v>
      </c>
      <c r="E339" s="3" t="s">
        <v>5</v>
      </c>
      <c r="F339">
        <v>354.32000000000005</v>
      </c>
      <c r="G339">
        <v>343.39</v>
      </c>
      <c r="H339">
        <v>10.930000000000064</v>
      </c>
      <c r="I339">
        <v>120.72</v>
      </c>
      <c r="K339">
        <v>81.359683099999998</v>
      </c>
      <c r="M339">
        <v>109.61</v>
      </c>
      <c r="O339">
        <v>77.9226831</v>
      </c>
      <c r="Q339">
        <v>2.5000000000000001E-2</v>
      </c>
      <c r="R339" t="s">
        <v>148</v>
      </c>
      <c r="T339" t="s">
        <v>159</v>
      </c>
      <c r="U339">
        <v>70.89</v>
      </c>
      <c r="V339" s="5">
        <v>57.91</v>
      </c>
      <c r="W339" t="s">
        <v>153</v>
      </c>
      <c r="X339">
        <f t="shared" si="5"/>
        <v>128.80000000000001</v>
      </c>
      <c r="Y339" s="3"/>
      <c r="Z339" s="3"/>
      <c r="AA339" s="3"/>
      <c r="AB339" s="3"/>
      <c r="AL339" t="s">
        <v>184</v>
      </c>
      <c r="AM339" s="9">
        <v>45474</v>
      </c>
      <c r="AN339">
        <v>0.125</v>
      </c>
    </row>
    <row r="340" spans="1:40" x14ac:dyDescent="0.2">
      <c r="A340" t="s">
        <v>15</v>
      </c>
      <c r="B340" t="s">
        <v>195</v>
      </c>
      <c r="C340" s="1">
        <v>45536</v>
      </c>
      <c r="D340" s="1">
        <v>45566</v>
      </c>
      <c r="E340" s="3" t="s">
        <v>5</v>
      </c>
      <c r="F340">
        <v>228.56</v>
      </c>
      <c r="G340">
        <v>45.460000000000008</v>
      </c>
      <c r="H340">
        <v>183.1</v>
      </c>
      <c r="I340">
        <v>12.1</v>
      </c>
      <c r="K340">
        <v>9.4359000000000002</v>
      </c>
      <c r="M340">
        <v>-3.83</v>
      </c>
      <c r="O340">
        <v>-2.7061166000000005</v>
      </c>
      <c r="Q340">
        <v>2.5000000000000001E-2</v>
      </c>
      <c r="R340" t="s">
        <v>147</v>
      </c>
      <c r="T340" t="s">
        <v>159</v>
      </c>
      <c r="U340">
        <v>-56.38</v>
      </c>
      <c r="V340" s="5">
        <v>-22.97</v>
      </c>
      <c r="W340" t="s">
        <v>153</v>
      </c>
      <c r="X340">
        <f t="shared" si="5"/>
        <v>-79.349999999999994</v>
      </c>
      <c r="Y340" s="3"/>
      <c r="Z340" s="3"/>
      <c r="AA340" s="3"/>
      <c r="AB340" s="3"/>
      <c r="AL340" t="s">
        <v>167</v>
      </c>
      <c r="AM340" s="9">
        <v>45474</v>
      </c>
      <c r="AN340">
        <v>0.125</v>
      </c>
    </row>
    <row r="341" spans="1:40" x14ac:dyDescent="0.2">
      <c r="A341" t="s">
        <v>15</v>
      </c>
      <c r="B341" t="s">
        <v>167</v>
      </c>
      <c r="C341" s="1">
        <v>45536</v>
      </c>
      <c r="D341" s="1">
        <v>45566</v>
      </c>
      <c r="E341" s="3" t="s">
        <v>5</v>
      </c>
      <c r="F341">
        <v>972.26</v>
      </c>
      <c r="G341">
        <v>538.1</v>
      </c>
      <c r="H341">
        <v>434.15999999999997</v>
      </c>
      <c r="I341">
        <v>159.05999999999997</v>
      </c>
      <c r="K341">
        <v>104.238749</v>
      </c>
      <c r="M341">
        <v>137.73999999999998</v>
      </c>
      <c r="O341">
        <v>97.951448999999997</v>
      </c>
      <c r="Q341">
        <v>2.5000000000000001E-2</v>
      </c>
      <c r="R341" t="s">
        <v>148</v>
      </c>
      <c r="T341" t="s">
        <v>159</v>
      </c>
      <c r="U341">
        <v>-10.15</v>
      </c>
      <c r="V341" s="5">
        <v>32.29</v>
      </c>
      <c r="W341" t="s">
        <v>153</v>
      </c>
      <c r="X341">
        <f t="shared" si="5"/>
        <v>22.14</v>
      </c>
      <c r="Y341" s="3"/>
      <c r="Z341" s="3"/>
      <c r="AA341" s="3"/>
      <c r="AB341" s="3"/>
      <c r="AL341" t="s">
        <v>166</v>
      </c>
      <c r="AM341" s="9">
        <v>45474</v>
      </c>
      <c r="AN341">
        <v>0.125</v>
      </c>
    </row>
    <row r="342" spans="1:40" x14ac:dyDescent="0.2">
      <c r="A342" t="s">
        <v>15</v>
      </c>
      <c r="B342" t="s">
        <v>165</v>
      </c>
      <c r="C342" s="1">
        <v>45536</v>
      </c>
      <c r="D342" s="1">
        <v>45566</v>
      </c>
      <c r="E342" s="3" t="s">
        <v>5</v>
      </c>
      <c r="F342">
        <v>492.16</v>
      </c>
      <c r="G342">
        <v>310.58</v>
      </c>
      <c r="H342">
        <v>181.58000000000004</v>
      </c>
      <c r="I342">
        <v>88.460000000000008</v>
      </c>
      <c r="K342">
        <v>58.676968200000005</v>
      </c>
      <c r="M342">
        <v>77.89</v>
      </c>
      <c r="O342">
        <v>55.391968200000001</v>
      </c>
      <c r="Q342">
        <v>2.5000000000000001E-2</v>
      </c>
      <c r="R342" t="s">
        <v>147</v>
      </c>
      <c r="T342" t="s">
        <v>159</v>
      </c>
      <c r="U342">
        <v>-1.47</v>
      </c>
      <c r="V342" s="5">
        <v>-4.4800000000000004</v>
      </c>
      <c r="W342" t="s">
        <v>153</v>
      </c>
      <c r="X342">
        <f t="shared" si="5"/>
        <v>-5.95</v>
      </c>
      <c r="Y342" s="3"/>
      <c r="Z342" s="3"/>
      <c r="AA342" s="3"/>
      <c r="AB342" s="3"/>
      <c r="AL342" t="s">
        <v>165</v>
      </c>
      <c r="AM342" s="9">
        <v>45474</v>
      </c>
      <c r="AN342">
        <v>0.125</v>
      </c>
    </row>
    <row r="343" spans="1:40" x14ac:dyDescent="0.2">
      <c r="A343" t="s">
        <v>15</v>
      </c>
      <c r="B343" t="s">
        <v>164</v>
      </c>
      <c r="C343" s="1">
        <v>45536</v>
      </c>
      <c r="D343" s="1">
        <v>45566</v>
      </c>
      <c r="E343" s="3" t="s">
        <v>5</v>
      </c>
      <c r="F343">
        <v>1056.72</v>
      </c>
      <c r="G343">
        <v>890.19</v>
      </c>
      <c r="H343">
        <v>166.52999999999997</v>
      </c>
      <c r="I343">
        <v>306.3</v>
      </c>
      <c r="K343">
        <v>206.52045509999999</v>
      </c>
      <c r="M343">
        <v>279.37</v>
      </c>
      <c r="O343">
        <v>198.61085509999998</v>
      </c>
      <c r="Q343">
        <v>2.5000000000000001E-2</v>
      </c>
      <c r="R343" t="s">
        <v>148</v>
      </c>
      <c r="T343" t="s">
        <v>159</v>
      </c>
      <c r="U343">
        <v>74.77</v>
      </c>
      <c r="V343" s="5">
        <v>58.91</v>
      </c>
      <c r="W343" t="s">
        <v>153</v>
      </c>
      <c r="X343">
        <f t="shared" si="5"/>
        <v>133.68</v>
      </c>
      <c r="Y343" s="3"/>
      <c r="Z343" s="3"/>
      <c r="AA343" s="3"/>
      <c r="AB343" s="3"/>
      <c r="AL343" t="s">
        <v>164</v>
      </c>
      <c r="AM343" s="9">
        <v>45474</v>
      </c>
      <c r="AN343">
        <v>0.125</v>
      </c>
    </row>
    <row r="344" spans="1:40" x14ac:dyDescent="0.2">
      <c r="A344" t="s">
        <v>15</v>
      </c>
      <c r="B344" t="s">
        <v>163</v>
      </c>
      <c r="C344" s="1">
        <v>45536</v>
      </c>
      <c r="D344" s="1">
        <v>45566</v>
      </c>
      <c r="E344" s="3" t="s">
        <v>5</v>
      </c>
      <c r="F344">
        <v>655.5</v>
      </c>
      <c r="G344">
        <v>337.41</v>
      </c>
      <c r="H344">
        <v>318.08999999999997</v>
      </c>
      <c r="I344">
        <v>96.64</v>
      </c>
      <c r="K344">
        <v>63.316848900000004</v>
      </c>
      <c r="M344">
        <v>83.35</v>
      </c>
      <c r="O344">
        <v>59.276348900000002</v>
      </c>
      <c r="Q344">
        <v>2.5000000000000001E-2</v>
      </c>
      <c r="R344" t="s">
        <v>148</v>
      </c>
      <c r="T344" t="s">
        <v>159</v>
      </c>
      <c r="U344">
        <v>0.13</v>
      </c>
      <c r="V344" s="5">
        <v>-19.78</v>
      </c>
      <c r="W344" t="s">
        <v>153</v>
      </c>
      <c r="X344">
        <f t="shared" si="5"/>
        <v>-19.650000000000002</v>
      </c>
      <c r="Y344" s="3"/>
      <c r="Z344" s="3"/>
      <c r="AA344" s="3"/>
      <c r="AB344" s="3"/>
      <c r="AL344" t="s">
        <v>163</v>
      </c>
      <c r="AM344" s="9">
        <v>45474</v>
      </c>
      <c r="AN344">
        <v>0.125</v>
      </c>
    </row>
    <row r="345" spans="1:40" x14ac:dyDescent="0.2">
      <c r="A345" t="s">
        <v>15</v>
      </c>
      <c r="B345" t="s">
        <v>166</v>
      </c>
      <c r="C345" s="1">
        <v>45536</v>
      </c>
      <c r="D345" s="1">
        <v>45566</v>
      </c>
      <c r="E345" s="3" t="s">
        <v>5</v>
      </c>
      <c r="F345">
        <v>558.19000000000005</v>
      </c>
      <c r="G345">
        <v>242.48999999999998</v>
      </c>
      <c r="H345">
        <v>315.70000000000005</v>
      </c>
      <c r="I345">
        <v>66.239999999999995</v>
      </c>
      <c r="K345">
        <v>41.739222099999999</v>
      </c>
      <c r="M345">
        <v>53.08</v>
      </c>
      <c r="O345">
        <v>37.757122099999997</v>
      </c>
      <c r="Q345">
        <v>2.5000000000000001E-2</v>
      </c>
      <c r="R345" t="s">
        <v>147</v>
      </c>
      <c r="T345" t="s">
        <v>159</v>
      </c>
      <c r="U345">
        <v>-42.01</v>
      </c>
      <c r="V345" s="5">
        <v>9.92</v>
      </c>
      <c r="W345" t="s">
        <v>153</v>
      </c>
      <c r="X345">
        <f t="shared" si="5"/>
        <v>-32.089999999999996</v>
      </c>
      <c r="Y345" s="3"/>
      <c r="Z345" s="3"/>
      <c r="AA345" s="3"/>
      <c r="AB345" s="3"/>
      <c r="AL345" t="s">
        <v>173</v>
      </c>
      <c r="AM345" s="9">
        <v>45474</v>
      </c>
      <c r="AN345">
        <v>0.125</v>
      </c>
    </row>
    <row r="346" spans="1:40" x14ac:dyDescent="0.2">
      <c r="A346" t="s">
        <v>15</v>
      </c>
      <c r="B346" t="s">
        <v>168</v>
      </c>
      <c r="C346" s="1">
        <v>45536</v>
      </c>
      <c r="D346" s="1">
        <v>45566</v>
      </c>
      <c r="E346" s="3" t="s">
        <v>5</v>
      </c>
      <c r="F346">
        <v>1476.8</v>
      </c>
      <c r="G346">
        <v>1251.93</v>
      </c>
      <c r="H346">
        <v>224.86999999999989</v>
      </c>
      <c r="I346">
        <v>447.36000000000007</v>
      </c>
      <c r="K346">
        <v>301.99605969999999</v>
      </c>
      <c r="M346">
        <v>409.25000000000006</v>
      </c>
      <c r="O346">
        <v>290.9305597</v>
      </c>
      <c r="Q346">
        <v>2.5000000000000001E-2</v>
      </c>
      <c r="R346" t="s">
        <v>147</v>
      </c>
      <c r="T346" t="s">
        <v>159</v>
      </c>
      <c r="U346">
        <v>98.18</v>
      </c>
      <c r="V346" s="5">
        <v>42.79</v>
      </c>
      <c r="W346" t="s">
        <v>153</v>
      </c>
      <c r="X346">
        <f t="shared" si="5"/>
        <v>140.97</v>
      </c>
      <c r="Y346" s="3"/>
      <c r="Z346" s="3"/>
      <c r="AA346" s="3"/>
      <c r="AB346" s="3"/>
      <c r="AL346" t="s">
        <v>172</v>
      </c>
      <c r="AM346" s="9">
        <v>45474</v>
      </c>
      <c r="AN346">
        <v>0.125</v>
      </c>
    </row>
    <row r="347" spans="1:40" x14ac:dyDescent="0.2">
      <c r="A347" t="s">
        <v>15</v>
      </c>
      <c r="B347" t="s">
        <v>158</v>
      </c>
      <c r="C347" s="1">
        <v>45536</v>
      </c>
      <c r="D347" s="1">
        <v>45566</v>
      </c>
      <c r="E347" s="3" t="s">
        <v>5</v>
      </c>
      <c r="F347">
        <v>377.69</v>
      </c>
      <c r="G347">
        <v>249.9</v>
      </c>
      <c r="H347">
        <v>127.78999999999999</v>
      </c>
      <c r="I347">
        <v>73.31</v>
      </c>
      <c r="K347">
        <v>47.371670999999999</v>
      </c>
      <c r="M347">
        <v>61.55</v>
      </c>
      <c r="O347">
        <v>43.772970999999998</v>
      </c>
      <c r="Q347">
        <v>2.5000000000000001E-2</v>
      </c>
      <c r="R347" t="s">
        <v>148</v>
      </c>
      <c r="T347" t="s">
        <v>159</v>
      </c>
      <c r="U347">
        <v>-3.96</v>
      </c>
      <c r="V347" s="5">
        <v>-8.1300000000000008</v>
      </c>
      <c r="W347" t="s">
        <v>153</v>
      </c>
      <c r="X347">
        <f t="shared" si="5"/>
        <v>-12.09</v>
      </c>
      <c r="Y347" s="3"/>
      <c r="Z347" s="3"/>
      <c r="AA347" s="3"/>
      <c r="AB347" s="3"/>
      <c r="AL347" t="s">
        <v>171</v>
      </c>
      <c r="AM347" s="9">
        <v>45474</v>
      </c>
      <c r="AN347">
        <v>0.125</v>
      </c>
    </row>
    <row r="348" spans="1:40" x14ac:dyDescent="0.2">
      <c r="A348" t="s">
        <v>15</v>
      </c>
      <c r="B348" t="s">
        <v>158</v>
      </c>
      <c r="C348" s="1">
        <v>45536</v>
      </c>
      <c r="D348" s="1">
        <v>45566</v>
      </c>
      <c r="E348" s="3" t="s">
        <v>5</v>
      </c>
      <c r="F348">
        <v>263.44</v>
      </c>
      <c r="G348">
        <v>86.210000000000008</v>
      </c>
      <c r="H348">
        <v>177.23</v>
      </c>
      <c r="I348">
        <v>29.46</v>
      </c>
      <c r="K348">
        <v>19.864000900000001</v>
      </c>
      <c r="M348">
        <v>26.21</v>
      </c>
      <c r="O348">
        <v>18.6341009</v>
      </c>
      <c r="Q348">
        <v>2.5000000000000001E-2</v>
      </c>
      <c r="R348" t="s">
        <v>148</v>
      </c>
      <c r="T348" t="s">
        <v>159</v>
      </c>
      <c r="U348">
        <v>14.49</v>
      </c>
      <c r="V348" s="5">
        <v>9.64</v>
      </c>
      <c r="W348" t="s">
        <v>153</v>
      </c>
      <c r="X348">
        <f t="shared" si="5"/>
        <v>24.130000000000003</v>
      </c>
      <c r="Y348" s="3"/>
      <c r="Z348" s="3"/>
      <c r="AA348" s="3"/>
      <c r="AB348" s="3"/>
      <c r="AL348" t="s">
        <v>197</v>
      </c>
      <c r="AM348" s="9">
        <v>45474</v>
      </c>
      <c r="AN348">
        <v>0.125</v>
      </c>
    </row>
    <row r="349" spans="1:40" x14ac:dyDescent="0.2">
      <c r="A349" t="s">
        <v>15</v>
      </c>
      <c r="B349" t="s">
        <v>160</v>
      </c>
      <c r="C349" s="1">
        <v>45536</v>
      </c>
      <c r="D349" s="1">
        <v>45566</v>
      </c>
      <c r="E349" s="3" t="s">
        <v>5</v>
      </c>
      <c r="F349">
        <v>573.22</v>
      </c>
      <c r="G349">
        <v>167.67000000000002</v>
      </c>
      <c r="H349">
        <v>405.55</v>
      </c>
      <c r="I349">
        <v>41.850000000000009</v>
      </c>
      <c r="K349">
        <v>25.793524300000005</v>
      </c>
      <c r="M349">
        <v>31.930000000000007</v>
      </c>
      <c r="O349">
        <v>22.718924300000005</v>
      </c>
      <c r="Q349">
        <v>2.5000000000000001E-2</v>
      </c>
      <c r="R349" t="s">
        <v>147</v>
      </c>
      <c r="T349" t="s">
        <v>159</v>
      </c>
      <c r="U349">
        <v>-35.97</v>
      </c>
      <c r="V349" s="5">
        <v>-21.6</v>
      </c>
      <c r="W349" t="s">
        <v>153</v>
      </c>
      <c r="X349">
        <f t="shared" si="5"/>
        <v>-57.57</v>
      </c>
      <c r="Y349" s="3"/>
      <c r="Z349" s="3"/>
      <c r="AA349" s="3"/>
      <c r="AB349" s="3"/>
      <c r="AL349" t="s">
        <v>200</v>
      </c>
      <c r="AM349" s="9">
        <v>45474</v>
      </c>
      <c r="AN349">
        <v>0.125</v>
      </c>
    </row>
    <row r="350" spans="1:40" x14ac:dyDescent="0.2">
      <c r="A350" t="s">
        <v>15</v>
      </c>
      <c r="B350" t="s">
        <v>161</v>
      </c>
      <c r="C350" s="1">
        <v>45536</v>
      </c>
      <c r="D350" s="1">
        <v>45566</v>
      </c>
      <c r="E350" s="3" t="s">
        <v>5</v>
      </c>
      <c r="F350">
        <v>644.68000000000006</v>
      </c>
      <c r="G350">
        <v>163.95000000000002</v>
      </c>
      <c r="H350">
        <v>480.73</v>
      </c>
      <c r="I350">
        <v>43.16</v>
      </c>
      <c r="K350">
        <v>26.892945500000003</v>
      </c>
      <c r="M350">
        <v>33.619999999999997</v>
      </c>
      <c r="O350">
        <v>23.917745500000002</v>
      </c>
      <c r="Q350">
        <v>2.5000000000000001E-2</v>
      </c>
      <c r="R350" t="s">
        <v>147</v>
      </c>
      <c r="T350" t="s">
        <v>159</v>
      </c>
      <c r="U350">
        <v>-35.590000000000003</v>
      </c>
      <c r="V350" s="5">
        <v>0.99</v>
      </c>
      <c r="W350" t="s">
        <v>153</v>
      </c>
      <c r="X350">
        <f t="shared" si="5"/>
        <v>-34.6</v>
      </c>
      <c r="Y350" s="3"/>
      <c r="Z350" s="3"/>
      <c r="AA350" s="3"/>
      <c r="AB350" s="3"/>
      <c r="AL350" t="s">
        <v>199</v>
      </c>
      <c r="AM350" s="9">
        <v>45474</v>
      </c>
      <c r="AN350">
        <v>0.125</v>
      </c>
    </row>
    <row r="351" spans="1:40" x14ac:dyDescent="0.2">
      <c r="A351" t="s">
        <v>15</v>
      </c>
      <c r="B351" t="s">
        <v>162</v>
      </c>
      <c r="C351" s="1">
        <v>45536</v>
      </c>
      <c r="D351" s="1">
        <v>45566</v>
      </c>
      <c r="E351" s="3" t="s">
        <v>5</v>
      </c>
      <c r="F351">
        <v>546.78</v>
      </c>
      <c r="G351">
        <v>448.28999999999996</v>
      </c>
      <c r="H351">
        <v>98.490000000000009</v>
      </c>
      <c r="I351">
        <v>160.88</v>
      </c>
      <c r="K351">
        <v>107.4842041</v>
      </c>
      <c r="M351">
        <v>144.15</v>
      </c>
      <c r="O351">
        <v>102.4765041</v>
      </c>
      <c r="Q351">
        <v>2.5000000000000001E-2</v>
      </c>
      <c r="R351" t="s">
        <v>148</v>
      </c>
      <c r="T351" t="s">
        <v>159</v>
      </c>
      <c r="U351">
        <v>105.47</v>
      </c>
      <c r="V351" s="5">
        <v>59.07</v>
      </c>
      <c r="W351" t="s">
        <v>153</v>
      </c>
      <c r="X351">
        <f t="shared" si="5"/>
        <v>164.54</v>
      </c>
      <c r="Y351" s="3"/>
      <c r="Z351" s="3"/>
      <c r="AA351" s="3"/>
      <c r="AB351" s="3"/>
      <c r="AL351" t="s">
        <v>201</v>
      </c>
      <c r="AM351" s="9">
        <v>45474</v>
      </c>
      <c r="AN351">
        <v>0.125</v>
      </c>
    </row>
    <row r="352" spans="1:40" x14ac:dyDescent="0.2">
      <c r="A352" t="s">
        <v>15</v>
      </c>
      <c r="B352" t="s">
        <v>179</v>
      </c>
      <c r="C352" s="1">
        <v>45566</v>
      </c>
      <c r="D352" s="1">
        <v>45597</v>
      </c>
      <c r="E352" s="3" t="s">
        <v>145</v>
      </c>
      <c r="F352">
        <v>756.7</v>
      </c>
      <c r="G352">
        <v>756.7</v>
      </c>
      <c r="I352">
        <v>273.40999999999997</v>
      </c>
      <c r="K352">
        <v>184.98554300000001</v>
      </c>
      <c r="M352">
        <v>234.5</v>
      </c>
      <c r="O352">
        <v>166.71444300000002</v>
      </c>
      <c r="Q352">
        <v>2.5000000000000001E-2</v>
      </c>
      <c r="R352" t="s">
        <v>148</v>
      </c>
      <c r="T352" t="s">
        <v>159</v>
      </c>
      <c r="U352">
        <v>238.16</v>
      </c>
      <c r="V352" s="5">
        <v>221.9</v>
      </c>
      <c r="W352" t="s">
        <v>152</v>
      </c>
      <c r="X352">
        <f t="shared" si="5"/>
        <v>238.16</v>
      </c>
      <c r="Y352" s="3"/>
      <c r="Z352" s="3"/>
      <c r="AA352" s="3"/>
      <c r="AB352" s="3"/>
      <c r="AL352" t="s">
        <v>202</v>
      </c>
      <c r="AM352" s="9">
        <v>45474</v>
      </c>
      <c r="AN352">
        <v>0.125</v>
      </c>
    </row>
    <row r="353" spans="1:40" x14ac:dyDescent="0.2">
      <c r="A353" t="s">
        <v>15</v>
      </c>
      <c r="B353" t="s">
        <v>206</v>
      </c>
      <c r="C353" s="1">
        <v>45566</v>
      </c>
      <c r="D353" s="1">
        <v>45597</v>
      </c>
      <c r="E353" s="3" t="s">
        <v>145</v>
      </c>
      <c r="F353">
        <v>882.06999999999994</v>
      </c>
      <c r="G353">
        <v>882.06999999999994</v>
      </c>
      <c r="I353">
        <v>335.15</v>
      </c>
      <c r="K353">
        <v>227.30400029999998</v>
      </c>
      <c r="M353">
        <v>308.76</v>
      </c>
      <c r="O353">
        <v>219.47540029999999</v>
      </c>
      <c r="Q353">
        <v>2.5000000000000001E-2</v>
      </c>
      <c r="R353" t="s">
        <v>147</v>
      </c>
      <c r="T353" t="s">
        <v>159</v>
      </c>
      <c r="U353">
        <v>243.59</v>
      </c>
      <c r="V353" s="5">
        <v>328.83</v>
      </c>
      <c r="W353" t="s">
        <v>152</v>
      </c>
      <c r="X353">
        <f t="shared" si="5"/>
        <v>243.59</v>
      </c>
      <c r="Y353" s="3"/>
      <c r="Z353" s="3"/>
      <c r="AA353" s="3"/>
      <c r="AB353" s="3"/>
      <c r="AL353" t="s">
        <v>198</v>
      </c>
      <c r="AM353" s="9">
        <v>45474</v>
      </c>
      <c r="AN353">
        <v>0.125</v>
      </c>
    </row>
    <row r="354" spans="1:40" x14ac:dyDescent="0.2">
      <c r="A354" t="s">
        <v>15</v>
      </c>
      <c r="B354" t="s">
        <v>185</v>
      </c>
      <c r="C354" s="1">
        <v>45566</v>
      </c>
      <c r="D354" s="1">
        <v>45597</v>
      </c>
      <c r="E354" s="3" t="s">
        <v>145</v>
      </c>
      <c r="F354">
        <v>554.99</v>
      </c>
      <c r="G354">
        <v>554.99</v>
      </c>
      <c r="I354">
        <v>209.95999999999998</v>
      </c>
      <c r="K354">
        <v>142.3735471</v>
      </c>
      <c r="M354">
        <v>176.92</v>
      </c>
      <c r="O354">
        <v>125.77414709999999</v>
      </c>
      <c r="Q354">
        <v>2.5000000000000001E-2</v>
      </c>
      <c r="R354" t="s">
        <v>147</v>
      </c>
      <c r="T354" t="s">
        <v>159</v>
      </c>
      <c r="U354">
        <v>190.22</v>
      </c>
      <c r="V354" s="5">
        <v>221.7</v>
      </c>
      <c r="W354" t="s">
        <v>152</v>
      </c>
      <c r="X354">
        <f t="shared" si="5"/>
        <v>190.22</v>
      </c>
      <c r="Y354" s="3"/>
      <c r="Z354" s="3"/>
      <c r="AA354" s="3"/>
      <c r="AB354" s="3"/>
      <c r="AL354" t="s">
        <v>193</v>
      </c>
      <c r="AM354" s="9">
        <v>45505</v>
      </c>
      <c r="AN354">
        <v>0.125</v>
      </c>
    </row>
    <row r="355" spans="1:40" x14ac:dyDescent="0.2">
      <c r="A355" t="s">
        <v>15</v>
      </c>
      <c r="B355" t="s">
        <v>190</v>
      </c>
      <c r="C355" s="1">
        <v>45566</v>
      </c>
      <c r="D355" s="1">
        <v>45597</v>
      </c>
      <c r="E355" s="3" t="s">
        <v>145</v>
      </c>
      <c r="F355">
        <v>608.91999999999996</v>
      </c>
      <c r="G355">
        <v>608.91999999999996</v>
      </c>
      <c r="I355">
        <v>224.19</v>
      </c>
      <c r="K355">
        <v>151.82088680000001</v>
      </c>
      <c r="M355">
        <v>189.59</v>
      </c>
      <c r="O355">
        <v>134.7854868</v>
      </c>
      <c r="Q355">
        <v>2.5000000000000001E-2</v>
      </c>
      <c r="R355" t="s">
        <v>148</v>
      </c>
      <c r="T355" t="s">
        <v>159</v>
      </c>
      <c r="U355">
        <v>194.4</v>
      </c>
      <c r="V355" s="5">
        <v>199.35</v>
      </c>
      <c r="W355" t="s">
        <v>152</v>
      </c>
      <c r="X355">
        <f t="shared" si="5"/>
        <v>194.4</v>
      </c>
      <c r="Y355" s="3"/>
      <c r="Z355" s="3"/>
      <c r="AA355" s="3"/>
      <c r="AB355" s="3"/>
      <c r="AL355" t="s">
        <v>175</v>
      </c>
      <c r="AM355" s="9">
        <v>45505</v>
      </c>
      <c r="AN355">
        <v>0.125</v>
      </c>
    </row>
    <row r="356" spans="1:40" x14ac:dyDescent="0.2">
      <c r="A356" t="s">
        <v>15</v>
      </c>
      <c r="B356" t="s">
        <v>181</v>
      </c>
      <c r="C356" s="1">
        <v>45566</v>
      </c>
      <c r="D356" s="1">
        <v>45597</v>
      </c>
      <c r="E356" s="3" t="s">
        <v>145</v>
      </c>
      <c r="F356">
        <v>343.28</v>
      </c>
      <c r="G356">
        <v>343.28</v>
      </c>
      <c r="I356">
        <v>114.99</v>
      </c>
      <c r="K356">
        <v>77.4901512</v>
      </c>
      <c r="M356">
        <v>104.25999999999999</v>
      </c>
      <c r="O356">
        <v>74.1241512</v>
      </c>
      <c r="Q356">
        <v>2.5000000000000001E-2</v>
      </c>
      <c r="R356" t="s">
        <v>147</v>
      </c>
      <c r="T356" t="s">
        <v>159</v>
      </c>
      <c r="U356">
        <v>77.58</v>
      </c>
      <c r="V356" s="5">
        <v>112.87</v>
      </c>
      <c r="W356" t="s">
        <v>152</v>
      </c>
      <c r="X356">
        <f t="shared" si="5"/>
        <v>77.58</v>
      </c>
      <c r="Y356" s="3"/>
      <c r="Z356" s="3"/>
      <c r="AA356" s="3"/>
      <c r="AB356" s="3"/>
      <c r="AL356" t="s">
        <v>205</v>
      </c>
      <c r="AM356" s="9">
        <v>45505</v>
      </c>
      <c r="AN356">
        <v>2.5000000000000001E-2</v>
      </c>
    </row>
    <row r="357" spans="1:40" x14ac:dyDescent="0.2">
      <c r="A357" t="s">
        <v>15</v>
      </c>
      <c r="B357" t="s">
        <v>183</v>
      </c>
      <c r="C357" s="1">
        <v>45566</v>
      </c>
      <c r="D357" s="1">
        <v>45597</v>
      </c>
      <c r="E357" s="3" t="s">
        <v>145</v>
      </c>
      <c r="F357">
        <v>1126.8899999999999</v>
      </c>
      <c r="G357">
        <v>1126.8899999999999</v>
      </c>
      <c r="I357">
        <v>444.07</v>
      </c>
      <c r="K357">
        <v>301.67839809999998</v>
      </c>
      <c r="M357">
        <v>410.56</v>
      </c>
      <c r="O357">
        <v>291.8243981</v>
      </c>
      <c r="Q357">
        <v>2.5000000000000001E-2</v>
      </c>
      <c r="R357" t="s">
        <v>148</v>
      </c>
      <c r="T357" t="s">
        <v>159</v>
      </c>
      <c r="U357">
        <v>232.63</v>
      </c>
      <c r="V357" s="5">
        <v>427</v>
      </c>
      <c r="W357" t="s">
        <v>152</v>
      </c>
      <c r="X357">
        <f t="shared" si="5"/>
        <v>232.63</v>
      </c>
      <c r="Y357" s="3"/>
      <c r="Z357" s="3"/>
      <c r="AA357" s="3"/>
      <c r="AB357" s="3"/>
      <c r="AL357" t="s">
        <v>199</v>
      </c>
      <c r="AM357" s="9">
        <v>45505</v>
      </c>
      <c r="AN357">
        <v>0.125</v>
      </c>
    </row>
    <row r="358" spans="1:40" x14ac:dyDescent="0.2">
      <c r="A358" t="s">
        <v>15</v>
      </c>
      <c r="B358" t="s">
        <v>169</v>
      </c>
      <c r="C358" s="1">
        <v>45566</v>
      </c>
      <c r="D358" s="1">
        <v>45597</v>
      </c>
      <c r="E358" s="3" t="s">
        <v>145</v>
      </c>
      <c r="F358">
        <v>203.11</v>
      </c>
      <c r="G358">
        <v>203.11</v>
      </c>
      <c r="I358">
        <v>69.429999999999993</v>
      </c>
      <c r="K358">
        <v>46.844001899999995</v>
      </c>
      <c r="M358">
        <v>62.789999999999992</v>
      </c>
      <c r="O358">
        <v>44.639801899999995</v>
      </c>
      <c r="Q358">
        <v>2.5000000000000001E-2</v>
      </c>
      <c r="R358" t="s">
        <v>147</v>
      </c>
      <c r="T358" t="s">
        <v>159</v>
      </c>
      <c r="U358">
        <v>49.41</v>
      </c>
      <c r="V358" s="5">
        <v>70.290000000000006</v>
      </c>
      <c r="W358" t="s">
        <v>152</v>
      </c>
      <c r="X358">
        <f t="shared" si="5"/>
        <v>49.41</v>
      </c>
      <c r="Y358" s="3"/>
      <c r="Z358" s="3"/>
      <c r="AA358" s="3"/>
      <c r="AB358" s="3"/>
      <c r="AL358" t="s">
        <v>200</v>
      </c>
      <c r="AM358" s="9">
        <v>45505</v>
      </c>
      <c r="AN358">
        <v>0.125</v>
      </c>
    </row>
    <row r="359" spans="1:40" x14ac:dyDescent="0.2">
      <c r="A359" t="s">
        <v>15</v>
      </c>
      <c r="B359" t="s">
        <v>191</v>
      </c>
      <c r="C359" s="1">
        <v>45566</v>
      </c>
      <c r="D359" s="1">
        <v>45597</v>
      </c>
      <c r="E359" s="3" t="s">
        <v>145</v>
      </c>
      <c r="F359">
        <v>239.64</v>
      </c>
      <c r="G359">
        <v>239.64</v>
      </c>
      <c r="I359">
        <v>97.45</v>
      </c>
      <c r="K359">
        <v>66.297295599999998</v>
      </c>
      <c r="M359">
        <v>73.59</v>
      </c>
      <c r="O359">
        <v>52.318395600000002</v>
      </c>
      <c r="Q359">
        <v>2.5000000000000001E-2</v>
      </c>
      <c r="R359" t="s">
        <v>148</v>
      </c>
      <c r="T359" t="s">
        <v>159</v>
      </c>
      <c r="U359">
        <v>73.31</v>
      </c>
      <c r="V359" s="5">
        <v>72.02</v>
      </c>
      <c r="W359" t="s">
        <v>152</v>
      </c>
      <c r="X359">
        <f t="shared" si="5"/>
        <v>73.31</v>
      </c>
      <c r="Y359" s="3"/>
      <c r="Z359" s="3"/>
      <c r="AA359" s="3"/>
      <c r="AB359" s="3"/>
      <c r="AL359" t="s">
        <v>197</v>
      </c>
      <c r="AM359" s="9">
        <v>45505</v>
      </c>
      <c r="AN359">
        <v>0.125</v>
      </c>
    </row>
    <row r="360" spans="1:40" x14ac:dyDescent="0.2">
      <c r="A360" t="s">
        <v>15</v>
      </c>
      <c r="B360" t="s">
        <v>178</v>
      </c>
      <c r="C360" s="1">
        <v>45566</v>
      </c>
      <c r="D360" s="1">
        <v>45597</v>
      </c>
      <c r="E360" s="3" t="s">
        <v>145</v>
      </c>
      <c r="F360">
        <v>192.41000000000003</v>
      </c>
      <c r="G360">
        <v>192.41000000000003</v>
      </c>
      <c r="I360">
        <v>66.460000000000008</v>
      </c>
      <c r="K360">
        <v>44.867098900000009</v>
      </c>
      <c r="M360">
        <v>60.120000000000005</v>
      </c>
      <c r="O360">
        <v>42.740998900000008</v>
      </c>
      <c r="Q360">
        <v>2.5000000000000001E-2</v>
      </c>
      <c r="R360" t="s">
        <v>148</v>
      </c>
      <c r="T360" t="s">
        <v>159</v>
      </c>
      <c r="U360">
        <v>87.18</v>
      </c>
      <c r="V360" s="5">
        <v>9.48</v>
      </c>
      <c r="W360" t="s">
        <v>152</v>
      </c>
      <c r="X360">
        <f t="shared" si="5"/>
        <v>87.18</v>
      </c>
      <c r="Y360" s="3"/>
      <c r="Z360" s="3"/>
      <c r="AA360" s="3"/>
      <c r="AB360" s="3"/>
      <c r="AL360" t="s">
        <v>186</v>
      </c>
      <c r="AM360" s="9">
        <v>45505</v>
      </c>
      <c r="AN360">
        <v>0.125</v>
      </c>
    </row>
    <row r="361" spans="1:40" x14ac:dyDescent="0.2">
      <c r="A361" t="s">
        <v>15</v>
      </c>
      <c r="B361" t="s">
        <v>177</v>
      </c>
      <c r="C361" s="1">
        <v>45566</v>
      </c>
      <c r="D361" s="1">
        <v>45597</v>
      </c>
      <c r="E361" s="3" t="s">
        <v>145</v>
      </c>
      <c r="F361">
        <v>558.30999999999995</v>
      </c>
      <c r="G361">
        <v>558.30999999999995</v>
      </c>
      <c r="I361">
        <v>197.35</v>
      </c>
      <c r="K361">
        <v>133.37880990000002</v>
      </c>
      <c r="M361">
        <v>180.37</v>
      </c>
      <c r="O361">
        <v>128.22460990000002</v>
      </c>
      <c r="Q361">
        <v>2.5000000000000001E-2</v>
      </c>
      <c r="R361" t="s">
        <v>147</v>
      </c>
      <c r="T361" t="s">
        <v>159</v>
      </c>
      <c r="U361">
        <v>162.82</v>
      </c>
      <c r="V361" s="5">
        <v>104.49</v>
      </c>
      <c r="W361" t="s">
        <v>152</v>
      </c>
      <c r="X361">
        <f t="shared" si="5"/>
        <v>162.82</v>
      </c>
      <c r="Y361" s="3"/>
      <c r="Z361" s="3"/>
      <c r="AA361" s="3"/>
      <c r="AB361" s="3"/>
      <c r="AL361" t="s">
        <v>171</v>
      </c>
      <c r="AM361" s="9">
        <v>45505</v>
      </c>
      <c r="AN361">
        <v>0.125</v>
      </c>
    </row>
    <row r="362" spans="1:40" x14ac:dyDescent="0.2">
      <c r="A362" t="s">
        <v>15</v>
      </c>
      <c r="B362" t="s">
        <v>197</v>
      </c>
      <c r="C362" s="1">
        <v>45566</v>
      </c>
      <c r="D362" s="1">
        <v>45597</v>
      </c>
      <c r="E362" s="3" t="s">
        <v>145</v>
      </c>
      <c r="F362">
        <v>1335.27</v>
      </c>
      <c r="G362">
        <v>1335.27</v>
      </c>
      <c r="I362">
        <v>563.08000000000004</v>
      </c>
      <c r="K362">
        <v>383.66182830000002</v>
      </c>
      <c r="M362">
        <v>523.51</v>
      </c>
      <c r="O362">
        <v>372.07932830000004</v>
      </c>
      <c r="Q362">
        <v>2.5000000000000001E-2</v>
      </c>
      <c r="R362" t="s">
        <v>147</v>
      </c>
      <c r="T362" t="s">
        <v>159</v>
      </c>
      <c r="U362">
        <v>604.61</v>
      </c>
      <c r="V362" s="5">
        <v>497.89</v>
      </c>
      <c r="W362" t="s">
        <v>152</v>
      </c>
      <c r="X362">
        <f t="shared" si="5"/>
        <v>604.61</v>
      </c>
      <c r="Y362" s="3"/>
      <c r="Z362" s="3"/>
      <c r="AA362" s="3"/>
      <c r="AB362" s="3"/>
      <c r="AL362" t="s">
        <v>196</v>
      </c>
      <c r="AM362" s="9">
        <v>45505</v>
      </c>
      <c r="AN362">
        <v>0.125</v>
      </c>
    </row>
    <row r="363" spans="1:40" x14ac:dyDescent="0.2">
      <c r="A363" t="s">
        <v>15</v>
      </c>
      <c r="B363" t="s">
        <v>195</v>
      </c>
      <c r="C363" s="1">
        <v>45566</v>
      </c>
      <c r="D363" s="1">
        <v>45597</v>
      </c>
      <c r="E363" s="3" t="s">
        <v>145</v>
      </c>
      <c r="F363">
        <v>37.4</v>
      </c>
      <c r="G363">
        <v>37.4</v>
      </c>
      <c r="I363">
        <v>30.299999999999997</v>
      </c>
      <c r="K363">
        <v>21.058146000000001</v>
      </c>
      <c r="M363">
        <v>12.31</v>
      </c>
      <c r="O363">
        <v>8.7509460000000008</v>
      </c>
      <c r="Q363">
        <v>2.5000000000000001E-2</v>
      </c>
      <c r="R363" t="s">
        <v>147</v>
      </c>
      <c r="T363" t="s">
        <v>159</v>
      </c>
      <c r="U363">
        <v>14.03</v>
      </c>
      <c r="V363" s="5">
        <v>16.07</v>
      </c>
      <c r="W363" t="s">
        <v>152</v>
      </c>
      <c r="X363">
        <f t="shared" si="5"/>
        <v>14.03</v>
      </c>
      <c r="Y363" s="3"/>
      <c r="Z363" s="3"/>
      <c r="AA363" s="3"/>
      <c r="AB363" s="3"/>
      <c r="AL363" t="s">
        <v>172</v>
      </c>
      <c r="AM363" s="9">
        <v>45505</v>
      </c>
      <c r="AN363">
        <v>0.125</v>
      </c>
    </row>
    <row r="364" spans="1:40" x14ac:dyDescent="0.2">
      <c r="A364" t="s">
        <v>15</v>
      </c>
      <c r="B364" t="s">
        <v>201</v>
      </c>
      <c r="C364" s="1">
        <v>45566</v>
      </c>
      <c r="D364" s="1">
        <v>45597</v>
      </c>
      <c r="E364" s="3" t="s">
        <v>145</v>
      </c>
      <c r="F364">
        <v>577.66</v>
      </c>
      <c r="G364">
        <v>577.66</v>
      </c>
      <c r="I364">
        <v>207.16000000000003</v>
      </c>
      <c r="K364">
        <v>140.10102140000001</v>
      </c>
      <c r="M364">
        <v>173.46</v>
      </c>
      <c r="O364">
        <v>123.3241214</v>
      </c>
      <c r="Q364">
        <v>2.5000000000000001E-2</v>
      </c>
      <c r="R364" t="s">
        <v>148</v>
      </c>
      <c r="T364" t="s">
        <v>159</v>
      </c>
      <c r="U364">
        <v>164.28</v>
      </c>
      <c r="V364" s="5">
        <v>231.92</v>
      </c>
      <c r="W364" t="s">
        <v>152</v>
      </c>
      <c r="X364">
        <f t="shared" si="5"/>
        <v>164.28</v>
      </c>
      <c r="Y364" s="3"/>
      <c r="Z364" s="3"/>
      <c r="AA364" s="3"/>
      <c r="AB364" s="3"/>
      <c r="AL364" t="s">
        <v>198</v>
      </c>
      <c r="AM364" s="9">
        <v>45505</v>
      </c>
      <c r="AN364">
        <v>0.125</v>
      </c>
    </row>
    <row r="365" spans="1:40" x14ac:dyDescent="0.2">
      <c r="A365" t="s">
        <v>15</v>
      </c>
      <c r="B365" t="s">
        <v>205</v>
      </c>
      <c r="C365" s="1">
        <v>45566</v>
      </c>
      <c r="D365" s="1">
        <v>45597</v>
      </c>
      <c r="E365" s="3" t="s">
        <v>145</v>
      </c>
      <c r="F365">
        <v>736.74</v>
      </c>
      <c r="G365">
        <v>736.74</v>
      </c>
      <c r="I365">
        <v>280.16000000000003</v>
      </c>
      <c r="K365">
        <v>190.01785460000002</v>
      </c>
      <c r="M365">
        <v>257.99</v>
      </c>
      <c r="O365">
        <v>183.38655460000001</v>
      </c>
      <c r="Q365">
        <v>2.5000000000000001E-2</v>
      </c>
      <c r="R365" t="s">
        <v>147</v>
      </c>
      <c r="T365" t="s">
        <v>159</v>
      </c>
      <c r="U365">
        <v>235.81</v>
      </c>
      <c r="V365" s="5">
        <v>289.62</v>
      </c>
      <c r="W365" t="s">
        <v>152</v>
      </c>
      <c r="X365">
        <f t="shared" si="5"/>
        <v>235.81</v>
      </c>
      <c r="Y365" s="3"/>
      <c r="Z365" s="3"/>
      <c r="AA365" s="3"/>
      <c r="AB365" s="3"/>
      <c r="AL365" t="s">
        <v>173</v>
      </c>
      <c r="AM365" s="9">
        <v>45505</v>
      </c>
      <c r="AN365">
        <v>0.125</v>
      </c>
    </row>
    <row r="366" spans="1:40" x14ac:dyDescent="0.2">
      <c r="A366" t="s">
        <v>15</v>
      </c>
      <c r="B366" t="s">
        <v>199</v>
      </c>
      <c r="C366" s="1">
        <v>45566</v>
      </c>
      <c r="D366" s="1">
        <v>45597</v>
      </c>
      <c r="E366" s="3" t="s">
        <v>145</v>
      </c>
      <c r="F366">
        <v>126.68</v>
      </c>
      <c r="G366">
        <v>126.68</v>
      </c>
      <c r="I366">
        <v>43.16</v>
      </c>
      <c r="K366">
        <v>29.115737200000002</v>
      </c>
      <c r="M366">
        <v>38.729999999999997</v>
      </c>
      <c r="O366">
        <v>27.535037200000001</v>
      </c>
      <c r="Q366">
        <v>2.5000000000000001E-2</v>
      </c>
      <c r="R366" t="s">
        <v>148</v>
      </c>
      <c r="T366" t="s">
        <v>159</v>
      </c>
      <c r="U366">
        <v>29.37</v>
      </c>
      <c r="V366" s="5">
        <v>42.7</v>
      </c>
      <c r="W366" t="s">
        <v>152</v>
      </c>
      <c r="X366">
        <f t="shared" si="5"/>
        <v>29.37</v>
      </c>
      <c r="Y366" s="3"/>
      <c r="Z366" s="3"/>
      <c r="AA366" s="3"/>
      <c r="AB366" s="3"/>
      <c r="AL366" t="s">
        <v>174</v>
      </c>
      <c r="AM366" s="9">
        <v>45505</v>
      </c>
      <c r="AN366">
        <v>0.125</v>
      </c>
    </row>
    <row r="367" spans="1:40" x14ac:dyDescent="0.2">
      <c r="A367" t="s">
        <v>15</v>
      </c>
      <c r="B367" t="s">
        <v>188</v>
      </c>
      <c r="C367" s="1">
        <v>45566</v>
      </c>
      <c r="D367" s="1">
        <v>45597</v>
      </c>
      <c r="E367" s="3" t="s">
        <v>145</v>
      </c>
      <c r="F367">
        <v>275.88</v>
      </c>
      <c r="G367">
        <v>275.88</v>
      </c>
      <c r="I367">
        <v>108.97999999999999</v>
      </c>
      <c r="K367">
        <v>74.042605200000011</v>
      </c>
      <c r="M367">
        <v>84.06</v>
      </c>
      <c r="O367">
        <v>59.76260520000001</v>
      </c>
      <c r="Q367">
        <v>2.5000000000000001E-2</v>
      </c>
      <c r="R367" t="s">
        <v>148</v>
      </c>
      <c r="T367" t="s">
        <v>159</v>
      </c>
      <c r="U367">
        <v>82.33</v>
      </c>
      <c r="V367" s="5">
        <v>92.69</v>
      </c>
      <c r="W367" t="s">
        <v>152</v>
      </c>
      <c r="X367">
        <f t="shared" si="5"/>
        <v>82.33</v>
      </c>
      <c r="Y367" s="3"/>
      <c r="Z367" s="3"/>
      <c r="AA367" s="3"/>
      <c r="AB367" s="3"/>
      <c r="AL367" t="s">
        <v>203</v>
      </c>
      <c r="AM367" s="9">
        <v>45505</v>
      </c>
      <c r="AN367">
        <v>0.125</v>
      </c>
    </row>
    <row r="368" spans="1:40" x14ac:dyDescent="0.2">
      <c r="A368" t="s">
        <v>15</v>
      </c>
      <c r="B368" t="s">
        <v>200</v>
      </c>
      <c r="C368" s="1">
        <v>45566</v>
      </c>
      <c r="D368" s="1">
        <v>45597</v>
      </c>
      <c r="E368" s="3" t="s">
        <v>145</v>
      </c>
      <c r="F368">
        <v>196.16000000000003</v>
      </c>
      <c r="G368">
        <v>196.16000000000003</v>
      </c>
      <c r="I368">
        <v>54.75</v>
      </c>
      <c r="K368">
        <v>36.504386400000001</v>
      </c>
      <c r="M368">
        <v>48.3</v>
      </c>
      <c r="O368">
        <v>34.349886400000003</v>
      </c>
      <c r="Q368">
        <v>2.5000000000000001E-2</v>
      </c>
      <c r="R368" t="s">
        <v>148</v>
      </c>
      <c r="T368" t="s">
        <v>159</v>
      </c>
      <c r="U368">
        <v>3.9</v>
      </c>
      <c r="V368" s="5">
        <v>31.99</v>
      </c>
      <c r="W368" t="s">
        <v>152</v>
      </c>
      <c r="X368">
        <f t="shared" si="5"/>
        <v>3.9</v>
      </c>
      <c r="Y368" s="3"/>
      <c r="Z368" s="3"/>
      <c r="AA368" s="3"/>
      <c r="AB368" s="3"/>
      <c r="AL368" t="s">
        <v>192</v>
      </c>
      <c r="AM368" s="9">
        <v>45505</v>
      </c>
      <c r="AN368">
        <v>0.125</v>
      </c>
    </row>
    <row r="369" spans="1:40" x14ac:dyDescent="0.2">
      <c r="A369" t="s">
        <v>15</v>
      </c>
      <c r="B369" t="s">
        <v>171</v>
      </c>
      <c r="C369" s="1">
        <v>45566</v>
      </c>
      <c r="D369" s="1">
        <v>45597</v>
      </c>
      <c r="E369" s="3" t="s">
        <v>145</v>
      </c>
      <c r="F369">
        <v>256.43</v>
      </c>
      <c r="G369">
        <v>256.43</v>
      </c>
      <c r="I369">
        <v>111.55</v>
      </c>
      <c r="K369">
        <v>76.10306469999999</v>
      </c>
      <c r="M369">
        <v>87.19</v>
      </c>
      <c r="O369">
        <v>61.979264699999995</v>
      </c>
      <c r="Q369">
        <v>2.5000000000000001E-2</v>
      </c>
      <c r="R369" t="s">
        <v>148</v>
      </c>
      <c r="T369" t="s">
        <v>159</v>
      </c>
      <c r="U369">
        <v>105.03</v>
      </c>
      <c r="V369" s="5">
        <v>56.12</v>
      </c>
      <c r="W369" t="s">
        <v>152</v>
      </c>
      <c r="X369">
        <f t="shared" si="5"/>
        <v>105.03</v>
      </c>
      <c r="Y369" s="3"/>
      <c r="Z369" s="3"/>
      <c r="AA369" s="3"/>
      <c r="AB369" s="3"/>
      <c r="AL369" t="s">
        <v>204</v>
      </c>
      <c r="AM369" s="9">
        <v>45505</v>
      </c>
      <c r="AN369">
        <v>0.125</v>
      </c>
    </row>
    <row r="370" spans="1:40" x14ac:dyDescent="0.2">
      <c r="A370" t="s">
        <v>15</v>
      </c>
      <c r="B370" t="s">
        <v>172</v>
      </c>
      <c r="C370" s="1">
        <v>45566</v>
      </c>
      <c r="D370" s="1">
        <v>45597</v>
      </c>
      <c r="E370" s="3" t="s">
        <v>145</v>
      </c>
      <c r="F370">
        <v>85.210000000000008</v>
      </c>
      <c r="G370">
        <v>85.210000000000008</v>
      </c>
      <c r="I370">
        <v>41.3</v>
      </c>
      <c r="K370">
        <v>28.291410899999999</v>
      </c>
      <c r="M370">
        <v>21.92</v>
      </c>
      <c r="O370">
        <v>15.587910900000001</v>
      </c>
      <c r="Q370">
        <v>2.5000000000000001E-2</v>
      </c>
      <c r="R370" t="s">
        <v>148</v>
      </c>
      <c r="T370" t="s">
        <v>159</v>
      </c>
      <c r="U370">
        <v>12.71</v>
      </c>
      <c r="V370" s="5">
        <v>22.11</v>
      </c>
      <c r="W370" t="s">
        <v>152</v>
      </c>
      <c r="X370">
        <f t="shared" si="5"/>
        <v>12.71</v>
      </c>
      <c r="Y370" s="3"/>
      <c r="Z370" s="3"/>
      <c r="AA370" s="3"/>
      <c r="AB370" s="3"/>
      <c r="AL370" t="s">
        <v>164</v>
      </c>
      <c r="AM370" s="9">
        <v>45505</v>
      </c>
      <c r="AN370">
        <v>0.125</v>
      </c>
    </row>
    <row r="371" spans="1:40" x14ac:dyDescent="0.2">
      <c r="A371" t="s">
        <v>15</v>
      </c>
      <c r="B371" t="s">
        <v>173</v>
      </c>
      <c r="C371" s="1">
        <v>45566</v>
      </c>
      <c r="D371" s="1">
        <v>45597</v>
      </c>
      <c r="E371" s="3" t="s">
        <v>145</v>
      </c>
      <c r="F371">
        <v>506.79999999999995</v>
      </c>
      <c r="G371">
        <v>506.79999999999995</v>
      </c>
      <c r="I371">
        <v>177.37</v>
      </c>
      <c r="K371">
        <v>119.818372</v>
      </c>
      <c r="M371">
        <v>145.74</v>
      </c>
      <c r="O371">
        <v>103.622372</v>
      </c>
      <c r="Q371">
        <v>2.5000000000000001E-2</v>
      </c>
      <c r="R371" t="s">
        <v>147</v>
      </c>
      <c r="T371" t="s">
        <v>159</v>
      </c>
      <c r="U371">
        <v>123.84</v>
      </c>
      <c r="V371" s="5">
        <v>202.93</v>
      </c>
      <c r="W371" t="s">
        <v>152</v>
      </c>
      <c r="X371">
        <f t="shared" si="5"/>
        <v>123.84</v>
      </c>
      <c r="Y371" s="3"/>
      <c r="Z371" s="3"/>
      <c r="AA371" s="3"/>
      <c r="AB371" s="3"/>
      <c r="AL371" t="s">
        <v>167</v>
      </c>
      <c r="AM371" s="9">
        <v>45505</v>
      </c>
      <c r="AN371">
        <v>0.125</v>
      </c>
    </row>
    <row r="372" spans="1:40" x14ac:dyDescent="0.2">
      <c r="A372" t="s">
        <v>15</v>
      </c>
      <c r="B372" t="s">
        <v>174</v>
      </c>
      <c r="C372" s="1">
        <v>45566</v>
      </c>
      <c r="D372" s="1">
        <v>45597</v>
      </c>
      <c r="E372" s="3" t="s">
        <v>145</v>
      </c>
      <c r="F372">
        <v>350.71000000000004</v>
      </c>
      <c r="G372">
        <v>350.71000000000004</v>
      </c>
      <c r="I372">
        <v>114.77000000000001</v>
      </c>
      <c r="K372">
        <v>77.253805900000003</v>
      </c>
      <c r="M372">
        <v>103.82000000000001</v>
      </c>
      <c r="O372">
        <v>73.813905900000009</v>
      </c>
      <c r="Q372">
        <v>2.5000000000000001E-2</v>
      </c>
      <c r="R372" t="s">
        <v>147</v>
      </c>
      <c r="T372" t="s">
        <v>159</v>
      </c>
      <c r="U372">
        <v>102.16</v>
      </c>
      <c r="V372" s="5">
        <v>112.01</v>
      </c>
      <c r="W372" t="s">
        <v>152</v>
      </c>
      <c r="X372">
        <f t="shared" si="5"/>
        <v>102.16</v>
      </c>
      <c r="Y372" s="3"/>
      <c r="Z372" s="3"/>
      <c r="AA372" s="3"/>
      <c r="AB372" s="3"/>
      <c r="AL372" t="s">
        <v>181</v>
      </c>
      <c r="AM372" s="9">
        <v>45505</v>
      </c>
      <c r="AN372">
        <v>0.125</v>
      </c>
    </row>
    <row r="373" spans="1:40" x14ac:dyDescent="0.2">
      <c r="A373" t="s">
        <v>15</v>
      </c>
      <c r="B373" t="s">
        <v>203</v>
      </c>
      <c r="C373" s="1">
        <v>45566</v>
      </c>
      <c r="D373" s="1">
        <v>45597</v>
      </c>
      <c r="E373" s="3" t="s">
        <v>145</v>
      </c>
      <c r="F373">
        <v>929.87</v>
      </c>
      <c r="G373">
        <v>929.87</v>
      </c>
      <c r="I373">
        <v>363.73000000000008</v>
      </c>
      <c r="K373">
        <v>247.01196230000002</v>
      </c>
      <c r="M373">
        <v>335.94000000000005</v>
      </c>
      <c r="O373">
        <v>238.78706230000003</v>
      </c>
      <c r="Q373">
        <v>2.5000000000000001E-2</v>
      </c>
      <c r="R373" t="s">
        <v>148</v>
      </c>
      <c r="T373" t="s">
        <v>159</v>
      </c>
      <c r="U373">
        <v>311.99</v>
      </c>
      <c r="V373" s="5">
        <v>335.86</v>
      </c>
      <c r="W373" t="s">
        <v>152</v>
      </c>
      <c r="X373">
        <f t="shared" si="5"/>
        <v>311.99</v>
      </c>
      <c r="Y373" s="3"/>
      <c r="Z373" s="3"/>
      <c r="AA373" s="3"/>
      <c r="AB373" s="3"/>
      <c r="AL373" t="s">
        <v>180</v>
      </c>
      <c r="AM373" s="9">
        <v>45505</v>
      </c>
      <c r="AN373">
        <v>0.125</v>
      </c>
    </row>
    <row r="374" spans="1:40" x14ac:dyDescent="0.2">
      <c r="A374" t="s">
        <v>15</v>
      </c>
      <c r="B374" t="s">
        <v>175</v>
      </c>
      <c r="C374" s="1">
        <v>45566</v>
      </c>
      <c r="D374" s="1">
        <v>45597</v>
      </c>
      <c r="E374" s="3" t="s">
        <v>145</v>
      </c>
      <c r="F374">
        <v>32.549999999999997</v>
      </c>
      <c r="G374">
        <v>32.549999999999997</v>
      </c>
      <c r="I374">
        <v>26.97</v>
      </c>
      <c r="K374">
        <v>18.756339500000003</v>
      </c>
      <c r="M374">
        <v>9.1300000000000008</v>
      </c>
      <c r="O374">
        <v>6.4917395000000013</v>
      </c>
      <c r="Q374">
        <v>2.5000000000000001E-2</v>
      </c>
      <c r="R374" t="s">
        <v>147</v>
      </c>
      <c r="T374" t="s">
        <v>159</v>
      </c>
      <c r="U374">
        <v>7.24</v>
      </c>
      <c r="V374" s="5">
        <v>23.49</v>
      </c>
      <c r="W374" t="s">
        <v>152</v>
      </c>
      <c r="X374">
        <f t="shared" si="5"/>
        <v>7.24</v>
      </c>
      <c r="Y374" s="3"/>
      <c r="Z374" s="3"/>
      <c r="AA374" s="3"/>
      <c r="AB374" s="3"/>
      <c r="AL374" t="s">
        <v>179</v>
      </c>
      <c r="AM374" s="9">
        <v>45505</v>
      </c>
      <c r="AN374">
        <v>0.125</v>
      </c>
    </row>
    <row r="375" spans="1:40" x14ac:dyDescent="0.2">
      <c r="A375" t="s">
        <v>15</v>
      </c>
      <c r="B375" t="s">
        <v>186</v>
      </c>
      <c r="C375" s="1">
        <v>45566</v>
      </c>
      <c r="D375" s="1">
        <v>45597</v>
      </c>
      <c r="E375" s="3" t="s">
        <v>145</v>
      </c>
      <c r="F375">
        <v>16.740000000000002</v>
      </c>
      <c r="G375">
        <v>16.740000000000002</v>
      </c>
      <c r="I375">
        <v>21.950000000000003</v>
      </c>
      <c r="K375">
        <v>15.386354599999995</v>
      </c>
      <c r="M375">
        <v>4.5600000000000005</v>
      </c>
      <c r="O375">
        <v>3.2424546000000003</v>
      </c>
      <c r="Q375">
        <v>2.5000000000000001E-2</v>
      </c>
      <c r="R375" t="s">
        <v>148</v>
      </c>
      <c r="T375" t="s">
        <v>159</v>
      </c>
      <c r="U375">
        <v>3.3</v>
      </c>
      <c r="V375" s="5">
        <v>7.28</v>
      </c>
      <c r="W375" t="s">
        <v>152</v>
      </c>
      <c r="X375">
        <f t="shared" si="5"/>
        <v>3.3</v>
      </c>
      <c r="Y375" s="3"/>
      <c r="Z375" s="3"/>
      <c r="AA375" s="3"/>
      <c r="AB375" s="3"/>
      <c r="AL375" t="s">
        <v>178</v>
      </c>
      <c r="AM375" s="9">
        <v>45505</v>
      </c>
      <c r="AN375">
        <v>0.125</v>
      </c>
    </row>
    <row r="376" spans="1:40" x14ac:dyDescent="0.2">
      <c r="A376" t="s">
        <v>15</v>
      </c>
      <c r="B376" t="s">
        <v>160</v>
      </c>
      <c r="C376" s="1">
        <v>45566</v>
      </c>
      <c r="D376" s="1">
        <v>45597</v>
      </c>
      <c r="E376" s="3" t="s">
        <v>145</v>
      </c>
      <c r="F376">
        <v>399.59000000000003</v>
      </c>
      <c r="G376">
        <v>399.59000000000003</v>
      </c>
      <c r="I376">
        <v>139.63999999999999</v>
      </c>
      <c r="K376">
        <v>94.317981099999983</v>
      </c>
      <c r="M376">
        <v>127.28</v>
      </c>
      <c r="O376">
        <v>90.484681099999989</v>
      </c>
      <c r="Q376">
        <v>2.5000000000000001E-2</v>
      </c>
      <c r="R376" t="s">
        <v>147</v>
      </c>
      <c r="T376" t="s">
        <v>159</v>
      </c>
      <c r="U376">
        <v>154.12</v>
      </c>
      <c r="V376" s="5">
        <v>127.82</v>
      </c>
      <c r="W376" t="s">
        <v>152</v>
      </c>
      <c r="X376">
        <f t="shared" si="5"/>
        <v>154.12</v>
      </c>
      <c r="Y376" s="3"/>
      <c r="Z376" s="3"/>
      <c r="AA376" s="3"/>
      <c r="AB376" s="3"/>
      <c r="AL376" t="s">
        <v>177</v>
      </c>
      <c r="AM376" s="9">
        <v>45505</v>
      </c>
      <c r="AN376">
        <v>0.125</v>
      </c>
    </row>
    <row r="377" spans="1:40" x14ac:dyDescent="0.2">
      <c r="A377" t="s">
        <v>15</v>
      </c>
      <c r="B377" t="s">
        <v>193</v>
      </c>
      <c r="C377" s="1">
        <v>45566</v>
      </c>
      <c r="D377" s="1">
        <v>45597</v>
      </c>
      <c r="E377" s="3" t="s">
        <v>145</v>
      </c>
      <c r="F377">
        <v>206.55</v>
      </c>
      <c r="G377">
        <v>206.55</v>
      </c>
      <c r="I377">
        <v>83.65</v>
      </c>
      <c r="K377">
        <v>56.891499500000002</v>
      </c>
      <c r="M377">
        <v>60.74</v>
      </c>
      <c r="O377">
        <v>43.185299499999999</v>
      </c>
      <c r="Q377">
        <v>2.5000000000000001E-2</v>
      </c>
      <c r="R377" t="s">
        <v>148</v>
      </c>
      <c r="T377" t="s">
        <v>159</v>
      </c>
      <c r="U377">
        <v>54.67</v>
      </c>
      <c r="V377" s="5">
        <v>81.67</v>
      </c>
      <c r="W377" t="s">
        <v>152</v>
      </c>
      <c r="X377">
        <f t="shared" si="5"/>
        <v>54.67</v>
      </c>
      <c r="Y377" s="3"/>
      <c r="Z377" s="3"/>
      <c r="AA377" s="3"/>
      <c r="AB377" s="3"/>
      <c r="AL377" t="s">
        <v>176</v>
      </c>
      <c r="AM377" s="9">
        <v>45505</v>
      </c>
      <c r="AN377">
        <v>0.125</v>
      </c>
    </row>
    <row r="378" spans="1:40" x14ac:dyDescent="0.2">
      <c r="A378" t="s">
        <v>15</v>
      </c>
      <c r="B378" t="s">
        <v>192</v>
      </c>
      <c r="C378" s="1">
        <v>45566</v>
      </c>
      <c r="D378" s="1">
        <v>45597</v>
      </c>
      <c r="E378" s="3" t="s">
        <v>145</v>
      </c>
      <c r="F378">
        <v>311.79000000000002</v>
      </c>
      <c r="G378">
        <v>311.79000000000002</v>
      </c>
      <c r="I378">
        <v>100.59</v>
      </c>
      <c r="K378">
        <v>67.651719100000008</v>
      </c>
      <c r="M378">
        <v>90.78</v>
      </c>
      <c r="O378">
        <v>64.544219100000007</v>
      </c>
      <c r="Q378">
        <v>2.5000000000000001E-2</v>
      </c>
      <c r="R378" t="s">
        <v>148</v>
      </c>
      <c r="T378" t="s">
        <v>159</v>
      </c>
      <c r="U378">
        <v>73.31</v>
      </c>
      <c r="V378" s="5">
        <v>136.21</v>
      </c>
      <c r="W378" t="s">
        <v>152</v>
      </c>
      <c r="X378">
        <f t="shared" si="5"/>
        <v>73.31</v>
      </c>
      <c r="Y378" s="3"/>
      <c r="Z378" s="3"/>
      <c r="AA378" s="3"/>
      <c r="AB378" s="3"/>
      <c r="AL378" t="s">
        <v>201</v>
      </c>
      <c r="AM378" s="9">
        <v>45505</v>
      </c>
      <c r="AN378">
        <v>0.125</v>
      </c>
    </row>
    <row r="379" spans="1:40" x14ac:dyDescent="0.2">
      <c r="A379" t="s">
        <v>15</v>
      </c>
      <c r="B379" t="s">
        <v>168</v>
      </c>
      <c r="C379" s="1">
        <v>45566</v>
      </c>
      <c r="D379" s="1">
        <v>45597</v>
      </c>
      <c r="E379" s="3" t="s">
        <v>145</v>
      </c>
      <c r="F379">
        <v>1139.1599999999999</v>
      </c>
      <c r="G379">
        <v>1139.1599999999999</v>
      </c>
      <c r="I379">
        <v>437.6</v>
      </c>
      <c r="K379">
        <v>296.9391564</v>
      </c>
      <c r="M379">
        <v>403.74</v>
      </c>
      <c r="O379">
        <v>286.98575640000001</v>
      </c>
      <c r="Q379">
        <v>2.5000000000000001E-2</v>
      </c>
      <c r="R379" t="s">
        <v>147</v>
      </c>
      <c r="T379" t="s">
        <v>159</v>
      </c>
      <c r="U379">
        <v>178.79</v>
      </c>
      <c r="V379" s="5">
        <v>491.25</v>
      </c>
      <c r="W379" t="s">
        <v>152</v>
      </c>
      <c r="X379">
        <f t="shared" si="5"/>
        <v>178.79</v>
      </c>
      <c r="Y379" s="3"/>
      <c r="Z379" s="3"/>
      <c r="AA379" s="3"/>
      <c r="AB379" s="3"/>
      <c r="AL379" t="s">
        <v>182</v>
      </c>
      <c r="AM379" s="9">
        <v>45505</v>
      </c>
      <c r="AN379">
        <v>0.125</v>
      </c>
    </row>
    <row r="380" spans="1:40" x14ac:dyDescent="0.2">
      <c r="A380" t="s">
        <v>15</v>
      </c>
      <c r="B380" t="s">
        <v>161</v>
      </c>
      <c r="C380" s="1">
        <v>45566</v>
      </c>
      <c r="D380" s="1">
        <v>45597</v>
      </c>
      <c r="E380" s="3" t="s">
        <v>145</v>
      </c>
      <c r="F380">
        <v>496.16</v>
      </c>
      <c r="G380">
        <v>496.16</v>
      </c>
      <c r="I380">
        <v>193.05</v>
      </c>
      <c r="K380">
        <v>131.0758864</v>
      </c>
      <c r="M380">
        <v>161.73000000000002</v>
      </c>
      <c r="O380">
        <v>114.9721864</v>
      </c>
      <c r="Q380">
        <v>2.5000000000000001E-2</v>
      </c>
      <c r="R380" t="s">
        <v>147</v>
      </c>
      <c r="T380" t="s">
        <v>159</v>
      </c>
      <c r="U380">
        <v>181.3</v>
      </c>
      <c r="V380" s="5">
        <v>134.74</v>
      </c>
      <c r="W380" t="s">
        <v>152</v>
      </c>
      <c r="X380">
        <f t="shared" si="5"/>
        <v>181.3</v>
      </c>
      <c r="Y380" s="3"/>
      <c r="Z380" s="3"/>
      <c r="AA380" s="3"/>
      <c r="AB380" s="3"/>
      <c r="AL380" t="s">
        <v>183</v>
      </c>
      <c r="AM380" s="9">
        <v>45505</v>
      </c>
      <c r="AN380">
        <v>0.125</v>
      </c>
    </row>
    <row r="381" spans="1:40" x14ac:dyDescent="0.2">
      <c r="A381" t="s">
        <v>15</v>
      </c>
      <c r="B381" t="s">
        <v>162</v>
      </c>
      <c r="C381" s="1">
        <v>45566</v>
      </c>
      <c r="D381" s="1">
        <v>45597</v>
      </c>
      <c r="E381" s="3" t="s">
        <v>145</v>
      </c>
      <c r="F381">
        <v>440.28</v>
      </c>
      <c r="G381">
        <v>440.28</v>
      </c>
      <c r="I381">
        <v>151.03</v>
      </c>
      <c r="K381">
        <v>101.9154812</v>
      </c>
      <c r="M381">
        <v>137.49</v>
      </c>
      <c r="O381">
        <v>97.745581200000004</v>
      </c>
      <c r="Q381">
        <v>2.5000000000000001E-2</v>
      </c>
      <c r="R381" t="s">
        <v>148</v>
      </c>
      <c r="T381" t="s">
        <v>159</v>
      </c>
      <c r="U381">
        <v>144.55000000000001</v>
      </c>
      <c r="V381" s="5">
        <v>80.81</v>
      </c>
      <c r="W381" t="s">
        <v>152</v>
      </c>
      <c r="X381">
        <f t="shared" si="5"/>
        <v>144.55000000000001</v>
      </c>
      <c r="Y381" s="3"/>
      <c r="Z381" s="3"/>
      <c r="AA381" s="3"/>
      <c r="AB381" s="3"/>
      <c r="AL381" t="s">
        <v>194</v>
      </c>
      <c r="AM381" s="9">
        <v>45505</v>
      </c>
      <c r="AN381">
        <v>0.125</v>
      </c>
    </row>
    <row r="382" spans="1:40" x14ac:dyDescent="0.2">
      <c r="A382" t="s">
        <v>15</v>
      </c>
      <c r="B382" t="s">
        <v>163</v>
      </c>
      <c r="C382" s="1">
        <v>45566</v>
      </c>
      <c r="D382" s="1">
        <v>45597</v>
      </c>
      <c r="E382" s="3" t="s">
        <v>145</v>
      </c>
      <c r="F382">
        <v>588.15000000000009</v>
      </c>
      <c r="G382">
        <v>588.15000000000009</v>
      </c>
      <c r="I382">
        <v>215.60999999999999</v>
      </c>
      <c r="K382">
        <v>145.97866350000001</v>
      </c>
      <c r="M382">
        <v>197.76</v>
      </c>
      <c r="O382">
        <v>140.5801635</v>
      </c>
      <c r="Q382">
        <v>2.5000000000000001E-2</v>
      </c>
      <c r="R382" t="s">
        <v>148</v>
      </c>
      <c r="T382" t="s">
        <v>159</v>
      </c>
      <c r="U382">
        <v>130.25</v>
      </c>
      <c r="V382" s="5">
        <v>179.35</v>
      </c>
      <c r="W382" t="s">
        <v>152</v>
      </c>
      <c r="X382">
        <f t="shared" si="5"/>
        <v>130.25</v>
      </c>
      <c r="Y382" s="3"/>
      <c r="Z382" s="3"/>
      <c r="AA382" s="3"/>
      <c r="AB382" s="3"/>
      <c r="AL382" t="s">
        <v>166</v>
      </c>
      <c r="AM382" s="9">
        <v>45505</v>
      </c>
      <c r="AN382">
        <v>0.125</v>
      </c>
    </row>
    <row r="383" spans="1:40" x14ac:dyDescent="0.2">
      <c r="A383" t="s">
        <v>15</v>
      </c>
      <c r="B383" t="s">
        <v>165</v>
      </c>
      <c r="C383" s="1">
        <v>45566</v>
      </c>
      <c r="D383" s="1">
        <v>45597</v>
      </c>
      <c r="E383" s="3" t="s">
        <v>145</v>
      </c>
      <c r="F383">
        <v>978.81000000000006</v>
      </c>
      <c r="G383">
        <v>978.81000000000006</v>
      </c>
      <c r="I383">
        <v>370.43</v>
      </c>
      <c r="K383">
        <v>251.18255490000001</v>
      </c>
      <c r="M383">
        <v>341.23</v>
      </c>
      <c r="O383">
        <v>242.5571549</v>
      </c>
      <c r="Q383">
        <v>2.5000000000000001E-2</v>
      </c>
      <c r="R383" t="s">
        <v>147</v>
      </c>
      <c r="T383" t="s">
        <v>159</v>
      </c>
      <c r="U383">
        <v>236.21</v>
      </c>
      <c r="V383" s="5">
        <v>374.72</v>
      </c>
      <c r="W383" t="s">
        <v>152</v>
      </c>
      <c r="X383">
        <f t="shared" si="5"/>
        <v>236.21</v>
      </c>
      <c r="Y383" s="3"/>
      <c r="Z383" s="3"/>
      <c r="AA383" s="3"/>
      <c r="AB383" s="3"/>
      <c r="AL383" t="s">
        <v>165</v>
      </c>
      <c r="AM383" s="9">
        <v>45505</v>
      </c>
      <c r="AN383">
        <v>0.125</v>
      </c>
    </row>
    <row r="384" spans="1:40" x14ac:dyDescent="0.2">
      <c r="A384" t="s">
        <v>15</v>
      </c>
      <c r="B384" t="s">
        <v>166</v>
      </c>
      <c r="C384" s="1">
        <v>45566</v>
      </c>
      <c r="D384" s="1">
        <v>45597</v>
      </c>
      <c r="E384" s="3" t="s">
        <v>145</v>
      </c>
      <c r="F384">
        <v>353.75</v>
      </c>
      <c r="G384">
        <v>353.75</v>
      </c>
      <c r="I384">
        <v>114.88</v>
      </c>
      <c r="K384">
        <v>77.290187500000002</v>
      </c>
      <c r="M384">
        <v>103.85</v>
      </c>
      <c r="O384">
        <v>73.836087500000005</v>
      </c>
      <c r="Q384">
        <v>2.5000000000000001E-2</v>
      </c>
      <c r="R384" t="s">
        <v>147</v>
      </c>
      <c r="T384" t="s">
        <v>159</v>
      </c>
      <c r="U384">
        <v>83.35</v>
      </c>
      <c r="V384" s="5">
        <v>177.43</v>
      </c>
      <c r="W384" t="s">
        <v>152</v>
      </c>
      <c r="X384">
        <f t="shared" si="5"/>
        <v>83.35</v>
      </c>
      <c r="Y384" s="3"/>
      <c r="Z384" s="3"/>
      <c r="AA384" s="3"/>
      <c r="AB384" s="3"/>
      <c r="AL384" t="s">
        <v>163</v>
      </c>
      <c r="AM384" s="9">
        <v>45505</v>
      </c>
      <c r="AN384">
        <v>0.125</v>
      </c>
    </row>
    <row r="385" spans="1:40" x14ac:dyDescent="0.2">
      <c r="A385" t="s">
        <v>15</v>
      </c>
      <c r="B385" t="s">
        <v>167</v>
      </c>
      <c r="C385" s="1">
        <v>45566</v>
      </c>
      <c r="D385" s="1">
        <v>45597</v>
      </c>
      <c r="E385" s="3" t="s">
        <v>145</v>
      </c>
      <c r="F385">
        <v>420.6</v>
      </c>
      <c r="G385">
        <v>420.6</v>
      </c>
      <c r="I385">
        <v>147.62</v>
      </c>
      <c r="K385">
        <v>99.730074000000002</v>
      </c>
      <c r="M385">
        <v>134.65</v>
      </c>
      <c r="O385">
        <v>95.72347400000001</v>
      </c>
      <c r="Q385">
        <v>2.5000000000000001E-2</v>
      </c>
      <c r="R385" t="s">
        <v>148</v>
      </c>
      <c r="T385" t="s">
        <v>159</v>
      </c>
      <c r="U385">
        <v>159.13999999999999</v>
      </c>
      <c r="V385" s="5">
        <v>116.81</v>
      </c>
      <c r="W385" t="s">
        <v>152</v>
      </c>
      <c r="X385">
        <f t="shared" si="5"/>
        <v>159.13999999999999</v>
      </c>
      <c r="Y385" s="3"/>
      <c r="Z385" s="3"/>
      <c r="AA385" s="3"/>
      <c r="AB385" s="3"/>
      <c r="AL385" t="s">
        <v>162</v>
      </c>
      <c r="AM385" s="9">
        <v>45505</v>
      </c>
      <c r="AN385">
        <v>0.125</v>
      </c>
    </row>
    <row r="386" spans="1:40" x14ac:dyDescent="0.2">
      <c r="A386" t="s">
        <v>15</v>
      </c>
      <c r="B386" t="s">
        <v>164</v>
      </c>
      <c r="C386" s="1">
        <v>45566</v>
      </c>
      <c r="D386" s="1">
        <v>45597</v>
      </c>
      <c r="E386" s="3" t="s">
        <v>145</v>
      </c>
      <c r="F386">
        <v>911.15000000000009</v>
      </c>
      <c r="G386">
        <v>911.15000000000009</v>
      </c>
      <c r="I386">
        <v>342.82000000000005</v>
      </c>
      <c r="K386">
        <v>232.3989335</v>
      </c>
      <c r="M386">
        <v>315.59000000000003</v>
      </c>
      <c r="O386">
        <v>224.3331335</v>
      </c>
      <c r="Q386">
        <v>2.5000000000000001E-2</v>
      </c>
      <c r="R386" t="s">
        <v>148</v>
      </c>
      <c r="T386" t="s">
        <v>159</v>
      </c>
      <c r="U386">
        <v>140.80000000000001</v>
      </c>
      <c r="V386" s="5">
        <v>396.44</v>
      </c>
      <c r="W386" t="s">
        <v>152</v>
      </c>
      <c r="X386">
        <f t="shared" si="5"/>
        <v>140.80000000000001</v>
      </c>
      <c r="Y386" s="3"/>
      <c r="Z386" s="3"/>
      <c r="AA386" s="3"/>
      <c r="AB386" s="3"/>
      <c r="AL386" t="s">
        <v>161</v>
      </c>
      <c r="AM386" s="9">
        <v>45505</v>
      </c>
      <c r="AN386">
        <v>0.125</v>
      </c>
    </row>
    <row r="387" spans="1:40" x14ac:dyDescent="0.2">
      <c r="A387" t="s">
        <v>15</v>
      </c>
      <c r="B387" t="s">
        <v>202</v>
      </c>
      <c r="C387" s="1">
        <v>45566</v>
      </c>
      <c r="D387" s="1">
        <v>45597</v>
      </c>
      <c r="E387" s="3" t="s">
        <v>145</v>
      </c>
      <c r="F387">
        <v>201.76000000000002</v>
      </c>
      <c r="G387">
        <v>201.76000000000002</v>
      </c>
      <c r="I387">
        <v>68.949999999999989</v>
      </c>
      <c r="K387">
        <v>46.517010399999997</v>
      </c>
      <c r="M387">
        <v>62.339999999999996</v>
      </c>
      <c r="O387">
        <v>44.319910399999998</v>
      </c>
      <c r="Q387">
        <v>2.5000000000000001E-2</v>
      </c>
      <c r="R387" t="s">
        <v>148</v>
      </c>
      <c r="T387" t="s">
        <v>159</v>
      </c>
      <c r="U387">
        <v>61.84</v>
      </c>
      <c r="V387" s="5">
        <v>122.93</v>
      </c>
      <c r="W387" t="s">
        <v>152</v>
      </c>
      <c r="X387">
        <f t="shared" ref="X387:X423" si="6">IF(W387="W",U387,SUM(U387:V387))</f>
        <v>61.84</v>
      </c>
      <c r="Y387" s="3"/>
      <c r="Z387" s="3"/>
      <c r="AA387" s="3"/>
      <c r="AB387" s="3"/>
      <c r="AL387" t="s">
        <v>160</v>
      </c>
      <c r="AM387" s="9">
        <v>45505</v>
      </c>
      <c r="AN387">
        <v>0.125</v>
      </c>
    </row>
    <row r="388" spans="1:40" x14ac:dyDescent="0.2">
      <c r="A388" t="s">
        <v>15</v>
      </c>
      <c r="B388" t="s">
        <v>179</v>
      </c>
      <c r="C388" s="1">
        <v>45566</v>
      </c>
      <c r="D388" s="1">
        <v>45597</v>
      </c>
      <c r="E388" s="3" t="s">
        <v>5</v>
      </c>
      <c r="F388">
        <v>756.7</v>
      </c>
      <c r="G388">
        <v>598.97</v>
      </c>
      <c r="H388">
        <v>157.73000000000002</v>
      </c>
      <c r="I388">
        <v>191.76000000000002</v>
      </c>
      <c r="K388">
        <v>128.57970130000001</v>
      </c>
      <c r="M388">
        <v>156.66000000000003</v>
      </c>
      <c r="O388">
        <v>111.40230130000002</v>
      </c>
      <c r="Q388">
        <v>2.5000000000000001E-2</v>
      </c>
      <c r="R388" t="s">
        <v>148</v>
      </c>
      <c r="T388" t="s">
        <v>159</v>
      </c>
      <c r="U388">
        <v>97.33</v>
      </c>
      <c r="V388" s="5">
        <v>221.41</v>
      </c>
      <c r="W388" t="s">
        <v>152</v>
      </c>
      <c r="X388">
        <f t="shared" si="6"/>
        <v>97.33</v>
      </c>
      <c r="Y388" s="3"/>
      <c r="Z388" s="3"/>
      <c r="AA388" s="3"/>
      <c r="AB388" s="3"/>
      <c r="AL388" t="s">
        <v>158</v>
      </c>
      <c r="AM388" s="9">
        <v>45505</v>
      </c>
      <c r="AN388">
        <v>0.125</v>
      </c>
    </row>
    <row r="389" spans="1:40" x14ac:dyDescent="0.2">
      <c r="A389" t="s">
        <v>15</v>
      </c>
      <c r="B389" t="s">
        <v>206</v>
      </c>
      <c r="C389" s="1">
        <v>45566</v>
      </c>
      <c r="D389" s="1">
        <v>45597</v>
      </c>
      <c r="E389" s="3" t="s">
        <v>5</v>
      </c>
      <c r="F389">
        <v>882.06999999999994</v>
      </c>
      <c r="G389">
        <v>627.79999999999995</v>
      </c>
      <c r="H389">
        <v>254.26999999999998</v>
      </c>
      <c r="I389">
        <v>212.77</v>
      </c>
      <c r="K389">
        <v>142.641862</v>
      </c>
      <c r="M389">
        <v>191.81</v>
      </c>
      <c r="O389">
        <v>136.36716200000001</v>
      </c>
      <c r="Q389">
        <v>2.5000000000000001E-2</v>
      </c>
      <c r="R389" t="s">
        <v>147</v>
      </c>
      <c r="T389" t="s">
        <v>159</v>
      </c>
      <c r="U389">
        <v>41.66</v>
      </c>
      <c r="V389" s="5">
        <v>328.55</v>
      </c>
      <c r="W389" t="s">
        <v>152</v>
      </c>
      <c r="X389">
        <f t="shared" si="6"/>
        <v>41.66</v>
      </c>
      <c r="Y389" s="3"/>
      <c r="Z389" s="3"/>
      <c r="AA389" s="3"/>
      <c r="AB389" s="3"/>
      <c r="AL389" t="s">
        <v>168</v>
      </c>
      <c r="AM389" s="9">
        <v>45505</v>
      </c>
      <c r="AN389">
        <v>0.125</v>
      </c>
    </row>
    <row r="390" spans="1:40" x14ac:dyDescent="0.2">
      <c r="A390" t="s">
        <v>15</v>
      </c>
      <c r="B390" t="s">
        <v>185</v>
      </c>
      <c r="C390" s="1">
        <v>45566</v>
      </c>
      <c r="D390" s="1">
        <v>45597</v>
      </c>
      <c r="E390" s="3" t="s">
        <v>5</v>
      </c>
      <c r="F390">
        <v>554.99</v>
      </c>
      <c r="G390">
        <v>413.70000000000005</v>
      </c>
      <c r="H390">
        <v>141.28999999999996</v>
      </c>
      <c r="I390">
        <v>137.31</v>
      </c>
      <c r="K390">
        <v>92.000372999999996</v>
      </c>
      <c r="M390">
        <v>107.25</v>
      </c>
      <c r="O390">
        <v>76.267472999999995</v>
      </c>
      <c r="Q390">
        <v>2.5000000000000001E-2</v>
      </c>
      <c r="R390" t="s">
        <v>147</v>
      </c>
      <c r="T390" t="s">
        <v>159</v>
      </c>
      <c r="U390">
        <v>64.180000000000007</v>
      </c>
      <c r="V390" s="5">
        <v>221.53</v>
      </c>
      <c r="W390" t="s">
        <v>152</v>
      </c>
      <c r="X390">
        <f t="shared" si="6"/>
        <v>64.180000000000007</v>
      </c>
      <c r="Y390" s="3"/>
      <c r="Z390" s="3"/>
      <c r="AA390" s="3"/>
      <c r="AB390" s="3"/>
      <c r="AL390" t="s">
        <v>195</v>
      </c>
      <c r="AM390" s="9">
        <v>45505</v>
      </c>
      <c r="AN390">
        <v>0.125</v>
      </c>
    </row>
    <row r="391" spans="1:40" x14ac:dyDescent="0.2">
      <c r="A391" t="s">
        <v>15</v>
      </c>
      <c r="B391" t="s">
        <v>190</v>
      </c>
      <c r="C391" s="1">
        <v>45566</v>
      </c>
      <c r="D391" s="1">
        <v>45597</v>
      </c>
      <c r="E391" s="3" t="s">
        <v>5</v>
      </c>
      <c r="F391">
        <v>608.91999999999996</v>
      </c>
      <c r="G391">
        <v>208.19</v>
      </c>
      <c r="H391">
        <v>400.72999999999996</v>
      </c>
      <c r="I391">
        <v>39.36</v>
      </c>
      <c r="K391">
        <v>23.3657751</v>
      </c>
      <c r="M391">
        <v>11.619999999999997</v>
      </c>
      <c r="O391">
        <v>8.3105750999999977</v>
      </c>
      <c r="Q391">
        <v>2.5000000000000001E-2</v>
      </c>
      <c r="R391" t="s">
        <v>148</v>
      </c>
      <c r="T391" t="s">
        <v>159</v>
      </c>
      <c r="U391">
        <v>-101.09</v>
      </c>
      <c r="V391" s="5">
        <v>199.26</v>
      </c>
      <c r="W391" t="s">
        <v>152</v>
      </c>
      <c r="X391">
        <f t="shared" si="6"/>
        <v>-101.09</v>
      </c>
      <c r="Y391" s="3"/>
      <c r="Z391" s="3"/>
      <c r="AA391" s="3"/>
      <c r="AB391" s="3"/>
      <c r="AL391" t="s">
        <v>191</v>
      </c>
      <c r="AM391" s="9">
        <v>45505</v>
      </c>
      <c r="AN391">
        <v>0.125</v>
      </c>
    </row>
    <row r="392" spans="1:40" x14ac:dyDescent="0.2">
      <c r="A392" t="s">
        <v>15</v>
      </c>
      <c r="B392" t="s">
        <v>181</v>
      </c>
      <c r="C392" s="1">
        <v>45566</v>
      </c>
      <c r="D392" s="1">
        <v>45597</v>
      </c>
      <c r="E392" s="3" t="s">
        <v>5</v>
      </c>
      <c r="F392">
        <v>343.28</v>
      </c>
      <c r="G392">
        <v>-63.34</v>
      </c>
      <c r="H392">
        <v>406.62</v>
      </c>
      <c r="I392">
        <v>12.04</v>
      </c>
      <c r="K392">
        <v>9.947000000000001</v>
      </c>
      <c r="M392">
        <v>-37.900000000000006</v>
      </c>
      <c r="O392">
        <v>-26.927368600000001</v>
      </c>
      <c r="Q392">
        <v>2.5000000000000001E-2</v>
      </c>
      <c r="R392" t="s">
        <v>147</v>
      </c>
      <c r="T392" t="s">
        <v>159</v>
      </c>
      <c r="U392">
        <v>-105.56</v>
      </c>
      <c r="V392" s="5">
        <v>79.63</v>
      </c>
      <c r="W392" t="s">
        <v>152</v>
      </c>
      <c r="X392">
        <f t="shared" si="6"/>
        <v>-105.56</v>
      </c>
      <c r="Y392" s="3"/>
      <c r="Z392" s="3"/>
      <c r="AA392" s="3"/>
      <c r="AB392" s="3"/>
      <c r="AL392" t="s">
        <v>169</v>
      </c>
      <c r="AM392" s="9">
        <v>45505</v>
      </c>
      <c r="AN392">
        <v>0.125</v>
      </c>
    </row>
    <row r="393" spans="1:40" x14ac:dyDescent="0.2">
      <c r="A393" t="s">
        <v>15</v>
      </c>
      <c r="B393" t="s">
        <v>183</v>
      </c>
      <c r="C393" s="1">
        <v>45566</v>
      </c>
      <c r="D393" s="1">
        <v>45597</v>
      </c>
      <c r="E393" s="3" t="s">
        <v>5</v>
      </c>
      <c r="F393">
        <v>1126.8899999999999</v>
      </c>
      <c r="G393">
        <v>766.04</v>
      </c>
      <c r="H393">
        <v>360.84999999999991</v>
      </c>
      <c r="I393">
        <v>273.81</v>
      </c>
      <c r="K393">
        <v>184.15755160000001</v>
      </c>
      <c r="M393">
        <v>248.48</v>
      </c>
      <c r="O393">
        <v>176.6429516</v>
      </c>
      <c r="Q393">
        <v>2.5000000000000001E-2</v>
      </c>
      <c r="R393" t="s">
        <v>148</v>
      </c>
      <c r="T393" t="s">
        <v>159</v>
      </c>
      <c r="U393">
        <v>62.67</v>
      </c>
      <c r="V393" s="5">
        <v>395.57</v>
      </c>
      <c r="W393" t="s">
        <v>152</v>
      </c>
      <c r="X393">
        <f t="shared" si="6"/>
        <v>62.67</v>
      </c>
      <c r="Y393" s="3"/>
      <c r="Z393" s="3"/>
      <c r="AA393" s="3"/>
      <c r="AB393" s="3"/>
      <c r="AL393" t="s">
        <v>185</v>
      </c>
      <c r="AM393" s="9">
        <v>45505</v>
      </c>
      <c r="AN393">
        <v>0.125</v>
      </c>
    </row>
    <row r="394" spans="1:40" x14ac:dyDescent="0.2">
      <c r="A394" t="s">
        <v>15</v>
      </c>
      <c r="B394" t="s">
        <v>169</v>
      </c>
      <c r="C394" s="1">
        <v>45566</v>
      </c>
      <c r="D394" s="1">
        <v>45597</v>
      </c>
      <c r="E394" s="3" t="s">
        <v>5</v>
      </c>
      <c r="F394">
        <v>203.11</v>
      </c>
      <c r="G394">
        <v>102.95</v>
      </c>
      <c r="H394">
        <v>100.16000000000001</v>
      </c>
      <c r="I394">
        <v>34.450000000000003</v>
      </c>
      <c r="K394">
        <v>22.623655499999998</v>
      </c>
      <c r="M394">
        <v>29.34</v>
      </c>
      <c r="O394">
        <v>20.861255499999999</v>
      </c>
      <c r="Q394">
        <v>2.5000000000000001E-2</v>
      </c>
      <c r="R394" t="s">
        <v>147</v>
      </c>
      <c r="T394" t="s">
        <v>159</v>
      </c>
      <c r="U394">
        <v>9.14</v>
      </c>
      <c r="V394" s="5">
        <v>67.69</v>
      </c>
      <c r="W394" t="s">
        <v>152</v>
      </c>
      <c r="X394">
        <f t="shared" si="6"/>
        <v>9.14</v>
      </c>
      <c r="Y394" s="3"/>
      <c r="Z394" s="3"/>
      <c r="AA394" s="3"/>
      <c r="AB394" s="3"/>
      <c r="AL394" t="s">
        <v>170</v>
      </c>
      <c r="AM394" s="9">
        <v>45505</v>
      </c>
      <c r="AN394">
        <v>0.125</v>
      </c>
    </row>
    <row r="395" spans="1:40" x14ac:dyDescent="0.2">
      <c r="A395" t="s">
        <v>15</v>
      </c>
      <c r="B395" t="s">
        <v>191</v>
      </c>
      <c r="C395" s="1">
        <v>45566</v>
      </c>
      <c r="D395" s="1">
        <v>45597</v>
      </c>
      <c r="E395" s="3" t="s">
        <v>5</v>
      </c>
      <c r="F395">
        <v>239.64</v>
      </c>
      <c r="G395">
        <v>195.21</v>
      </c>
      <c r="H395">
        <v>44.429999999999978</v>
      </c>
      <c r="I395">
        <v>83.7</v>
      </c>
      <c r="K395">
        <v>57.008910900000004</v>
      </c>
      <c r="M395">
        <v>60.980000000000004</v>
      </c>
      <c r="O395">
        <v>43.352410900000002</v>
      </c>
      <c r="Q395">
        <v>2.5000000000000001E-2</v>
      </c>
      <c r="R395" t="s">
        <v>148</v>
      </c>
      <c r="T395" t="s">
        <v>159</v>
      </c>
      <c r="U395">
        <v>62.97</v>
      </c>
      <c r="V395" s="5">
        <v>71.75</v>
      </c>
      <c r="W395" t="s">
        <v>152</v>
      </c>
      <c r="X395">
        <f t="shared" si="6"/>
        <v>62.97</v>
      </c>
      <c r="Y395" s="3"/>
      <c r="Z395" s="3"/>
      <c r="AA395" s="3"/>
      <c r="AB395" s="3"/>
      <c r="AL395" t="s">
        <v>184</v>
      </c>
      <c r="AM395" s="9">
        <v>45505</v>
      </c>
      <c r="AN395">
        <v>0.125</v>
      </c>
    </row>
    <row r="396" spans="1:40" x14ac:dyDescent="0.2">
      <c r="A396" t="s">
        <v>15</v>
      </c>
      <c r="B396" t="s">
        <v>178</v>
      </c>
      <c r="C396" s="1">
        <v>45566</v>
      </c>
      <c r="D396" s="1">
        <v>45597</v>
      </c>
      <c r="E396" s="3" t="s">
        <v>5</v>
      </c>
      <c r="F396">
        <v>192.41000000000003</v>
      </c>
      <c r="G396">
        <v>192.41000000000003</v>
      </c>
      <c r="H396">
        <v>0</v>
      </c>
      <c r="I396">
        <v>66.460000000000008</v>
      </c>
      <c r="K396">
        <v>44.867098900000009</v>
      </c>
      <c r="M396">
        <v>60.120000000000005</v>
      </c>
      <c r="O396">
        <v>42.740998900000008</v>
      </c>
      <c r="Q396">
        <v>2.5000000000000001E-2</v>
      </c>
      <c r="R396" t="s">
        <v>148</v>
      </c>
      <c r="T396" t="s">
        <v>159</v>
      </c>
      <c r="U396">
        <v>87.18</v>
      </c>
      <c r="V396" s="5">
        <v>9.48</v>
      </c>
      <c r="W396" t="s">
        <v>152</v>
      </c>
      <c r="X396">
        <f t="shared" si="6"/>
        <v>87.18</v>
      </c>
      <c r="Y396" s="3"/>
      <c r="Z396" s="3"/>
      <c r="AA396" s="3"/>
      <c r="AB396" s="3"/>
      <c r="AL396" t="s">
        <v>202</v>
      </c>
      <c r="AM396" s="9">
        <v>45505</v>
      </c>
      <c r="AN396">
        <v>0.125</v>
      </c>
    </row>
    <row r="397" spans="1:40" x14ac:dyDescent="0.2">
      <c r="A397" t="s">
        <v>15</v>
      </c>
      <c r="B397" t="s">
        <v>177</v>
      </c>
      <c r="C397" s="1">
        <v>45566</v>
      </c>
      <c r="D397" s="1">
        <v>45597</v>
      </c>
      <c r="E397" s="3" t="s">
        <v>5</v>
      </c>
      <c r="F397">
        <v>558.30999999999995</v>
      </c>
      <c r="G397">
        <v>558.30999999999995</v>
      </c>
      <c r="H397">
        <v>0</v>
      </c>
      <c r="I397">
        <v>197.35</v>
      </c>
      <c r="K397">
        <v>133.37880990000002</v>
      </c>
      <c r="M397">
        <v>180.37</v>
      </c>
      <c r="O397">
        <v>128.22460990000002</v>
      </c>
      <c r="Q397">
        <v>2.5000000000000001E-2</v>
      </c>
      <c r="R397" t="s">
        <v>147</v>
      </c>
      <c r="T397" t="s">
        <v>159</v>
      </c>
      <c r="U397">
        <v>162.82</v>
      </c>
      <c r="V397" s="5">
        <v>104.49</v>
      </c>
      <c r="W397" t="s">
        <v>152</v>
      </c>
      <c r="X397">
        <f t="shared" si="6"/>
        <v>162.82</v>
      </c>
      <c r="Y397" s="3"/>
      <c r="Z397" s="3"/>
      <c r="AA397" s="3"/>
      <c r="AB397" s="3"/>
      <c r="AL397" t="s">
        <v>193</v>
      </c>
      <c r="AM397" s="9">
        <v>45536</v>
      </c>
      <c r="AN397">
        <v>0.125</v>
      </c>
    </row>
    <row r="398" spans="1:40" x14ac:dyDescent="0.2">
      <c r="A398" t="s">
        <v>15</v>
      </c>
      <c r="B398" t="s">
        <v>197</v>
      </c>
      <c r="C398" s="1">
        <v>45566</v>
      </c>
      <c r="D398" s="1">
        <v>45597</v>
      </c>
      <c r="E398" s="3" t="s">
        <v>5</v>
      </c>
      <c r="F398">
        <v>1335.27</v>
      </c>
      <c r="G398">
        <v>1009.9300000000001</v>
      </c>
      <c r="H398">
        <v>325.33999999999992</v>
      </c>
      <c r="I398">
        <v>407.51</v>
      </c>
      <c r="K398">
        <v>276.34267970000002</v>
      </c>
      <c r="M398">
        <v>375.58</v>
      </c>
      <c r="O398">
        <v>266.95467970000004</v>
      </c>
      <c r="Q398">
        <v>2.5000000000000001E-2</v>
      </c>
      <c r="R398" t="s">
        <v>147</v>
      </c>
      <c r="T398" t="s">
        <v>159</v>
      </c>
      <c r="U398">
        <v>356.77</v>
      </c>
      <c r="V398" s="5">
        <v>497.72</v>
      </c>
      <c r="W398" t="s">
        <v>152</v>
      </c>
      <c r="X398">
        <f t="shared" si="6"/>
        <v>356.77</v>
      </c>
      <c r="Y398" s="3"/>
      <c r="Z398" s="3"/>
      <c r="AA398" s="3"/>
      <c r="AB398" s="3"/>
      <c r="AL398" t="s">
        <v>202</v>
      </c>
      <c r="AM398" s="9">
        <v>45536</v>
      </c>
      <c r="AN398">
        <v>0.125</v>
      </c>
    </row>
    <row r="399" spans="1:40" x14ac:dyDescent="0.2">
      <c r="A399" t="s">
        <v>15</v>
      </c>
      <c r="B399" t="s">
        <v>195</v>
      </c>
      <c r="C399" s="1">
        <v>45566</v>
      </c>
      <c r="D399" s="1">
        <v>45597</v>
      </c>
      <c r="E399" s="3" t="s">
        <v>5</v>
      </c>
      <c r="F399">
        <v>37.4</v>
      </c>
      <c r="G399">
        <v>-29.070000000000004</v>
      </c>
      <c r="H399">
        <v>66.47</v>
      </c>
      <c r="I399">
        <v>17.669999999999998</v>
      </c>
      <c r="K399">
        <v>12.212</v>
      </c>
      <c r="M399">
        <v>-20.12</v>
      </c>
      <c r="O399">
        <v>-14.2936303</v>
      </c>
      <c r="Q399">
        <v>2.5000000000000001E-2</v>
      </c>
      <c r="R399" t="s">
        <v>147</v>
      </c>
      <c r="T399" t="s">
        <v>159</v>
      </c>
      <c r="U399">
        <v>-44.17</v>
      </c>
      <c r="V399" s="5">
        <v>16.059999999999999</v>
      </c>
      <c r="W399" t="s">
        <v>152</v>
      </c>
      <c r="X399">
        <f t="shared" si="6"/>
        <v>-44.17</v>
      </c>
      <c r="Y399" s="3"/>
      <c r="Z399" s="3"/>
      <c r="AA399" s="3"/>
      <c r="AB399" s="3"/>
      <c r="AL399" t="s">
        <v>201</v>
      </c>
      <c r="AM399" s="9">
        <v>45536</v>
      </c>
      <c r="AN399">
        <v>0.125</v>
      </c>
    </row>
    <row r="400" spans="1:40" x14ac:dyDescent="0.2">
      <c r="A400" t="s">
        <v>15</v>
      </c>
      <c r="B400" t="s">
        <v>201</v>
      </c>
      <c r="C400" s="1">
        <v>45566</v>
      </c>
      <c r="D400" s="1">
        <v>45597</v>
      </c>
      <c r="E400" s="3" t="s">
        <v>5</v>
      </c>
      <c r="F400">
        <v>577.66</v>
      </c>
      <c r="G400">
        <v>261.60000000000002</v>
      </c>
      <c r="H400">
        <v>316.05999999999995</v>
      </c>
      <c r="I400">
        <v>56.889999999999986</v>
      </c>
      <c r="K400">
        <v>35.378963999999996</v>
      </c>
      <c r="M400">
        <v>28.099999999999994</v>
      </c>
      <c r="O400">
        <v>20.026863999999996</v>
      </c>
      <c r="Q400">
        <v>2.5000000000000001E-2</v>
      </c>
      <c r="R400" t="s">
        <v>148</v>
      </c>
      <c r="T400" t="s">
        <v>159</v>
      </c>
      <c r="U400">
        <v>-84.56</v>
      </c>
      <c r="V400" s="5">
        <v>230.61</v>
      </c>
      <c r="W400" t="s">
        <v>152</v>
      </c>
      <c r="X400">
        <f t="shared" si="6"/>
        <v>-84.56</v>
      </c>
      <c r="Y400" s="3"/>
      <c r="Z400" s="3"/>
      <c r="AA400" s="3"/>
      <c r="AB400" s="3"/>
      <c r="AL400" t="s">
        <v>205</v>
      </c>
      <c r="AM400" s="9">
        <v>45536</v>
      </c>
      <c r="AN400">
        <v>2.5000000000000001E-2</v>
      </c>
    </row>
    <row r="401" spans="1:40" x14ac:dyDescent="0.2">
      <c r="A401" t="s">
        <v>15</v>
      </c>
      <c r="B401" t="s">
        <v>205</v>
      </c>
      <c r="C401" s="1">
        <v>45566</v>
      </c>
      <c r="D401" s="1">
        <v>45597</v>
      </c>
      <c r="E401" s="3" t="s">
        <v>5</v>
      </c>
      <c r="F401">
        <v>736.74</v>
      </c>
      <c r="G401">
        <v>736.73</v>
      </c>
      <c r="H401">
        <v>9.9999999999909051E-3</v>
      </c>
      <c r="I401">
        <v>280.14999999999998</v>
      </c>
      <c r="K401">
        <v>190.01075170000004</v>
      </c>
      <c r="M401">
        <v>257.99</v>
      </c>
      <c r="O401">
        <v>183.38655170000004</v>
      </c>
      <c r="Q401">
        <v>2.5000000000000001E-2</v>
      </c>
      <c r="R401" t="s">
        <v>147</v>
      </c>
      <c r="T401" t="s">
        <v>159</v>
      </c>
      <c r="U401">
        <v>235.81</v>
      </c>
      <c r="V401" s="5">
        <v>289.62</v>
      </c>
      <c r="W401" t="s">
        <v>152</v>
      </c>
      <c r="X401">
        <f t="shared" si="6"/>
        <v>235.81</v>
      </c>
      <c r="Y401" s="3"/>
      <c r="Z401" s="3"/>
      <c r="AA401" s="3"/>
      <c r="AB401" s="3"/>
      <c r="AL401" t="s">
        <v>199</v>
      </c>
      <c r="AM401" s="9">
        <v>45536</v>
      </c>
      <c r="AN401">
        <v>0.125</v>
      </c>
    </row>
    <row r="402" spans="1:40" x14ac:dyDescent="0.2">
      <c r="A402" t="s">
        <v>15</v>
      </c>
      <c r="B402" t="s">
        <v>199</v>
      </c>
      <c r="C402" s="1">
        <v>45566</v>
      </c>
      <c r="D402" s="1">
        <v>45597</v>
      </c>
      <c r="E402" s="3" t="s">
        <v>5</v>
      </c>
      <c r="F402">
        <v>126.68</v>
      </c>
      <c r="G402">
        <v>57.96</v>
      </c>
      <c r="H402">
        <v>68.72</v>
      </c>
      <c r="I402">
        <v>26.5</v>
      </c>
      <c r="K402">
        <v>17.659008399999998</v>
      </c>
      <c r="M402">
        <v>23.02</v>
      </c>
      <c r="O402">
        <v>16.361008399999999</v>
      </c>
      <c r="Q402">
        <v>2.5000000000000001E-2</v>
      </c>
      <c r="R402" t="s">
        <v>148</v>
      </c>
      <c r="T402" t="s">
        <v>159</v>
      </c>
      <c r="U402">
        <v>29.04</v>
      </c>
      <c r="V402" s="5">
        <v>42.49</v>
      </c>
      <c r="W402" t="s">
        <v>152</v>
      </c>
      <c r="X402">
        <f t="shared" si="6"/>
        <v>29.04</v>
      </c>
      <c r="Y402" s="3"/>
      <c r="Z402" s="3"/>
      <c r="AA402" s="3"/>
      <c r="AB402" s="3"/>
      <c r="AL402" t="s">
        <v>200</v>
      </c>
      <c r="AM402" s="9">
        <v>45536</v>
      </c>
      <c r="AN402">
        <v>0.125</v>
      </c>
    </row>
    <row r="403" spans="1:40" x14ac:dyDescent="0.2">
      <c r="A403" t="s">
        <v>15</v>
      </c>
      <c r="B403" t="s">
        <v>188</v>
      </c>
      <c r="C403" s="1">
        <v>45566</v>
      </c>
      <c r="D403" s="1">
        <v>45597</v>
      </c>
      <c r="E403" s="3" t="s">
        <v>5</v>
      </c>
      <c r="F403">
        <v>275.88</v>
      </c>
      <c r="G403">
        <v>205.63</v>
      </c>
      <c r="H403">
        <v>70.25</v>
      </c>
      <c r="I403">
        <v>91.27</v>
      </c>
      <c r="K403">
        <v>62.287232700000004</v>
      </c>
      <c r="M403">
        <v>68.33</v>
      </c>
      <c r="O403">
        <v>48.5739327</v>
      </c>
      <c r="Q403">
        <v>2.5000000000000001E-2</v>
      </c>
      <c r="R403" t="s">
        <v>148</v>
      </c>
      <c r="T403" t="s">
        <v>159</v>
      </c>
      <c r="U403">
        <v>79.25</v>
      </c>
      <c r="V403" s="5">
        <v>92.43</v>
      </c>
      <c r="W403" t="s">
        <v>152</v>
      </c>
      <c r="X403">
        <f t="shared" si="6"/>
        <v>79.25</v>
      </c>
      <c r="Y403" s="3"/>
      <c r="Z403" s="3"/>
      <c r="AA403" s="3"/>
      <c r="AB403" s="3"/>
      <c r="AL403" t="s">
        <v>197</v>
      </c>
      <c r="AM403" s="9">
        <v>45536</v>
      </c>
      <c r="AN403">
        <v>0.125</v>
      </c>
    </row>
    <row r="404" spans="1:40" x14ac:dyDescent="0.2">
      <c r="A404" t="s">
        <v>15</v>
      </c>
      <c r="B404" t="s">
        <v>200</v>
      </c>
      <c r="C404" s="1">
        <v>45566</v>
      </c>
      <c r="D404" s="1">
        <v>45597</v>
      </c>
      <c r="E404" s="3" t="s">
        <v>5</v>
      </c>
      <c r="F404">
        <v>196.16000000000003</v>
      </c>
      <c r="G404">
        <v>67.05</v>
      </c>
      <c r="H404">
        <v>129.11000000000001</v>
      </c>
      <c r="I404">
        <v>15.069999999999999</v>
      </c>
      <c r="K404">
        <v>10.193200000000001</v>
      </c>
      <c r="M404">
        <v>11.279999999999998</v>
      </c>
      <c r="O404">
        <v>8.0282444999999996</v>
      </c>
      <c r="Q404">
        <v>2.5000000000000001E-2</v>
      </c>
      <c r="R404" t="s">
        <v>148</v>
      </c>
      <c r="T404" t="s">
        <v>159</v>
      </c>
      <c r="U404">
        <v>-35.36</v>
      </c>
      <c r="V404" s="5">
        <v>31.52</v>
      </c>
      <c r="W404" t="s">
        <v>152</v>
      </c>
      <c r="X404">
        <f t="shared" si="6"/>
        <v>-35.36</v>
      </c>
      <c r="Y404" s="3"/>
      <c r="Z404" s="3"/>
      <c r="AA404" s="3"/>
      <c r="AB404" s="3"/>
      <c r="AL404" t="s">
        <v>186</v>
      </c>
      <c r="AM404" s="9">
        <v>45536</v>
      </c>
      <c r="AN404">
        <v>0.125</v>
      </c>
    </row>
    <row r="405" spans="1:40" x14ac:dyDescent="0.2">
      <c r="A405" t="s">
        <v>15</v>
      </c>
      <c r="B405" t="s">
        <v>171</v>
      </c>
      <c r="C405" s="1">
        <v>45566</v>
      </c>
      <c r="D405" s="1">
        <v>45597</v>
      </c>
      <c r="E405" s="3" t="s">
        <v>5</v>
      </c>
      <c r="F405">
        <v>256.43</v>
      </c>
      <c r="G405">
        <v>-192.70999999999998</v>
      </c>
      <c r="H405">
        <v>449.14</v>
      </c>
      <c r="I405">
        <v>19.779999999999998</v>
      </c>
      <c r="K405">
        <v>12.794199999999995</v>
      </c>
      <c r="M405">
        <v>-99.169999999999987</v>
      </c>
      <c r="O405">
        <v>-70.466585899999998</v>
      </c>
      <c r="Q405">
        <v>2.5000000000000001E-2</v>
      </c>
      <c r="R405" t="s">
        <v>148</v>
      </c>
      <c r="T405" t="s">
        <v>159</v>
      </c>
      <c r="U405">
        <v>-184.95</v>
      </c>
      <c r="V405" s="5">
        <v>55.72</v>
      </c>
      <c r="W405" t="s">
        <v>152</v>
      </c>
      <c r="X405">
        <f t="shared" si="6"/>
        <v>-184.95</v>
      </c>
      <c r="Y405" s="3"/>
      <c r="Z405" s="3"/>
      <c r="AA405" s="3"/>
      <c r="AB405" s="3"/>
      <c r="AL405" t="s">
        <v>171</v>
      </c>
      <c r="AM405" s="9">
        <v>45536</v>
      </c>
      <c r="AN405">
        <v>0.125</v>
      </c>
    </row>
    <row r="406" spans="1:40" x14ac:dyDescent="0.2">
      <c r="A406" t="s">
        <v>15</v>
      </c>
      <c r="B406" t="s">
        <v>172</v>
      </c>
      <c r="C406" s="1">
        <v>45566</v>
      </c>
      <c r="D406" s="1">
        <v>45597</v>
      </c>
      <c r="E406" s="3" t="s">
        <v>5</v>
      </c>
      <c r="F406">
        <v>85.210000000000008</v>
      </c>
      <c r="G406">
        <v>50.7</v>
      </c>
      <c r="H406">
        <v>34.510000000000005</v>
      </c>
      <c r="I406">
        <v>24.799999999999997</v>
      </c>
      <c r="K406">
        <v>16.563502999999997</v>
      </c>
      <c r="M406">
        <v>5.43</v>
      </c>
      <c r="O406">
        <v>3.8700029999999996</v>
      </c>
      <c r="Q406">
        <v>2.5000000000000001E-2</v>
      </c>
      <c r="R406" t="s">
        <v>148</v>
      </c>
      <c r="T406" t="s">
        <v>159</v>
      </c>
      <c r="U406">
        <v>-16.45</v>
      </c>
      <c r="V406" s="5">
        <v>22.11</v>
      </c>
      <c r="W406" t="s">
        <v>152</v>
      </c>
      <c r="X406">
        <f t="shared" si="6"/>
        <v>-16.45</v>
      </c>
      <c r="Y406" s="3"/>
      <c r="Z406" s="3"/>
      <c r="AA406" s="3"/>
      <c r="AB406" s="3"/>
      <c r="AL406" t="s">
        <v>198</v>
      </c>
      <c r="AM406" s="9">
        <v>45536</v>
      </c>
      <c r="AN406">
        <v>0.125</v>
      </c>
    </row>
    <row r="407" spans="1:40" x14ac:dyDescent="0.2">
      <c r="A407" t="s">
        <v>15</v>
      </c>
      <c r="B407" t="s">
        <v>173</v>
      </c>
      <c r="C407" s="1">
        <v>45566</v>
      </c>
      <c r="D407" s="1">
        <v>45597</v>
      </c>
      <c r="E407" s="3" t="s">
        <v>5</v>
      </c>
      <c r="F407">
        <v>506.79999999999995</v>
      </c>
      <c r="G407">
        <v>46.800000000000004</v>
      </c>
      <c r="H407">
        <v>459.99999999999994</v>
      </c>
      <c r="I407">
        <v>26.080000000000002</v>
      </c>
      <c r="K407">
        <v>14.550799999999999</v>
      </c>
      <c r="M407">
        <v>-29.69</v>
      </c>
      <c r="O407">
        <v>-21.066328000000002</v>
      </c>
      <c r="Q407">
        <v>2.5000000000000001E-2</v>
      </c>
      <c r="R407" t="s">
        <v>147</v>
      </c>
      <c r="T407" t="s">
        <v>159</v>
      </c>
      <c r="U407">
        <v>-124.51</v>
      </c>
      <c r="V407" s="5">
        <v>202.52</v>
      </c>
      <c r="W407" t="s">
        <v>152</v>
      </c>
      <c r="X407">
        <f t="shared" si="6"/>
        <v>-124.51</v>
      </c>
      <c r="Y407" s="3"/>
      <c r="Z407" s="3"/>
      <c r="AA407" s="3"/>
      <c r="AB407" s="3"/>
      <c r="AL407" t="s">
        <v>173</v>
      </c>
      <c r="AM407" s="9">
        <v>45536</v>
      </c>
      <c r="AN407">
        <v>0.125</v>
      </c>
    </row>
    <row r="408" spans="1:40" x14ac:dyDescent="0.2">
      <c r="A408" t="s">
        <v>15</v>
      </c>
      <c r="B408" t="s">
        <v>174</v>
      </c>
      <c r="C408" s="1">
        <v>45566</v>
      </c>
      <c r="D408" s="1">
        <v>45597</v>
      </c>
      <c r="E408" s="3" t="s">
        <v>5</v>
      </c>
      <c r="F408">
        <v>350.71000000000004</v>
      </c>
      <c r="G408">
        <v>145.85000000000002</v>
      </c>
      <c r="H408">
        <v>204.86</v>
      </c>
      <c r="I408">
        <v>49.43</v>
      </c>
      <c r="K408">
        <v>31.549496500000004</v>
      </c>
      <c r="M408">
        <v>40.33</v>
      </c>
      <c r="O408">
        <v>28.676596500000002</v>
      </c>
      <c r="Q408">
        <v>2.5000000000000001E-2</v>
      </c>
      <c r="R408" t="s">
        <v>147</v>
      </c>
      <c r="T408" t="s">
        <v>159</v>
      </c>
      <c r="U408">
        <v>10.48</v>
      </c>
      <c r="V408" s="5">
        <v>111.62</v>
      </c>
      <c r="W408" t="s">
        <v>152</v>
      </c>
      <c r="X408">
        <f t="shared" si="6"/>
        <v>10.48</v>
      </c>
      <c r="Y408" s="3"/>
      <c r="Z408" s="3"/>
      <c r="AA408" s="3"/>
      <c r="AB408" s="3"/>
      <c r="AL408" t="s">
        <v>174</v>
      </c>
      <c r="AM408" s="9">
        <v>45536</v>
      </c>
      <c r="AN408">
        <v>0.125</v>
      </c>
    </row>
    <row r="409" spans="1:40" x14ac:dyDescent="0.2">
      <c r="A409" t="s">
        <v>15</v>
      </c>
      <c r="B409" t="s">
        <v>203</v>
      </c>
      <c r="C409" s="1">
        <v>45566</v>
      </c>
      <c r="D409" s="1">
        <v>45597</v>
      </c>
      <c r="E409" s="3" t="s">
        <v>5</v>
      </c>
      <c r="F409">
        <v>929.87</v>
      </c>
      <c r="G409">
        <v>785.36999999999989</v>
      </c>
      <c r="H409">
        <v>144.50000000000011</v>
      </c>
      <c r="I409">
        <v>297.04999999999995</v>
      </c>
      <c r="K409">
        <v>201.31965729999999</v>
      </c>
      <c r="M409">
        <v>273.22999999999996</v>
      </c>
      <c r="O409">
        <v>194.22105729999998</v>
      </c>
      <c r="Q409">
        <v>2.5000000000000001E-2</v>
      </c>
      <c r="R409" t="s">
        <v>148</v>
      </c>
      <c r="T409" t="s">
        <v>159</v>
      </c>
      <c r="U409">
        <v>220.55</v>
      </c>
      <c r="V409" s="5">
        <v>334.51</v>
      </c>
      <c r="W409" t="s">
        <v>152</v>
      </c>
      <c r="X409">
        <f t="shared" si="6"/>
        <v>220.55</v>
      </c>
      <c r="Y409" s="3"/>
      <c r="Z409" s="3"/>
      <c r="AA409" s="3"/>
      <c r="AB409" s="3"/>
      <c r="AL409" t="s">
        <v>176</v>
      </c>
      <c r="AM409" s="9">
        <v>45536</v>
      </c>
      <c r="AN409">
        <v>0.125</v>
      </c>
    </row>
    <row r="410" spans="1:40" x14ac:dyDescent="0.2">
      <c r="A410" t="s">
        <v>15</v>
      </c>
      <c r="B410" t="s">
        <v>175</v>
      </c>
      <c r="C410" s="1">
        <v>45566</v>
      </c>
      <c r="D410" s="1">
        <v>45597</v>
      </c>
      <c r="E410" s="3" t="s">
        <v>5</v>
      </c>
      <c r="F410">
        <v>32.549999999999997</v>
      </c>
      <c r="G410">
        <v>-151.93</v>
      </c>
      <c r="H410">
        <v>184.48000000000002</v>
      </c>
      <c r="I410">
        <v>17.829999999999998</v>
      </c>
      <c r="K410">
        <v>12.254600000000003</v>
      </c>
      <c r="M410">
        <v>-31.8</v>
      </c>
      <c r="O410">
        <v>-22.622059700000001</v>
      </c>
      <c r="Q410">
        <v>2.5000000000000001E-2</v>
      </c>
      <c r="R410" t="s">
        <v>147</v>
      </c>
      <c r="T410" t="s">
        <v>159</v>
      </c>
      <c r="U410">
        <v>0.33</v>
      </c>
      <c r="V410" s="5">
        <v>21.87</v>
      </c>
      <c r="W410" t="s">
        <v>152</v>
      </c>
      <c r="X410">
        <f t="shared" si="6"/>
        <v>0.33</v>
      </c>
      <c r="Y410" s="3"/>
      <c r="Z410" s="3"/>
      <c r="AA410" s="3"/>
      <c r="AB410" s="3"/>
      <c r="AL410" t="s">
        <v>175</v>
      </c>
      <c r="AM410" s="9">
        <v>45536</v>
      </c>
      <c r="AN410">
        <v>0.125</v>
      </c>
    </row>
    <row r="411" spans="1:40" x14ac:dyDescent="0.2">
      <c r="A411" t="s">
        <v>15</v>
      </c>
      <c r="B411" t="s">
        <v>186</v>
      </c>
      <c r="C411" s="1">
        <v>45566</v>
      </c>
      <c r="D411" s="1">
        <v>45597</v>
      </c>
      <c r="E411" s="3" t="s">
        <v>5</v>
      </c>
      <c r="F411">
        <v>16.740000000000002</v>
      </c>
      <c r="G411">
        <v>-38.690000000000005</v>
      </c>
      <c r="H411">
        <v>55.430000000000007</v>
      </c>
      <c r="I411">
        <v>17.189999999999998</v>
      </c>
      <c r="K411">
        <v>12.077099999999998</v>
      </c>
      <c r="M411">
        <v>-7.1900000000000013</v>
      </c>
      <c r="O411">
        <v>-5.1161201000000007</v>
      </c>
      <c r="Q411">
        <v>2.5000000000000001E-2</v>
      </c>
      <c r="R411" t="s">
        <v>148</v>
      </c>
      <c r="T411" t="s">
        <v>159</v>
      </c>
      <c r="U411">
        <v>2.94</v>
      </c>
      <c r="V411" s="5">
        <v>6.68</v>
      </c>
      <c r="W411" t="s">
        <v>152</v>
      </c>
      <c r="X411">
        <f t="shared" si="6"/>
        <v>2.94</v>
      </c>
      <c r="Y411" s="3"/>
      <c r="Z411" s="3"/>
      <c r="AA411" s="3"/>
      <c r="AB411" s="3"/>
      <c r="AL411" t="s">
        <v>192</v>
      </c>
      <c r="AM411" s="9">
        <v>45536</v>
      </c>
      <c r="AN411">
        <v>0.125</v>
      </c>
    </row>
    <row r="412" spans="1:40" x14ac:dyDescent="0.2">
      <c r="A412" t="s">
        <v>15</v>
      </c>
      <c r="B412" t="s">
        <v>160</v>
      </c>
      <c r="C412" s="1">
        <v>45566</v>
      </c>
      <c r="D412" s="1">
        <v>45597</v>
      </c>
      <c r="E412" s="3" t="s">
        <v>5</v>
      </c>
      <c r="F412">
        <v>399.59000000000003</v>
      </c>
      <c r="G412">
        <v>-2.079999999999993</v>
      </c>
      <c r="H412">
        <v>401.67</v>
      </c>
      <c r="I412">
        <v>12.26</v>
      </c>
      <c r="K412">
        <v>9.8484000000000016</v>
      </c>
      <c r="M412">
        <v>-16.379999999999995</v>
      </c>
      <c r="O412">
        <v>-11.6304032</v>
      </c>
      <c r="Q412">
        <v>2.5000000000000001E-2</v>
      </c>
      <c r="R412" t="s">
        <v>147</v>
      </c>
      <c r="T412" t="s">
        <v>159</v>
      </c>
      <c r="U412">
        <v>-126.33</v>
      </c>
      <c r="V412" s="5">
        <v>127.51</v>
      </c>
      <c r="W412" t="s">
        <v>152</v>
      </c>
      <c r="X412">
        <f t="shared" si="6"/>
        <v>-126.33</v>
      </c>
      <c r="Y412" s="3"/>
      <c r="Z412" s="3"/>
      <c r="AA412" s="3"/>
      <c r="AB412" s="3"/>
      <c r="AL412" t="s">
        <v>172</v>
      </c>
      <c r="AM412" s="9">
        <v>45536</v>
      </c>
      <c r="AN412">
        <v>0.125</v>
      </c>
    </row>
    <row r="413" spans="1:40" x14ac:dyDescent="0.2">
      <c r="A413" t="s">
        <v>15</v>
      </c>
      <c r="B413" t="s">
        <v>193</v>
      </c>
      <c r="C413" s="1">
        <v>45566</v>
      </c>
      <c r="D413" s="1">
        <v>45597</v>
      </c>
      <c r="E413" s="3" t="s">
        <v>5</v>
      </c>
      <c r="F413">
        <v>206.55</v>
      </c>
      <c r="G413">
        <v>-232.04000000000002</v>
      </c>
      <c r="H413">
        <v>438.59000000000003</v>
      </c>
      <c r="I413">
        <v>19.95</v>
      </c>
      <c r="K413">
        <v>12.850999999999999</v>
      </c>
      <c r="M413">
        <v>-121.82</v>
      </c>
      <c r="O413">
        <v>-86.559491600000001</v>
      </c>
      <c r="Q413">
        <v>2.5000000000000001E-2</v>
      </c>
      <c r="R413" t="s">
        <v>148</v>
      </c>
      <c r="T413" t="s">
        <v>159</v>
      </c>
      <c r="U413">
        <v>-230.27</v>
      </c>
      <c r="V413" s="5">
        <v>81.489999999999995</v>
      </c>
      <c r="W413" t="s">
        <v>152</v>
      </c>
      <c r="X413">
        <f t="shared" si="6"/>
        <v>-230.27</v>
      </c>
      <c r="Y413" s="3"/>
      <c r="Z413" s="3"/>
      <c r="AA413" s="3"/>
      <c r="AB413" s="3"/>
      <c r="AL413" t="s">
        <v>203</v>
      </c>
      <c r="AM413" s="9">
        <v>45536</v>
      </c>
      <c r="AN413">
        <v>0.125</v>
      </c>
    </row>
    <row r="414" spans="1:40" x14ac:dyDescent="0.2">
      <c r="A414" t="s">
        <v>15</v>
      </c>
      <c r="B414" t="s">
        <v>192</v>
      </c>
      <c r="C414" s="1">
        <v>45566</v>
      </c>
      <c r="D414" s="1">
        <v>45597</v>
      </c>
      <c r="E414" s="3" t="s">
        <v>5</v>
      </c>
      <c r="F414">
        <v>311.79000000000002</v>
      </c>
      <c r="G414">
        <v>141.22000000000003</v>
      </c>
      <c r="H414">
        <v>170.57</v>
      </c>
      <c r="I414">
        <v>33.339999999999996</v>
      </c>
      <c r="K414">
        <v>20.493453799999997</v>
      </c>
      <c r="M414">
        <v>25.099999999999998</v>
      </c>
      <c r="O414">
        <v>17.861953799999998</v>
      </c>
      <c r="Q414">
        <v>2.5000000000000001E-2</v>
      </c>
      <c r="R414" t="s">
        <v>148</v>
      </c>
      <c r="T414" t="s">
        <v>159</v>
      </c>
      <c r="U414">
        <v>-81.96</v>
      </c>
      <c r="V414" s="5">
        <v>136.09</v>
      </c>
      <c r="W414" t="s">
        <v>152</v>
      </c>
      <c r="X414">
        <f t="shared" si="6"/>
        <v>-81.96</v>
      </c>
      <c r="Y414" s="3"/>
      <c r="Z414" s="3"/>
      <c r="AA414" s="3"/>
      <c r="AB414" s="3"/>
      <c r="AL414" t="s">
        <v>169</v>
      </c>
      <c r="AM414" s="9">
        <v>45536</v>
      </c>
      <c r="AN414">
        <v>0.125</v>
      </c>
    </row>
    <row r="415" spans="1:40" x14ac:dyDescent="0.2">
      <c r="A415" t="s">
        <v>15</v>
      </c>
      <c r="B415" t="s">
        <v>168</v>
      </c>
      <c r="C415" s="1">
        <v>45566</v>
      </c>
      <c r="D415" s="1">
        <v>45597</v>
      </c>
      <c r="E415" s="3" t="s">
        <v>5</v>
      </c>
      <c r="F415">
        <v>1139.1599999999999</v>
      </c>
      <c r="G415">
        <v>999.3900000000001</v>
      </c>
      <c r="H415">
        <v>139.76999999999975</v>
      </c>
      <c r="I415">
        <v>368.34000000000003</v>
      </c>
      <c r="K415">
        <v>249.20342310000001</v>
      </c>
      <c r="M415">
        <v>337.96000000000004</v>
      </c>
      <c r="O415">
        <v>240.24142310000002</v>
      </c>
      <c r="Q415">
        <v>2.5000000000000001E-2</v>
      </c>
      <c r="R415" t="s">
        <v>147</v>
      </c>
      <c r="T415" t="s">
        <v>159</v>
      </c>
      <c r="U415">
        <v>99.24</v>
      </c>
      <c r="V415" s="5">
        <v>490.49</v>
      </c>
      <c r="W415" t="s">
        <v>152</v>
      </c>
      <c r="X415">
        <f t="shared" si="6"/>
        <v>99.24</v>
      </c>
      <c r="Y415" s="3"/>
      <c r="Z415" s="3"/>
      <c r="AA415" s="3"/>
      <c r="AB415" s="3"/>
      <c r="AL415" t="s">
        <v>185</v>
      </c>
      <c r="AM415" s="9">
        <v>45536</v>
      </c>
      <c r="AN415">
        <v>0.125</v>
      </c>
    </row>
    <row r="416" spans="1:40" x14ac:dyDescent="0.2">
      <c r="A416" t="s">
        <v>15</v>
      </c>
      <c r="B416" t="s">
        <v>161</v>
      </c>
      <c r="C416" s="1">
        <v>45566</v>
      </c>
      <c r="D416" s="1">
        <v>45597</v>
      </c>
      <c r="E416" s="3" t="s">
        <v>5</v>
      </c>
      <c r="F416">
        <v>496.16</v>
      </c>
      <c r="G416">
        <v>39.68</v>
      </c>
      <c r="H416">
        <v>456.48</v>
      </c>
      <c r="I416">
        <v>23.99</v>
      </c>
      <c r="K416">
        <v>13.975699999999996</v>
      </c>
      <c r="M416">
        <v>-17.619999999999997</v>
      </c>
      <c r="O416">
        <v>-12.498692799999999</v>
      </c>
      <c r="Q416">
        <v>2.5000000000000001E-2</v>
      </c>
      <c r="R416" t="s">
        <v>147</v>
      </c>
      <c r="T416" t="s">
        <v>159</v>
      </c>
      <c r="U416">
        <v>-81.709999999999994</v>
      </c>
      <c r="V416" s="5">
        <v>134.07</v>
      </c>
      <c r="W416" t="s">
        <v>152</v>
      </c>
      <c r="X416">
        <f t="shared" si="6"/>
        <v>-81.709999999999994</v>
      </c>
      <c r="Y416" s="3"/>
      <c r="Z416" s="3"/>
      <c r="AA416" s="3"/>
      <c r="AB416" s="3"/>
      <c r="AL416" t="s">
        <v>170</v>
      </c>
      <c r="AM416" s="9">
        <v>45536</v>
      </c>
      <c r="AN416">
        <v>0.125</v>
      </c>
    </row>
    <row r="417" spans="1:40" x14ac:dyDescent="0.2">
      <c r="A417" t="s">
        <v>15</v>
      </c>
      <c r="B417" t="s">
        <v>162</v>
      </c>
      <c r="C417" s="1">
        <v>45566</v>
      </c>
      <c r="D417" s="1">
        <v>45597</v>
      </c>
      <c r="E417" s="3" t="s">
        <v>5</v>
      </c>
      <c r="F417">
        <v>440.28</v>
      </c>
      <c r="G417">
        <v>194.42000000000002</v>
      </c>
      <c r="H417">
        <v>245.85999999999996</v>
      </c>
      <c r="I417">
        <v>68.319999999999993</v>
      </c>
      <c r="K417">
        <v>45.357581800000006</v>
      </c>
      <c r="M417">
        <v>60.07</v>
      </c>
      <c r="O417">
        <v>42.706081800000007</v>
      </c>
      <c r="Q417">
        <v>2.5000000000000001E-2</v>
      </c>
      <c r="R417" t="s">
        <v>148</v>
      </c>
      <c r="T417" t="s">
        <v>159</v>
      </c>
      <c r="U417">
        <v>68.37</v>
      </c>
      <c r="V417" s="5">
        <v>78.53</v>
      </c>
      <c r="W417" t="s">
        <v>152</v>
      </c>
      <c r="X417">
        <f t="shared" si="6"/>
        <v>68.37</v>
      </c>
      <c r="Y417" s="3"/>
      <c r="Z417" s="3"/>
      <c r="AA417" s="3"/>
      <c r="AB417" s="3"/>
      <c r="AL417" t="s">
        <v>184</v>
      </c>
      <c r="AM417" s="9">
        <v>45536</v>
      </c>
      <c r="AN417">
        <v>0.125</v>
      </c>
    </row>
    <row r="418" spans="1:40" x14ac:dyDescent="0.2">
      <c r="A418" t="s">
        <v>15</v>
      </c>
      <c r="B418" t="s">
        <v>163</v>
      </c>
      <c r="C418" s="1">
        <v>45566</v>
      </c>
      <c r="D418" s="1">
        <v>45597</v>
      </c>
      <c r="E418" s="3" t="s">
        <v>5</v>
      </c>
      <c r="F418">
        <v>588.15000000000009</v>
      </c>
      <c r="G418">
        <v>392.78999999999996</v>
      </c>
      <c r="H418">
        <v>195.36000000000013</v>
      </c>
      <c r="I418">
        <v>115.28</v>
      </c>
      <c r="K418">
        <v>76.516309100000001</v>
      </c>
      <c r="M418">
        <v>101.76</v>
      </c>
      <c r="O418">
        <v>72.363509100000002</v>
      </c>
      <c r="Q418">
        <v>2.5000000000000001E-2</v>
      </c>
      <c r="R418" t="s">
        <v>148</v>
      </c>
      <c r="T418" t="s">
        <v>159</v>
      </c>
      <c r="U418">
        <v>3.56</v>
      </c>
      <c r="V418" s="5">
        <v>178.2</v>
      </c>
      <c r="W418" t="s">
        <v>152</v>
      </c>
      <c r="X418">
        <f t="shared" si="6"/>
        <v>3.56</v>
      </c>
      <c r="Y418" s="3"/>
      <c r="Z418" s="3"/>
      <c r="AA418" s="3"/>
      <c r="AB418" s="3"/>
      <c r="AL418" t="s">
        <v>183</v>
      </c>
      <c r="AM418" s="9">
        <v>45536</v>
      </c>
      <c r="AN418">
        <v>0.125</v>
      </c>
    </row>
    <row r="419" spans="1:40" x14ac:dyDescent="0.2">
      <c r="A419" t="s">
        <v>15</v>
      </c>
      <c r="B419" t="s">
        <v>165</v>
      </c>
      <c r="C419" s="1">
        <v>45566</v>
      </c>
      <c r="D419" s="1">
        <v>45597</v>
      </c>
      <c r="E419" s="3" t="s">
        <v>5</v>
      </c>
      <c r="F419">
        <v>978.81000000000006</v>
      </c>
      <c r="G419">
        <v>796.2</v>
      </c>
      <c r="H419">
        <v>182.61</v>
      </c>
      <c r="I419">
        <v>286.51</v>
      </c>
      <c r="K419">
        <v>193.42049800000001</v>
      </c>
      <c r="M419">
        <v>261.71999999999997</v>
      </c>
      <c r="O419">
        <v>186.052098</v>
      </c>
      <c r="Q419">
        <v>2.5000000000000001E-2</v>
      </c>
      <c r="R419" t="s">
        <v>147</v>
      </c>
      <c r="T419" t="s">
        <v>159</v>
      </c>
      <c r="U419">
        <v>118.82</v>
      </c>
      <c r="V419" s="5">
        <v>374.28</v>
      </c>
      <c r="W419" t="s">
        <v>152</v>
      </c>
      <c r="X419">
        <f t="shared" si="6"/>
        <v>118.82</v>
      </c>
      <c r="Y419" s="3"/>
      <c r="Z419" s="3"/>
      <c r="AA419" s="3"/>
      <c r="AB419" s="3"/>
      <c r="AL419" t="s">
        <v>182</v>
      </c>
      <c r="AM419" s="9">
        <v>45536</v>
      </c>
      <c r="AN419">
        <v>0.125</v>
      </c>
    </row>
    <row r="420" spans="1:40" x14ac:dyDescent="0.2">
      <c r="A420" t="s">
        <v>15</v>
      </c>
      <c r="B420" t="s">
        <v>166</v>
      </c>
      <c r="C420" s="1">
        <v>45566</v>
      </c>
      <c r="D420" s="1">
        <v>45597</v>
      </c>
      <c r="E420" s="3" t="s">
        <v>5</v>
      </c>
      <c r="F420">
        <v>353.75</v>
      </c>
      <c r="G420">
        <v>149.19999999999999</v>
      </c>
      <c r="H420">
        <v>204.55</v>
      </c>
      <c r="I420">
        <v>33.200000000000003</v>
      </c>
      <c r="K420">
        <v>19.963267999999999</v>
      </c>
      <c r="M420">
        <v>23.95</v>
      </c>
      <c r="O420">
        <v>17.047768000000001</v>
      </c>
      <c r="Q420">
        <v>2.5000000000000001E-2</v>
      </c>
      <c r="R420" t="s">
        <v>147</v>
      </c>
      <c r="T420" t="s">
        <v>159</v>
      </c>
      <c r="U420">
        <v>-109.87</v>
      </c>
      <c r="V420" s="5">
        <v>177.36</v>
      </c>
      <c r="W420" t="s">
        <v>152</v>
      </c>
      <c r="X420">
        <f t="shared" si="6"/>
        <v>-109.87</v>
      </c>
      <c r="Y420" s="3"/>
      <c r="Z420" s="3"/>
      <c r="AA420" s="3"/>
      <c r="AB420" s="3"/>
      <c r="AL420" t="s">
        <v>181</v>
      </c>
      <c r="AM420" s="9">
        <v>45536</v>
      </c>
      <c r="AN420">
        <v>0.125</v>
      </c>
    </row>
    <row r="421" spans="1:40" x14ac:dyDescent="0.2">
      <c r="A421" t="s">
        <v>15</v>
      </c>
      <c r="B421" t="s">
        <v>167</v>
      </c>
      <c r="C421" s="1">
        <v>45566</v>
      </c>
      <c r="D421" s="1">
        <v>45597</v>
      </c>
      <c r="E421" s="3" t="s">
        <v>5</v>
      </c>
      <c r="F421">
        <v>420.6</v>
      </c>
      <c r="G421">
        <v>273.95</v>
      </c>
      <c r="H421">
        <v>146.65000000000003</v>
      </c>
      <c r="I421">
        <v>87.990000000000009</v>
      </c>
      <c r="K421">
        <v>58.713145500000003</v>
      </c>
      <c r="M421">
        <v>78.240000000000009</v>
      </c>
      <c r="O421">
        <v>55.629845500000002</v>
      </c>
      <c r="Q421">
        <v>2.5000000000000001E-2</v>
      </c>
      <c r="R421" t="s">
        <v>148</v>
      </c>
      <c r="T421" t="s">
        <v>159</v>
      </c>
      <c r="U421">
        <v>55.69</v>
      </c>
      <c r="V421" s="5">
        <v>116.59</v>
      </c>
      <c r="W421" t="s">
        <v>152</v>
      </c>
      <c r="X421">
        <f t="shared" si="6"/>
        <v>55.69</v>
      </c>
      <c r="Y421" s="3"/>
      <c r="Z421" s="3"/>
      <c r="AA421" s="3"/>
      <c r="AB421" s="3"/>
      <c r="AL421" t="s">
        <v>190</v>
      </c>
      <c r="AM421" s="9">
        <v>45536</v>
      </c>
      <c r="AN421">
        <v>0.125</v>
      </c>
    </row>
    <row r="422" spans="1:40" x14ac:dyDescent="0.2">
      <c r="A422" t="s">
        <v>15</v>
      </c>
      <c r="B422" t="s">
        <v>164</v>
      </c>
      <c r="C422" s="1">
        <v>45566</v>
      </c>
      <c r="D422" s="1">
        <v>45597</v>
      </c>
      <c r="E422" s="3" t="s">
        <v>5</v>
      </c>
      <c r="F422">
        <v>911.15000000000009</v>
      </c>
      <c r="G422">
        <v>799.9</v>
      </c>
      <c r="H422">
        <v>111.25000000000011</v>
      </c>
      <c r="I422">
        <v>287.37</v>
      </c>
      <c r="K422">
        <v>194.37297100000001</v>
      </c>
      <c r="M422">
        <v>263.37</v>
      </c>
      <c r="O422">
        <v>187.224671</v>
      </c>
      <c r="Q422">
        <v>2.5000000000000001E-2</v>
      </c>
      <c r="R422" t="s">
        <v>148</v>
      </c>
      <c r="T422" t="s">
        <v>159</v>
      </c>
      <c r="U422">
        <v>79.569999999999993</v>
      </c>
      <c r="V422" s="5">
        <v>387.87</v>
      </c>
      <c r="W422" t="s">
        <v>152</v>
      </c>
      <c r="X422">
        <f t="shared" si="6"/>
        <v>79.569999999999993</v>
      </c>
      <c r="Y422" s="3"/>
      <c r="Z422" s="3"/>
      <c r="AA422" s="3"/>
      <c r="AB422" s="3"/>
      <c r="AL422" t="s">
        <v>180</v>
      </c>
      <c r="AM422" s="9">
        <v>45536</v>
      </c>
      <c r="AN422">
        <v>0.125</v>
      </c>
    </row>
    <row r="423" spans="1:40" x14ac:dyDescent="0.2">
      <c r="A423" t="s">
        <v>15</v>
      </c>
      <c r="B423" t="s">
        <v>202</v>
      </c>
      <c r="C423" s="1">
        <v>45566</v>
      </c>
      <c r="D423" s="1">
        <v>45597</v>
      </c>
      <c r="E423" s="3" t="s">
        <v>5</v>
      </c>
      <c r="F423">
        <v>201.76000000000002</v>
      </c>
      <c r="G423">
        <v>30.259999999999991</v>
      </c>
      <c r="H423">
        <v>171.50000000000003</v>
      </c>
      <c r="I423">
        <v>27.720000000000006</v>
      </c>
      <c r="K423">
        <v>17.2788754</v>
      </c>
      <c r="M423">
        <v>21.400000000000006</v>
      </c>
      <c r="O423">
        <v>15.202775400000002</v>
      </c>
      <c r="Q423">
        <v>2.5000000000000001E-2</v>
      </c>
      <c r="R423" t="s">
        <v>148</v>
      </c>
      <c r="T423" t="s">
        <v>159</v>
      </c>
      <c r="U423">
        <v>60.09</v>
      </c>
      <c r="V423" s="5">
        <v>122.91</v>
      </c>
      <c r="W423" t="s">
        <v>152</v>
      </c>
      <c r="X423">
        <f t="shared" si="6"/>
        <v>60.09</v>
      </c>
      <c r="Y423" s="3"/>
      <c r="Z423" s="3"/>
      <c r="AA423" s="3"/>
      <c r="AB423" s="3"/>
      <c r="AL423" t="s">
        <v>179</v>
      </c>
      <c r="AM423" s="9">
        <v>45536</v>
      </c>
      <c r="AN423">
        <v>0.125</v>
      </c>
    </row>
    <row r="424" spans="1:40" x14ac:dyDescent="0.2">
      <c r="C424" s="1"/>
      <c r="D424" s="1"/>
      <c r="E424" s="3"/>
      <c r="V424" s="5"/>
      <c r="Y424" s="3"/>
      <c r="Z424" s="3"/>
      <c r="AA424" s="3"/>
      <c r="AB424" s="3"/>
      <c r="AL424" t="s">
        <v>206</v>
      </c>
      <c r="AM424" s="9">
        <v>45536</v>
      </c>
      <c r="AN424">
        <v>2.5000000000000001E-2</v>
      </c>
    </row>
    <row r="425" spans="1:40" x14ac:dyDescent="0.2">
      <c r="C425" s="1"/>
      <c r="D425" s="1"/>
      <c r="E425" s="3"/>
      <c r="V425" s="5"/>
      <c r="Y425" s="3"/>
      <c r="Z425" s="3"/>
      <c r="AA425" s="3"/>
      <c r="AB425" s="3"/>
      <c r="AL425" t="s">
        <v>178</v>
      </c>
      <c r="AM425" s="9">
        <v>45536</v>
      </c>
      <c r="AN425">
        <v>0.125</v>
      </c>
    </row>
    <row r="426" spans="1:40" x14ac:dyDescent="0.2">
      <c r="C426" s="1"/>
      <c r="D426" s="1"/>
      <c r="E426" s="3"/>
      <c r="V426" s="5"/>
      <c r="Y426" s="3"/>
      <c r="Z426" s="3"/>
      <c r="AA426" s="3"/>
      <c r="AB426" s="3"/>
      <c r="AL426" t="s">
        <v>177</v>
      </c>
      <c r="AM426" s="9">
        <v>45536</v>
      </c>
      <c r="AN426">
        <v>0.125</v>
      </c>
    </row>
    <row r="427" spans="1:40" x14ac:dyDescent="0.2">
      <c r="C427" s="1"/>
      <c r="D427" s="1"/>
      <c r="E427" s="3"/>
      <c r="V427" s="5"/>
      <c r="Y427" s="3"/>
      <c r="Z427" s="3"/>
      <c r="AA427" s="3"/>
      <c r="AB427" s="3"/>
      <c r="AL427" t="s">
        <v>191</v>
      </c>
      <c r="AM427" s="9">
        <v>45536</v>
      </c>
      <c r="AN427">
        <v>0.125</v>
      </c>
    </row>
    <row r="428" spans="1:40" x14ac:dyDescent="0.2">
      <c r="C428" s="1"/>
      <c r="D428" s="1"/>
      <c r="E428" s="3"/>
      <c r="V428" s="5"/>
      <c r="Y428" s="3"/>
      <c r="Z428" s="3"/>
      <c r="AA428" s="3"/>
      <c r="AB428" s="3"/>
      <c r="AL428" t="s">
        <v>195</v>
      </c>
      <c r="AM428" s="9">
        <v>45536</v>
      </c>
      <c r="AN428">
        <v>0.125</v>
      </c>
    </row>
    <row r="429" spans="1:40" x14ac:dyDescent="0.2">
      <c r="C429" s="1"/>
      <c r="D429" s="1"/>
      <c r="E429" s="3"/>
      <c r="V429" s="5"/>
      <c r="Y429" s="3"/>
      <c r="Z429" s="3"/>
      <c r="AA429" s="3"/>
      <c r="AB429" s="3"/>
      <c r="AL429" t="s">
        <v>167</v>
      </c>
      <c r="AM429" s="9">
        <v>45536</v>
      </c>
      <c r="AN429">
        <v>0.125</v>
      </c>
    </row>
    <row r="430" spans="1:40" x14ac:dyDescent="0.2">
      <c r="C430" s="1"/>
      <c r="D430" s="1"/>
      <c r="E430" s="3"/>
      <c r="V430" s="5"/>
      <c r="Y430" s="3"/>
      <c r="Z430" s="3"/>
      <c r="AA430" s="3"/>
      <c r="AB430" s="3"/>
      <c r="AL430" t="s">
        <v>165</v>
      </c>
      <c r="AM430" s="9">
        <v>45536</v>
      </c>
      <c r="AN430">
        <v>0.125</v>
      </c>
    </row>
    <row r="431" spans="1:40" x14ac:dyDescent="0.2">
      <c r="C431" s="1"/>
      <c r="D431" s="1"/>
      <c r="E431" s="3"/>
      <c r="V431" s="5"/>
      <c r="Y431" s="3"/>
      <c r="Z431" s="3"/>
      <c r="AA431" s="3"/>
      <c r="AB431" s="3"/>
      <c r="AL431" t="s">
        <v>164</v>
      </c>
      <c r="AM431" s="9">
        <v>45536</v>
      </c>
      <c r="AN431">
        <v>0.125</v>
      </c>
    </row>
    <row r="432" spans="1:40" x14ac:dyDescent="0.2">
      <c r="C432" s="1"/>
      <c r="D432" s="1"/>
      <c r="E432" s="3"/>
      <c r="V432" s="5"/>
      <c r="Y432" s="3"/>
      <c r="Z432" s="3"/>
      <c r="AA432" s="3"/>
      <c r="AB432" s="3"/>
      <c r="AL432" t="s">
        <v>163</v>
      </c>
      <c r="AM432" s="9">
        <v>45536</v>
      </c>
      <c r="AN432">
        <v>0.125</v>
      </c>
    </row>
    <row r="433" spans="3:40" x14ac:dyDescent="0.2">
      <c r="C433" s="1"/>
      <c r="D433" s="1"/>
      <c r="E433" s="3"/>
      <c r="V433" s="5"/>
      <c r="Y433" s="3"/>
      <c r="Z433" s="3"/>
      <c r="AA433" s="3"/>
      <c r="AB433" s="3"/>
      <c r="AL433" t="s">
        <v>166</v>
      </c>
      <c r="AM433" s="9">
        <v>45536</v>
      </c>
      <c r="AN433">
        <v>0.125</v>
      </c>
    </row>
    <row r="434" spans="3:40" x14ac:dyDescent="0.2">
      <c r="C434" s="1"/>
      <c r="D434" s="1"/>
      <c r="E434" s="3"/>
      <c r="V434" s="5"/>
      <c r="Y434" s="3"/>
      <c r="Z434" s="3"/>
      <c r="AA434" s="3"/>
      <c r="AB434" s="3"/>
      <c r="AL434" t="s">
        <v>168</v>
      </c>
      <c r="AM434" s="9">
        <v>45536</v>
      </c>
      <c r="AN434">
        <v>0.125</v>
      </c>
    </row>
    <row r="435" spans="3:40" x14ac:dyDescent="0.2">
      <c r="C435" s="1"/>
      <c r="D435" s="1"/>
      <c r="E435" s="3"/>
      <c r="V435" s="5"/>
      <c r="Y435" s="3"/>
      <c r="Z435" s="3"/>
      <c r="AA435" s="3"/>
      <c r="AB435" s="3"/>
      <c r="AL435" t="s">
        <v>158</v>
      </c>
      <c r="AM435" s="9">
        <v>45536</v>
      </c>
      <c r="AN435">
        <v>0.125</v>
      </c>
    </row>
    <row r="436" spans="3:40" x14ac:dyDescent="0.2">
      <c r="C436" s="1"/>
      <c r="D436" s="1"/>
      <c r="E436" s="3"/>
      <c r="V436" s="5"/>
      <c r="Y436" s="3"/>
      <c r="Z436" s="3"/>
      <c r="AA436" s="3"/>
      <c r="AB436" s="3"/>
      <c r="AL436" t="s">
        <v>158</v>
      </c>
      <c r="AM436" s="9">
        <v>45536</v>
      </c>
      <c r="AN436">
        <v>0.125</v>
      </c>
    </row>
    <row r="437" spans="3:40" x14ac:dyDescent="0.2">
      <c r="C437" s="1"/>
      <c r="D437" s="1"/>
      <c r="E437" s="3"/>
      <c r="V437" s="5"/>
      <c r="Y437" s="3"/>
      <c r="Z437" s="3"/>
      <c r="AA437" s="3"/>
      <c r="AB437" s="3"/>
      <c r="AL437" t="s">
        <v>160</v>
      </c>
      <c r="AM437" s="9">
        <v>45536</v>
      </c>
      <c r="AN437">
        <v>0.125</v>
      </c>
    </row>
    <row r="438" spans="3:40" x14ac:dyDescent="0.2">
      <c r="C438" s="2"/>
      <c r="D438" s="2"/>
      <c r="E438" s="4"/>
      <c r="V438" s="5"/>
      <c r="Y438" s="3"/>
      <c r="Z438" s="3"/>
      <c r="AA438" s="3"/>
      <c r="AB438" s="3"/>
      <c r="AL438" t="s">
        <v>161</v>
      </c>
      <c r="AM438" s="9">
        <v>45536</v>
      </c>
      <c r="AN438">
        <v>0.125</v>
      </c>
    </row>
    <row r="439" spans="3:40" x14ac:dyDescent="0.2">
      <c r="C439" s="1"/>
      <c r="D439" s="1"/>
      <c r="E439" s="3"/>
      <c r="V439" s="5"/>
      <c r="Y439" s="3"/>
      <c r="Z439" s="3"/>
      <c r="AA439" s="3"/>
      <c r="AB439" s="3"/>
      <c r="AL439" t="s">
        <v>162</v>
      </c>
      <c r="AM439" s="9">
        <v>45536</v>
      </c>
      <c r="AN439">
        <v>0.125</v>
      </c>
    </row>
    <row r="440" spans="3:40" x14ac:dyDescent="0.2">
      <c r="C440" s="1"/>
      <c r="D440" s="1"/>
      <c r="E440" s="3"/>
      <c r="V440" s="5"/>
      <c r="Y440" s="3"/>
      <c r="Z440" s="3"/>
      <c r="AA440" s="3"/>
      <c r="AB440" s="3"/>
      <c r="AL440" t="s">
        <v>179</v>
      </c>
      <c r="AM440" s="9">
        <v>45566</v>
      </c>
      <c r="AN440">
        <v>0.125</v>
      </c>
    </row>
    <row r="441" spans="3:40" x14ac:dyDescent="0.2">
      <c r="C441" s="1"/>
      <c r="D441" s="1"/>
      <c r="E441" s="3"/>
      <c r="V441" s="5"/>
      <c r="Y441" s="3"/>
      <c r="Z441" s="3"/>
      <c r="AA441" s="3"/>
      <c r="AB441" s="3"/>
      <c r="AL441" t="s">
        <v>206</v>
      </c>
      <c r="AM441" s="9">
        <v>45566</v>
      </c>
      <c r="AN441">
        <v>2.5000000000000001E-2</v>
      </c>
    </row>
    <row r="442" spans="3:40" x14ac:dyDescent="0.2">
      <c r="C442" s="1"/>
      <c r="D442" s="1"/>
      <c r="E442" s="3"/>
      <c r="V442" s="6"/>
      <c r="Y442" s="4"/>
      <c r="Z442" s="4"/>
      <c r="AA442" s="4"/>
      <c r="AB442" s="4"/>
      <c r="AL442" t="s">
        <v>185</v>
      </c>
      <c r="AM442" s="9">
        <v>45566</v>
      </c>
      <c r="AN442">
        <v>0.125</v>
      </c>
    </row>
    <row r="443" spans="3:40" x14ac:dyDescent="0.2">
      <c r="C443" s="1"/>
      <c r="D443" s="1"/>
      <c r="E443" s="3"/>
      <c r="V443" s="5"/>
      <c r="Y443" s="3"/>
      <c r="Z443" s="3"/>
      <c r="AA443" s="3"/>
      <c r="AB443" s="3"/>
      <c r="AL443" t="s">
        <v>190</v>
      </c>
      <c r="AM443" s="9">
        <v>45566</v>
      </c>
      <c r="AN443">
        <v>0.125</v>
      </c>
    </row>
    <row r="444" spans="3:40" x14ac:dyDescent="0.2">
      <c r="C444" s="1"/>
      <c r="D444" s="1"/>
      <c r="E444" s="3"/>
      <c r="V444" s="5"/>
      <c r="Y444" s="3"/>
      <c r="Z444" s="3"/>
      <c r="AA444" s="3"/>
      <c r="AB444" s="3"/>
      <c r="AL444" t="s">
        <v>181</v>
      </c>
      <c r="AM444" s="9">
        <v>45566</v>
      </c>
      <c r="AN444">
        <v>0.125</v>
      </c>
    </row>
    <row r="445" spans="3:40" x14ac:dyDescent="0.2">
      <c r="C445" s="1"/>
      <c r="D445" s="1"/>
      <c r="E445" s="3"/>
      <c r="V445" s="5"/>
      <c r="Y445" s="3"/>
      <c r="Z445" s="3"/>
      <c r="AA445" s="3"/>
      <c r="AB445" s="3"/>
      <c r="AL445" t="s">
        <v>183</v>
      </c>
      <c r="AM445" s="9">
        <v>45566</v>
      </c>
      <c r="AN445">
        <v>0.125</v>
      </c>
    </row>
    <row r="446" spans="3:40" x14ac:dyDescent="0.2">
      <c r="C446" s="1"/>
      <c r="D446" s="1"/>
      <c r="E446" s="3"/>
      <c r="V446" s="5"/>
      <c r="Y446" s="3"/>
      <c r="Z446" s="3"/>
      <c r="AA446" s="3"/>
      <c r="AB446" s="3"/>
      <c r="AL446" t="s">
        <v>169</v>
      </c>
      <c r="AM446" s="9">
        <v>45566</v>
      </c>
      <c r="AN446">
        <v>0.125</v>
      </c>
    </row>
    <row r="447" spans="3:40" x14ac:dyDescent="0.2">
      <c r="C447" s="1"/>
      <c r="D447" s="1"/>
      <c r="E447" s="3"/>
      <c r="V447" s="5"/>
      <c r="Y447" s="3"/>
      <c r="Z447" s="3"/>
      <c r="AA447" s="3"/>
      <c r="AB447" s="3"/>
      <c r="AL447" t="s">
        <v>191</v>
      </c>
      <c r="AM447" s="9">
        <v>45566</v>
      </c>
      <c r="AN447">
        <v>0.125</v>
      </c>
    </row>
    <row r="448" spans="3:40" x14ac:dyDescent="0.2">
      <c r="C448" s="1"/>
      <c r="D448" s="1"/>
      <c r="E448" s="3"/>
      <c r="V448" s="5"/>
      <c r="Y448" s="3"/>
      <c r="Z448" s="3"/>
      <c r="AA448" s="3"/>
      <c r="AB448" s="3"/>
      <c r="AL448" t="s">
        <v>178</v>
      </c>
      <c r="AM448" s="9">
        <v>45566</v>
      </c>
      <c r="AN448">
        <v>0.125</v>
      </c>
    </row>
    <row r="449" spans="3:40" x14ac:dyDescent="0.2">
      <c r="C449" s="1"/>
      <c r="D449" s="1"/>
      <c r="E449" s="3"/>
      <c r="V449" s="5"/>
      <c r="Y449" s="3"/>
      <c r="Z449" s="3"/>
      <c r="AA449" s="3"/>
      <c r="AB449" s="3"/>
      <c r="AL449" t="s">
        <v>177</v>
      </c>
      <c r="AM449" s="9">
        <v>45566</v>
      </c>
      <c r="AN449">
        <v>0.125</v>
      </c>
    </row>
    <row r="450" spans="3:40" x14ac:dyDescent="0.2">
      <c r="C450" s="1"/>
      <c r="D450" s="1"/>
      <c r="E450" s="3"/>
      <c r="V450" s="5"/>
      <c r="Y450" s="3"/>
      <c r="Z450" s="3"/>
      <c r="AA450" s="3"/>
      <c r="AB450" s="3"/>
      <c r="AL450" t="s">
        <v>197</v>
      </c>
      <c r="AM450" s="9">
        <v>45566</v>
      </c>
      <c r="AN450">
        <v>0.125</v>
      </c>
    </row>
    <row r="451" spans="3:40" x14ac:dyDescent="0.2">
      <c r="C451" s="1"/>
      <c r="D451" s="1"/>
      <c r="E451" s="3"/>
      <c r="V451" s="5"/>
      <c r="Y451" s="3"/>
      <c r="Z451" s="3"/>
      <c r="AA451" s="3"/>
      <c r="AB451" s="3"/>
      <c r="AL451" t="s">
        <v>195</v>
      </c>
      <c r="AM451" s="9">
        <v>45566</v>
      </c>
      <c r="AN451">
        <v>0.125</v>
      </c>
    </row>
    <row r="452" spans="3:40" x14ac:dyDescent="0.2">
      <c r="C452" s="1"/>
      <c r="D452" s="1"/>
      <c r="E452" s="3"/>
      <c r="V452" s="5"/>
      <c r="Y452" s="3"/>
      <c r="Z452" s="3"/>
      <c r="AA452" s="3"/>
      <c r="AB452" s="3"/>
      <c r="AL452" t="s">
        <v>201</v>
      </c>
      <c r="AM452" s="9">
        <v>45566</v>
      </c>
      <c r="AN452">
        <v>0.125</v>
      </c>
    </row>
    <row r="453" spans="3:40" x14ac:dyDescent="0.2">
      <c r="C453" s="1"/>
      <c r="D453" s="1"/>
      <c r="E453" s="3"/>
      <c r="V453" s="5"/>
      <c r="Y453" s="3"/>
      <c r="Z453" s="3"/>
      <c r="AA453" s="3"/>
      <c r="AB453" s="3"/>
      <c r="AL453" t="s">
        <v>205</v>
      </c>
      <c r="AM453" s="9">
        <v>45566</v>
      </c>
      <c r="AN453">
        <v>2.5000000000000001E-2</v>
      </c>
    </row>
    <row r="454" spans="3:40" x14ac:dyDescent="0.2">
      <c r="C454" s="1"/>
      <c r="D454" s="1"/>
      <c r="E454" s="3"/>
      <c r="V454" s="5"/>
      <c r="Y454" s="3"/>
      <c r="Z454" s="3"/>
      <c r="AA454" s="3"/>
      <c r="AB454" s="3"/>
      <c r="AL454" t="s">
        <v>199</v>
      </c>
      <c r="AM454" s="9">
        <v>45566</v>
      </c>
      <c r="AN454">
        <v>0.125</v>
      </c>
    </row>
    <row r="455" spans="3:40" x14ac:dyDescent="0.2">
      <c r="C455" s="1"/>
      <c r="D455" s="1"/>
      <c r="E455" s="3"/>
      <c r="V455" s="5"/>
      <c r="Y455" s="3"/>
      <c r="Z455" s="3"/>
      <c r="AA455" s="3"/>
      <c r="AB455" s="3"/>
      <c r="AL455" t="s">
        <v>188</v>
      </c>
      <c r="AM455" s="9">
        <v>45566</v>
      </c>
      <c r="AN455">
        <v>0.125</v>
      </c>
    </row>
    <row r="456" spans="3:40" x14ac:dyDescent="0.2">
      <c r="C456" s="1"/>
      <c r="D456" s="1"/>
      <c r="E456" s="3"/>
      <c r="V456" s="5"/>
      <c r="Y456" s="3"/>
      <c r="Z456" s="3"/>
      <c r="AA456" s="3"/>
      <c r="AB456" s="3"/>
      <c r="AL456" t="s">
        <v>200</v>
      </c>
      <c r="AM456" s="9">
        <v>45566</v>
      </c>
      <c r="AN456">
        <v>0.125</v>
      </c>
    </row>
    <row r="457" spans="3:40" x14ac:dyDescent="0.2">
      <c r="C457" s="1"/>
      <c r="D457" s="1"/>
      <c r="E457" s="3"/>
      <c r="V457" s="5"/>
      <c r="Y457" s="3"/>
      <c r="Z457" s="3"/>
      <c r="AA457" s="3"/>
      <c r="AB457" s="3"/>
      <c r="AL457" t="s">
        <v>171</v>
      </c>
      <c r="AM457" s="9">
        <v>45566</v>
      </c>
      <c r="AN457">
        <v>0.125</v>
      </c>
    </row>
    <row r="458" spans="3:40" x14ac:dyDescent="0.2">
      <c r="C458" s="1"/>
      <c r="D458" s="1"/>
      <c r="E458" s="3"/>
      <c r="V458" s="5"/>
      <c r="Y458" s="3"/>
      <c r="Z458" s="3"/>
      <c r="AA458" s="3"/>
      <c r="AB458" s="3"/>
      <c r="AL458" t="s">
        <v>172</v>
      </c>
      <c r="AM458" s="9">
        <v>45566</v>
      </c>
      <c r="AN458">
        <v>0.125</v>
      </c>
    </row>
    <row r="459" spans="3:40" x14ac:dyDescent="0.2">
      <c r="C459" s="1"/>
      <c r="D459" s="1"/>
      <c r="E459" s="3"/>
      <c r="V459" s="5"/>
      <c r="Y459" s="3"/>
      <c r="Z459" s="3"/>
      <c r="AA459" s="3"/>
      <c r="AB459" s="3"/>
      <c r="AL459" t="s">
        <v>173</v>
      </c>
      <c r="AM459" s="9">
        <v>45566</v>
      </c>
      <c r="AN459">
        <v>0.125</v>
      </c>
    </row>
    <row r="460" spans="3:40" x14ac:dyDescent="0.2">
      <c r="C460" s="1"/>
      <c r="D460" s="1"/>
      <c r="E460" s="3"/>
      <c r="V460" s="5"/>
      <c r="Y460" s="3"/>
      <c r="Z460" s="3"/>
      <c r="AA460" s="3"/>
      <c r="AB460" s="3"/>
      <c r="AL460" t="s">
        <v>174</v>
      </c>
      <c r="AM460" s="9">
        <v>45566</v>
      </c>
      <c r="AN460">
        <v>0.125</v>
      </c>
    </row>
    <row r="461" spans="3:40" x14ac:dyDescent="0.2">
      <c r="C461" s="1"/>
      <c r="D461" s="1"/>
      <c r="E461" s="3"/>
      <c r="V461" s="5"/>
      <c r="Y461" s="3"/>
      <c r="Z461" s="3"/>
      <c r="AA461" s="3"/>
      <c r="AB461" s="3"/>
      <c r="AL461" t="s">
        <v>203</v>
      </c>
      <c r="AM461" s="9">
        <v>45566</v>
      </c>
      <c r="AN461">
        <v>0.125</v>
      </c>
    </row>
    <row r="462" spans="3:40" x14ac:dyDescent="0.2">
      <c r="C462" s="1"/>
      <c r="D462" s="1"/>
      <c r="E462" s="3"/>
      <c r="V462" s="5"/>
      <c r="Y462" s="3"/>
      <c r="Z462" s="3"/>
      <c r="AA462" s="3"/>
      <c r="AB462" s="3"/>
      <c r="AL462" t="s">
        <v>175</v>
      </c>
      <c r="AM462" s="9">
        <v>45566</v>
      </c>
      <c r="AN462">
        <v>0.125</v>
      </c>
    </row>
    <row r="463" spans="3:40" x14ac:dyDescent="0.2">
      <c r="C463" s="1"/>
      <c r="D463" s="1"/>
      <c r="E463" s="3"/>
      <c r="V463" s="5"/>
      <c r="Y463" s="3"/>
      <c r="Z463" s="3"/>
      <c r="AA463" s="3"/>
      <c r="AB463" s="3"/>
      <c r="AL463" t="s">
        <v>186</v>
      </c>
      <c r="AM463" s="9">
        <v>45566</v>
      </c>
      <c r="AN463">
        <v>0.125</v>
      </c>
    </row>
    <row r="464" spans="3:40" x14ac:dyDescent="0.2">
      <c r="C464" s="1"/>
      <c r="D464" s="1"/>
      <c r="E464" s="3"/>
      <c r="V464" s="5"/>
      <c r="Y464" s="3"/>
      <c r="Z464" s="3"/>
      <c r="AA464" s="3"/>
      <c r="AB464" s="3"/>
      <c r="AL464" t="s">
        <v>160</v>
      </c>
      <c r="AM464" s="9">
        <v>45566</v>
      </c>
      <c r="AN464">
        <v>0.125</v>
      </c>
    </row>
    <row r="465" spans="3:40" x14ac:dyDescent="0.2">
      <c r="C465" s="1"/>
      <c r="D465" s="1"/>
      <c r="E465" s="3"/>
      <c r="V465" s="5"/>
      <c r="Y465" s="3"/>
      <c r="Z465" s="3"/>
      <c r="AA465" s="3"/>
      <c r="AB465" s="3"/>
      <c r="AL465" t="s">
        <v>193</v>
      </c>
      <c r="AM465" s="9">
        <v>45566</v>
      </c>
      <c r="AN465">
        <v>0.125</v>
      </c>
    </row>
    <row r="466" spans="3:40" x14ac:dyDescent="0.2">
      <c r="C466" s="1"/>
      <c r="D466" s="1"/>
      <c r="E466" s="3"/>
      <c r="V466" s="5"/>
      <c r="Y466" s="3"/>
      <c r="Z466" s="3"/>
      <c r="AA466" s="3"/>
      <c r="AB466" s="3"/>
      <c r="AL466" t="s">
        <v>192</v>
      </c>
      <c r="AM466" s="9">
        <v>45566</v>
      </c>
      <c r="AN466">
        <v>0.125</v>
      </c>
    </row>
    <row r="467" spans="3:40" x14ac:dyDescent="0.2">
      <c r="C467" s="1"/>
      <c r="D467" s="1"/>
      <c r="E467" s="3"/>
      <c r="V467" s="5"/>
      <c r="Y467" s="3"/>
      <c r="Z467" s="3"/>
      <c r="AA467" s="3"/>
      <c r="AB467" s="3"/>
      <c r="AL467" t="s">
        <v>168</v>
      </c>
      <c r="AM467" s="9">
        <v>45566</v>
      </c>
      <c r="AN467">
        <v>0.125</v>
      </c>
    </row>
    <row r="468" spans="3:40" x14ac:dyDescent="0.2">
      <c r="C468" s="1"/>
      <c r="D468" s="1"/>
      <c r="E468" s="3"/>
      <c r="V468" s="5"/>
      <c r="Y468" s="3"/>
      <c r="Z468" s="3"/>
      <c r="AA468" s="3"/>
      <c r="AB468" s="3"/>
      <c r="AL468" t="s">
        <v>161</v>
      </c>
      <c r="AM468" s="9">
        <v>45566</v>
      </c>
      <c r="AN468">
        <v>0.125</v>
      </c>
    </row>
    <row r="469" spans="3:40" x14ac:dyDescent="0.2">
      <c r="C469" s="1"/>
      <c r="D469" s="1"/>
      <c r="E469" s="3"/>
      <c r="V469" s="5"/>
      <c r="Y469" s="3"/>
      <c r="Z469" s="3"/>
      <c r="AA469" s="3"/>
      <c r="AB469" s="3"/>
      <c r="AL469" t="s">
        <v>162</v>
      </c>
      <c r="AM469" s="9">
        <v>45566</v>
      </c>
      <c r="AN469">
        <v>0.125</v>
      </c>
    </row>
    <row r="470" spans="3:40" x14ac:dyDescent="0.2">
      <c r="C470" s="1"/>
      <c r="D470" s="1"/>
      <c r="E470" s="3"/>
      <c r="V470" s="5"/>
      <c r="Y470" s="3"/>
      <c r="Z470" s="3"/>
      <c r="AA470" s="3"/>
      <c r="AB470" s="3"/>
      <c r="AL470" t="s">
        <v>163</v>
      </c>
      <c r="AM470" s="9">
        <v>45566</v>
      </c>
      <c r="AN470">
        <v>0.125</v>
      </c>
    </row>
    <row r="471" spans="3:40" x14ac:dyDescent="0.2">
      <c r="C471" s="1"/>
      <c r="D471" s="1"/>
      <c r="E471" s="3"/>
      <c r="V471" s="5"/>
      <c r="Y471" s="3"/>
      <c r="Z471" s="3"/>
      <c r="AA471" s="3"/>
      <c r="AB471" s="3"/>
      <c r="AL471" t="s">
        <v>165</v>
      </c>
      <c r="AM471" s="9">
        <v>45566</v>
      </c>
      <c r="AN471">
        <v>0.125</v>
      </c>
    </row>
    <row r="472" spans="3:40" x14ac:dyDescent="0.2">
      <c r="C472" s="2"/>
      <c r="D472" s="2"/>
      <c r="E472" s="4"/>
      <c r="V472" s="5"/>
      <c r="Y472" s="3"/>
      <c r="Z472" s="3"/>
      <c r="AA472" s="3"/>
      <c r="AB472" s="3"/>
      <c r="AL472" t="s">
        <v>166</v>
      </c>
      <c r="AM472" s="9">
        <v>45566</v>
      </c>
      <c r="AN472">
        <v>0.125</v>
      </c>
    </row>
    <row r="473" spans="3:40" x14ac:dyDescent="0.2">
      <c r="C473" s="1"/>
      <c r="D473" s="1"/>
      <c r="E473" s="3"/>
      <c r="V473" s="5"/>
      <c r="Y473" s="3"/>
      <c r="Z473" s="3"/>
      <c r="AA473" s="3"/>
      <c r="AB473" s="3"/>
      <c r="AL473" t="s">
        <v>167</v>
      </c>
      <c r="AM473" s="9">
        <v>45566</v>
      </c>
      <c r="AN473">
        <v>0.125</v>
      </c>
    </row>
    <row r="474" spans="3:40" x14ac:dyDescent="0.2">
      <c r="C474" s="1"/>
      <c r="D474" s="1"/>
      <c r="E474" s="3"/>
      <c r="V474" s="5"/>
      <c r="Y474" s="3"/>
      <c r="Z474" s="3"/>
      <c r="AA474" s="3"/>
      <c r="AB474" s="3"/>
      <c r="AL474" t="s">
        <v>164</v>
      </c>
      <c r="AM474" s="9">
        <v>45566</v>
      </c>
      <c r="AN474">
        <v>0.125</v>
      </c>
    </row>
    <row r="475" spans="3:40" x14ac:dyDescent="0.2">
      <c r="C475" s="1"/>
      <c r="D475" s="1"/>
      <c r="E475" s="3"/>
      <c r="V475" s="5"/>
      <c r="Y475" s="3"/>
      <c r="Z475" s="3"/>
      <c r="AA475" s="3"/>
      <c r="AB475" s="3"/>
      <c r="AL475" t="s">
        <v>202</v>
      </c>
      <c r="AM475" s="9">
        <v>45566</v>
      </c>
      <c r="AN475">
        <v>0.125</v>
      </c>
    </row>
    <row r="476" spans="3:40" x14ac:dyDescent="0.2">
      <c r="C476" s="1"/>
      <c r="D476" s="1"/>
      <c r="E476" s="3"/>
      <c r="V476" s="6"/>
      <c r="Y476" s="4"/>
      <c r="Z476" s="4"/>
      <c r="AA476" s="4"/>
      <c r="AB476" s="4"/>
    </row>
    <row r="477" spans="3:40" x14ac:dyDescent="0.2">
      <c r="C477" s="1"/>
      <c r="D477" s="1"/>
      <c r="E477" s="3"/>
      <c r="V477" s="5"/>
      <c r="Y477" s="3"/>
      <c r="Z477" s="3"/>
      <c r="AA477" s="3"/>
      <c r="AB477" s="3"/>
    </row>
    <row r="478" spans="3:40" x14ac:dyDescent="0.2">
      <c r="C478" s="1"/>
      <c r="D478" s="1"/>
      <c r="E478" s="3"/>
      <c r="V478" s="5"/>
      <c r="Y478" s="3"/>
      <c r="Z478" s="3"/>
      <c r="AA478" s="3"/>
      <c r="AB478" s="3"/>
    </row>
    <row r="479" spans="3:40" x14ac:dyDescent="0.2">
      <c r="C479" s="1"/>
      <c r="D479" s="1"/>
      <c r="E479" s="3"/>
      <c r="V479" s="5"/>
      <c r="Y479" s="3"/>
      <c r="Z479" s="3"/>
      <c r="AA479" s="3"/>
      <c r="AB479" s="3"/>
    </row>
    <row r="480" spans="3:40" x14ac:dyDescent="0.2">
      <c r="C480" s="1"/>
      <c r="D480" s="1"/>
      <c r="E480" s="3"/>
      <c r="V480" s="5"/>
      <c r="Y480" s="3"/>
      <c r="Z480" s="3"/>
      <c r="AA480" s="3"/>
      <c r="AB480" s="3"/>
    </row>
    <row r="481" spans="3:28" x14ac:dyDescent="0.2">
      <c r="C481" s="1"/>
      <c r="D481" s="1"/>
      <c r="E481" s="3"/>
      <c r="V481" s="5"/>
      <c r="Y481" s="3"/>
      <c r="Z481" s="3"/>
      <c r="AA481" s="3"/>
      <c r="AB481" s="3"/>
    </row>
    <row r="482" spans="3:28" x14ac:dyDescent="0.2">
      <c r="C482" s="1"/>
      <c r="D482" s="1"/>
      <c r="E482" s="3"/>
      <c r="V482" s="5"/>
      <c r="Y482" s="3"/>
      <c r="Z482" s="3"/>
      <c r="AA482" s="3"/>
      <c r="AB482" s="3"/>
    </row>
    <row r="483" spans="3:28" x14ac:dyDescent="0.2">
      <c r="C483" s="1"/>
      <c r="D483" s="1"/>
      <c r="E483" s="3"/>
      <c r="V483" s="5"/>
      <c r="Y483" s="3"/>
      <c r="Z483" s="3"/>
      <c r="AA483" s="3"/>
      <c r="AB483" s="3"/>
    </row>
    <row r="484" spans="3:28" x14ac:dyDescent="0.2">
      <c r="C484" s="1"/>
      <c r="D484" s="1"/>
      <c r="E484" s="3"/>
      <c r="V484" s="5"/>
      <c r="Y484" s="3"/>
      <c r="Z484" s="3"/>
      <c r="AA484" s="3"/>
      <c r="AB484" s="3"/>
    </row>
    <row r="485" spans="3:28" x14ac:dyDescent="0.2">
      <c r="C485" s="1"/>
      <c r="D485" s="1"/>
      <c r="E485" s="3"/>
      <c r="V485" s="5"/>
      <c r="Y485" s="3"/>
      <c r="Z485" s="3"/>
      <c r="AA485" s="3"/>
      <c r="AB485" s="3"/>
    </row>
    <row r="486" spans="3:28" x14ac:dyDescent="0.2">
      <c r="C486" s="1"/>
      <c r="D486" s="1"/>
      <c r="E486" s="3"/>
      <c r="V486" s="5"/>
      <c r="Y486" s="3"/>
      <c r="Z486" s="3"/>
      <c r="AA486" s="3"/>
      <c r="AB486" s="3"/>
    </row>
    <row r="487" spans="3:28" x14ac:dyDescent="0.2">
      <c r="C487" s="1"/>
      <c r="D487" s="1"/>
      <c r="E487" s="3"/>
      <c r="V487" s="5"/>
      <c r="Y487" s="3"/>
      <c r="Z487" s="3"/>
      <c r="AA487" s="3"/>
      <c r="AB487" s="3"/>
    </row>
    <row r="488" spans="3:28" x14ac:dyDescent="0.2">
      <c r="C488" s="1"/>
      <c r="D488" s="1"/>
      <c r="E488" s="3"/>
      <c r="V488" s="5"/>
      <c r="Y488" s="3"/>
      <c r="Z488" s="3"/>
      <c r="AA488" s="3"/>
      <c r="AB488" s="3"/>
    </row>
    <row r="489" spans="3:28" x14ac:dyDescent="0.2">
      <c r="C489" s="1"/>
      <c r="D489" s="1"/>
      <c r="E489" s="3"/>
      <c r="V489" s="5"/>
      <c r="Y489" s="3"/>
      <c r="Z489" s="3"/>
      <c r="AA489" s="3"/>
      <c r="AB489" s="3"/>
    </row>
    <row r="490" spans="3:28" x14ac:dyDescent="0.2">
      <c r="C490" s="1"/>
      <c r="D490" s="1"/>
      <c r="E490" s="3"/>
      <c r="V490" s="5"/>
      <c r="Y490" s="3"/>
      <c r="Z490" s="3"/>
      <c r="AA490" s="3"/>
      <c r="AB490" s="3"/>
    </row>
    <row r="491" spans="3:28" x14ac:dyDescent="0.2">
      <c r="C491" s="1"/>
      <c r="D491" s="1"/>
      <c r="E491" s="3"/>
      <c r="V491" s="5"/>
      <c r="Y491" s="3"/>
      <c r="Z491" s="3"/>
      <c r="AA491" s="3"/>
      <c r="AB491" s="3"/>
    </row>
    <row r="492" spans="3:28" x14ac:dyDescent="0.2">
      <c r="C492" s="1"/>
      <c r="D492" s="1"/>
      <c r="E492" s="3"/>
      <c r="V492" s="5"/>
      <c r="Y492" s="3"/>
      <c r="Z492" s="3"/>
      <c r="AA492" s="3"/>
      <c r="AB492" s="3"/>
    </row>
    <row r="493" spans="3:28" x14ac:dyDescent="0.2">
      <c r="C493" s="1"/>
      <c r="D493" s="1"/>
      <c r="E493" s="3"/>
      <c r="V493" s="5"/>
      <c r="Y493" s="3"/>
      <c r="Z493" s="3"/>
      <c r="AA493" s="3"/>
      <c r="AB493" s="3"/>
    </row>
    <row r="494" spans="3:28" x14ac:dyDescent="0.2">
      <c r="C494" s="1"/>
      <c r="D494" s="1"/>
      <c r="E494" s="3"/>
      <c r="V494" s="5"/>
      <c r="Y494" s="3"/>
      <c r="Z494" s="3"/>
      <c r="AA494" s="3"/>
      <c r="AB494" s="3"/>
    </row>
    <row r="495" spans="3:28" x14ac:dyDescent="0.2">
      <c r="C495" s="1"/>
      <c r="D495" s="1"/>
      <c r="E495" s="3"/>
      <c r="V495" s="5"/>
      <c r="Y495" s="3"/>
      <c r="Z495" s="3"/>
      <c r="AA495" s="3"/>
      <c r="AB495" s="3"/>
    </row>
    <row r="496" spans="3:28" x14ac:dyDescent="0.2">
      <c r="C496" s="1"/>
      <c r="D496" s="1"/>
      <c r="E496" s="3"/>
      <c r="V496" s="5"/>
      <c r="Y496" s="3"/>
      <c r="Z496" s="3"/>
      <c r="AA496" s="3"/>
      <c r="AB496" s="3"/>
    </row>
    <row r="497" spans="3:28" x14ac:dyDescent="0.2">
      <c r="C497" s="1"/>
      <c r="D497" s="1"/>
      <c r="E497" s="3"/>
      <c r="V497" s="5"/>
      <c r="Y497" s="3"/>
      <c r="Z497" s="3"/>
      <c r="AA497" s="3"/>
      <c r="AB497" s="3"/>
    </row>
    <row r="498" spans="3:28" x14ac:dyDescent="0.2">
      <c r="C498" s="1"/>
      <c r="D498" s="1"/>
      <c r="E498" s="3"/>
      <c r="V498" s="5"/>
      <c r="Y498" s="3"/>
      <c r="Z498" s="3"/>
      <c r="AA498" s="3"/>
      <c r="AB498" s="3"/>
    </row>
    <row r="499" spans="3:28" x14ac:dyDescent="0.2">
      <c r="C499" s="1"/>
      <c r="D499" s="1"/>
      <c r="E499" s="3"/>
      <c r="V499" s="5"/>
      <c r="Y499" s="3"/>
      <c r="Z499" s="3"/>
      <c r="AA499" s="3"/>
      <c r="AB499" s="3"/>
    </row>
    <row r="500" spans="3:28" x14ac:dyDescent="0.2">
      <c r="C500" s="1"/>
      <c r="D500" s="1"/>
      <c r="E500" s="3"/>
      <c r="V500" s="5"/>
      <c r="Y500" s="3"/>
      <c r="Z500" s="3"/>
      <c r="AA500" s="3"/>
      <c r="AB500" s="3"/>
    </row>
    <row r="501" spans="3:28" x14ac:dyDescent="0.2">
      <c r="C501" s="1"/>
      <c r="D501" s="1"/>
      <c r="E501" s="3"/>
      <c r="V501" s="5"/>
      <c r="Y501" s="3"/>
      <c r="Z501" s="3"/>
      <c r="AA501" s="3"/>
      <c r="AB501" s="3"/>
    </row>
    <row r="502" spans="3:28" x14ac:dyDescent="0.2">
      <c r="C502" s="1"/>
      <c r="D502" s="1"/>
      <c r="E502" s="3"/>
      <c r="V502" s="5"/>
      <c r="Y502" s="3"/>
      <c r="Z502" s="3"/>
      <c r="AA502" s="3"/>
      <c r="AB502" s="3"/>
    </row>
    <row r="503" spans="3:28" x14ac:dyDescent="0.2">
      <c r="C503" s="1"/>
      <c r="D503" s="1"/>
      <c r="E503" s="3"/>
      <c r="V503" s="5"/>
      <c r="Y503" s="3"/>
      <c r="Z503" s="3"/>
      <c r="AA503" s="3"/>
      <c r="AB503" s="3"/>
    </row>
    <row r="504" spans="3:28" x14ac:dyDescent="0.2">
      <c r="C504" s="1"/>
      <c r="D504" s="1"/>
      <c r="E504" s="3"/>
      <c r="V504" s="5"/>
      <c r="Y504" s="3"/>
      <c r="Z504" s="3"/>
      <c r="AA504" s="3"/>
      <c r="AB504" s="3"/>
    </row>
    <row r="505" spans="3:28" x14ac:dyDescent="0.2">
      <c r="C505" s="1"/>
      <c r="D505" s="1"/>
      <c r="E505" s="3"/>
      <c r="V505" s="5"/>
      <c r="Y505" s="3"/>
      <c r="Z505" s="3"/>
      <c r="AA505" s="3"/>
      <c r="AB505" s="3"/>
    </row>
    <row r="506" spans="3:28" x14ac:dyDescent="0.2">
      <c r="C506" s="1"/>
      <c r="D506" s="1"/>
      <c r="E506" s="3"/>
      <c r="V506" s="5"/>
      <c r="Y506" s="3"/>
      <c r="Z506" s="3"/>
      <c r="AA506" s="3"/>
      <c r="AB506" s="3"/>
    </row>
    <row r="507" spans="3:28" x14ac:dyDescent="0.2">
      <c r="C507" s="1"/>
      <c r="D507" s="1"/>
      <c r="E507" s="3"/>
      <c r="V507" s="5"/>
      <c r="Y507" s="3"/>
      <c r="Z507" s="3"/>
      <c r="AA507" s="3"/>
      <c r="AB507" s="3"/>
    </row>
    <row r="508" spans="3:28" x14ac:dyDescent="0.2">
      <c r="C508" s="1"/>
      <c r="D508" s="1"/>
      <c r="E508" s="3"/>
      <c r="V508" s="5"/>
      <c r="Y508" s="3"/>
      <c r="Z508" s="3"/>
      <c r="AA508" s="3"/>
      <c r="AB508" s="3"/>
    </row>
    <row r="509" spans="3:28" x14ac:dyDescent="0.2">
      <c r="C509" s="1"/>
      <c r="D509" s="1"/>
      <c r="E509" s="3"/>
      <c r="V509" s="5"/>
      <c r="Y509" s="3"/>
      <c r="Z509" s="3"/>
      <c r="AA509" s="3"/>
      <c r="AB509" s="3"/>
    </row>
    <row r="510" spans="3:28" x14ac:dyDescent="0.2">
      <c r="C510" s="1"/>
      <c r="D510" s="1"/>
      <c r="E510" s="3"/>
      <c r="V510" s="5"/>
      <c r="Y510" s="3"/>
      <c r="Z510" s="3"/>
      <c r="AA510" s="3"/>
      <c r="AB510" s="3"/>
    </row>
    <row r="511" spans="3:28" x14ac:dyDescent="0.2">
      <c r="C511" s="1"/>
      <c r="D511" s="1"/>
      <c r="E511" s="3"/>
      <c r="V511" s="5"/>
      <c r="Y511" s="3"/>
      <c r="Z511" s="3"/>
      <c r="AA511" s="3"/>
      <c r="AB511" s="3"/>
    </row>
    <row r="512" spans="3:28" x14ac:dyDescent="0.2">
      <c r="C512" s="1"/>
      <c r="D512" s="1"/>
      <c r="E512" s="3"/>
      <c r="V512" s="5"/>
      <c r="Y512" s="3"/>
      <c r="Z512" s="3"/>
      <c r="AA512" s="3"/>
      <c r="AB512" s="3"/>
    </row>
    <row r="513" spans="3:28" x14ac:dyDescent="0.2">
      <c r="C513" s="1"/>
      <c r="D513" s="1"/>
      <c r="E513" s="3"/>
      <c r="V513" s="5"/>
      <c r="Y513" s="3"/>
      <c r="Z513" s="3"/>
      <c r="AA513" s="3"/>
      <c r="AB513" s="3"/>
    </row>
    <row r="514" spans="3:28" x14ac:dyDescent="0.2">
      <c r="C514" s="1"/>
      <c r="D514" s="1"/>
      <c r="E514" s="3"/>
      <c r="V514" s="5"/>
      <c r="Y514" s="3"/>
      <c r="Z514" s="3"/>
      <c r="AA514" s="3"/>
      <c r="AB514" s="3"/>
    </row>
    <row r="515" spans="3:28" x14ac:dyDescent="0.2">
      <c r="C515" s="1"/>
      <c r="D515" s="1"/>
      <c r="E515" s="3"/>
      <c r="V515" s="5"/>
      <c r="Y515" s="3"/>
      <c r="Z515" s="3"/>
      <c r="AA515" s="3"/>
      <c r="AB515" s="3"/>
    </row>
    <row r="516" spans="3:28" x14ac:dyDescent="0.2">
      <c r="C516" s="1"/>
      <c r="D516" s="1"/>
      <c r="E516" s="3"/>
      <c r="V516" s="5"/>
      <c r="Y516" s="3"/>
      <c r="Z516" s="3"/>
      <c r="AA516" s="3"/>
      <c r="AB516" s="3"/>
    </row>
    <row r="517" spans="3:28" x14ac:dyDescent="0.2">
      <c r="C517" s="1"/>
      <c r="D517" s="1"/>
      <c r="E517" s="3"/>
      <c r="V517" s="5"/>
      <c r="Y517" s="3"/>
      <c r="Z517" s="3"/>
      <c r="AA517" s="3"/>
      <c r="AB517" s="3"/>
    </row>
    <row r="518" spans="3:28" x14ac:dyDescent="0.2">
      <c r="C518" s="1"/>
      <c r="D518" s="1"/>
      <c r="E518" s="3"/>
      <c r="V518" s="5"/>
      <c r="Y518" s="3"/>
      <c r="Z518" s="3"/>
      <c r="AA518" s="3"/>
      <c r="AB518" s="3"/>
    </row>
    <row r="519" spans="3:28" x14ac:dyDescent="0.2">
      <c r="C519" s="1"/>
      <c r="D519" s="1"/>
      <c r="E519" s="3"/>
      <c r="V519" s="5"/>
      <c r="Y519" s="3"/>
      <c r="Z519" s="3"/>
      <c r="AA519" s="3"/>
      <c r="AB519" s="3"/>
    </row>
    <row r="520" spans="3:28" x14ac:dyDescent="0.2">
      <c r="C520" s="1"/>
      <c r="D520" s="1"/>
      <c r="E520" s="3"/>
      <c r="V520" s="5"/>
      <c r="Y520" s="3"/>
      <c r="Z520" s="3"/>
      <c r="AA520" s="3"/>
      <c r="AB520" s="3"/>
    </row>
    <row r="521" spans="3:28" x14ac:dyDescent="0.2">
      <c r="C521" s="1"/>
      <c r="D521" s="1"/>
      <c r="E521" s="3"/>
      <c r="V521" s="5"/>
      <c r="Y521" s="3"/>
      <c r="Z521" s="3"/>
      <c r="AA521" s="3"/>
      <c r="AB521" s="3"/>
    </row>
    <row r="522" spans="3:28" x14ac:dyDescent="0.2">
      <c r="C522" s="1"/>
      <c r="D522" s="1"/>
      <c r="E522" s="3"/>
      <c r="V522" s="5"/>
      <c r="Y522" s="3"/>
      <c r="Z522" s="3"/>
      <c r="AA522" s="3"/>
      <c r="AB522" s="3"/>
    </row>
    <row r="523" spans="3:28" x14ac:dyDescent="0.2">
      <c r="C523" s="1"/>
      <c r="D523" s="1"/>
      <c r="E523" s="3"/>
      <c r="V523" s="5"/>
      <c r="Y523" s="3"/>
      <c r="Z523" s="3"/>
      <c r="AA523" s="3"/>
      <c r="AB523" s="3"/>
    </row>
    <row r="524" spans="3:28" x14ac:dyDescent="0.2">
      <c r="C524" s="1"/>
      <c r="D524" s="1"/>
      <c r="E524" s="3"/>
      <c r="V524" s="5"/>
      <c r="Y524" s="3"/>
      <c r="Z524" s="3"/>
      <c r="AA524" s="3"/>
      <c r="AB524" s="3"/>
    </row>
    <row r="525" spans="3:28" x14ac:dyDescent="0.2">
      <c r="C525" s="1"/>
      <c r="D525" s="1"/>
      <c r="E525" s="3"/>
      <c r="V525" s="5"/>
      <c r="Y525" s="3"/>
      <c r="Z525" s="3"/>
      <c r="AA525" s="3"/>
      <c r="AB525" s="3"/>
    </row>
    <row r="526" spans="3:28" x14ac:dyDescent="0.2">
      <c r="C526" s="1"/>
      <c r="D526" s="1"/>
      <c r="E526" s="3"/>
      <c r="V526" s="5"/>
      <c r="Y526" s="3"/>
      <c r="Z526" s="3"/>
      <c r="AA526" s="3"/>
      <c r="AB526" s="3"/>
    </row>
    <row r="527" spans="3:28" x14ac:dyDescent="0.2">
      <c r="C527" s="1"/>
      <c r="D527" s="1"/>
      <c r="E527" s="3"/>
      <c r="V527" s="5"/>
      <c r="Y527" s="3"/>
      <c r="Z527" s="3"/>
      <c r="AA527" s="3"/>
      <c r="AB527" s="3"/>
    </row>
    <row r="528" spans="3:28" x14ac:dyDescent="0.2">
      <c r="C528" s="1"/>
      <c r="D528" s="1"/>
      <c r="E528" s="3"/>
      <c r="V528" s="5"/>
      <c r="Y528" s="3"/>
      <c r="Z528" s="3"/>
      <c r="AA528" s="3"/>
      <c r="AB528" s="3"/>
    </row>
    <row r="529" spans="3:28" x14ac:dyDescent="0.2">
      <c r="C529" s="1"/>
      <c r="D529" s="1"/>
      <c r="E529" s="3"/>
      <c r="V529" s="5"/>
      <c r="Y529" s="3"/>
      <c r="Z529" s="3"/>
      <c r="AA529" s="3"/>
      <c r="AB529" s="3"/>
    </row>
    <row r="530" spans="3:28" x14ac:dyDescent="0.2">
      <c r="C530" s="1"/>
      <c r="D530" s="1"/>
      <c r="E530" s="3"/>
      <c r="V530" s="5"/>
      <c r="Y530" s="3"/>
      <c r="Z530" s="3"/>
      <c r="AA530" s="3"/>
      <c r="AB530" s="3"/>
    </row>
    <row r="531" spans="3:28" x14ac:dyDescent="0.2">
      <c r="C531" s="1"/>
      <c r="D531" s="1"/>
      <c r="E531" s="3"/>
      <c r="V531" s="5"/>
      <c r="Y531" s="3"/>
      <c r="Z531" s="3"/>
      <c r="AA531" s="3"/>
      <c r="AB531" s="3"/>
    </row>
    <row r="532" spans="3:28" x14ac:dyDescent="0.2">
      <c r="C532" s="1"/>
      <c r="D532" s="1"/>
      <c r="E532" s="3"/>
      <c r="V532" s="5"/>
      <c r="Y532" s="3"/>
      <c r="Z532" s="3"/>
      <c r="AA532" s="3"/>
      <c r="AB532" s="3"/>
    </row>
    <row r="533" spans="3:28" x14ac:dyDescent="0.2">
      <c r="C533" s="1"/>
      <c r="D533" s="1"/>
      <c r="E533" s="3"/>
      <c r="V533" s="5"/>
      <c r="Y533" s="3"/>
      <c r="Z533" s="3"/>
      <c r="AA533" s="3"/>
      <c r="AB533" s="3"/>
    </row>
    <row r="534" spans="3:28" x14ac:dyDescent="0.2">
      <c r="C534" s="1"/>
      <c r="D534" s="1"/>
      <c r="E534" s="3"/>
      <c r="V534" s="5"/>
      <c r="Y534" s="3"/>
      <c r="Z534" s="3"/>
      <c r="AA534" s="3"/>
      <c r="AB534" s="3"/>
    </row>
    <row r="535" spans="3:28" x14ac:dyDescent="0.2">
      <c r="C535" s="1"/>
      <c r="D535" s="1"/>
      <c r="E535" s="3"/>
      <c r="V535" s="5"/>
      <c r="Y535" s="3"/>
      <c r="Z535" s="3"/>
      <c r="AA535" s="3"/>
      <c r="AB535" s="3"/>
    </row>
    <row r="536" spans="3:28" x14ac:dyDescent="0.2">
      <c r="C536" s="1"/>
      <c r="D536" s="1"/>
      <c r="E536" s="3"/>
      <c r="V536" s="5"/>
      <c r="Y536" s="3"/>
      <c r="Z536" s="3"/>
      <c r="AA536" s="3"/>
      <c r="AB536" s="3"/>
    </row>
    <row r="537" spans="3:28" x14ac:dyDescent="0.2">
      <c r="C537" s="1"/>
      <c r="D537" s="1"/>
      <c r="E537" s="3"/>
      <c r="V537" s="5"/>
      <c r="Y537" s="3"/>
      <c r="Z537" s="3"/>
      <c r="AA537" s="3"/>
      <c r="AB537" s="3"/>
    </row>
    <row r="538" spans="3:28" x14ac:dyDescent="0.2">
      <c r="C538" s="2"/>
      <c r="D538" s="2"/>
      <c r="E538" s="4"/>
      <c r="V538" s="5"/>
      <c r="Y538" s="3"/>
      <c r="Z538" s="3"/>
      <c r="AA538" s="3"/>
      <c r="AB538" s="3"/>
    </row>
    <row r="539" spans="3:28" x14ac:dyDescent="0.2">
      <c r="C539" s="1"/>
      <c r="D539" s="1"/>
      <c r="E539" s="3"/>
      <c r="V539" s="5"/>
      <c r="Y539" s="3"/>
      <c r="Z539" s="3"/>
      <c r="AA539" s="3"/>
      <c r="AB539" s="3"/>
    </row>
    <row r="540" spans="3:28" x14ac:dyDescent="0.2">
      <c r="C540" s="1"/>
      <c r="D540" s="1"/>
      <c r="E540" s="3"/>
      <c r="V540" s="5"/>
      <c r="Y540" s="3"/>
      <c r="Z540" s="3"/>
      <c r="AA540" s="3"/>
      <c r="AB540" s="3"/>
    </row>
    <row r="541" spans="3:28" x14ac:dyDescent="0.2">
      <c r="C541" s="1"/>
      <c r="D541" s="1"/>
      <c r="E541" s="3"/>
      <c r="V541" s="5"/>
      <c r="Y541" s="3"/>
      <c r="Z541" s="3"/>
      <c r="AA541" s="3"/>
      <c r="AB541" s="3"/>
    </row>
    <row r="542" spans="3:28" x14ac:dyDescent="0.2">
      <c r="C542" s="1"/>
      <c r="D542" s="1"/>
      <c r="E542" s="3"/>
      <c r="V542" s="6"/>
      <c r="Y542" s="4"/>
      <c r="Z542" s="4"/>
      <c r="AA542" s="4"/>
      <c r="AB542" s="4"/>
    </row>
    <row r="543" spans="3:28" x14ac:dyDescent="0.2">
      <c r="C543" s="1"/>
      <c r="D543" s="1"/>
      <c r="E543" s="3"/>
      <c r="V543" s="5"/>
      <c r="Y543" s="3"/>
      <c r="Z543" s="3"/>
      <c r="AA543" s="3"/>
      <c r="AB543" s="3"/>
    </row>
    <row r="544" spans="3:28" x14ac:dyDescent="0.2">
      <c r="C544" s="1"/>
      <c r="D544" s="1"/>
      <c r="E544" s="3"/>
      <c r="V544" s="5"/>
      <c r="Y544" s="3"/>
      <c r="Z544" s="3"/>
      <c r="AA544" s="3"/>
      <c r="AB544" s="3"/>
    </row>
    <row r="545" spans="3:28" x14ac:dyDescent="0.2">
      <c r="C545" s="1"/>
      <c r="D545" s="1"/>
      <c r="E545" s="3"/>
      <c r="V545" s="5"/>
      <c r="Y545" s="3"/>
      <c r="Z545" s="3"/>
      <c r="AA545" s="3"/>
      <c r="AB545" s="3"/>
    </row>
    <row r="546" spans="3:28" x14ac:dyDescent="0.2">
      <c r="C546" s="1"/>
      <c r="D546" s="1"/>
      <c r="E546" s="3"/>
      <c r="V546" s="5"/>
      <c r="Y546" s="3"/>
      <c r="Z546" s="3"/>
      <c r="AA546" s="3"/>
      <c r="AB546" s="3"/>
    </row>
    <row r="547" spans="3:28" x14ac:dyDescent="0.2">
      <c r="C547" s="1"/>
      <c r="D547" s="1"/>
      <c r="E547" s="3"/>
      <c r="V547" s="5"/>
      <c r="Y547" s="3"/>
      <c r="Z547" s="3"/>
      <c r="AA547" s="3"/>
      <c r="AB547" s="3"/>
    </row>
    <row r="548" spans="3:28" x14ac:dyDescent="0.2">
      <c r="C548" s="1"/>
      <c r="D548" s="1"/>
      <c r="E548" s="3"/>
      <c r="V548" s="5"/>
      <c r="Y548" s="3"/>
      <c r="Z548" s="3"/>
      <c r="AA548" s="3"/>
      <c r="AB548" s="3"/>
    </row>
    <row r="549" spans="3:28" x14ac:dyDescent="0.2">
      <c r="C549" s="1"/>
      <c r="D549" s="1"/>
      <c r="E549" s="3"/>
      <c r="V549" s="5"/>
      <c r="Y549" s="3"/>
      <c r="Z549" s="3"/>
      <c r="AA549" s="3"/>
      <c r="AB549" s="3"/>
    </row>
    <row r="550" spans="3:28" x14ac:dyDescent="0.2">
      <c r="C550" s="1"/>
      <c r="D550" s="1"/>
      <c r="E550" s="3"/>
      <c r="V550" s="5"/>
      <c r="Y550" s="3"/>
      <c r="Z550" s="3"/>
      <c r="AA550" s="3"/>
      <c r="AB550" s="3"/>
    </row>
    <row r="551" spans="3:28" x14ac:dyDescent="0.2">
      <c r="C551" s="1"/>
      <c r="D551" s="1"/>
      <c r="E551" s="3"/>
      <c r="V551" s="5"/>
      <c r="Y551" s="3"/>
      <c r="Z551" s="3"/>
      <c r="AA551" s="3"/>
      <c r="AB551" s="3"/>
    </row>
    <row r="552" spans="3:28" x14ac:dyDescent="0.2">
      <c r="C552" s="1"/>
      <c r="D552" s="1"/>
      <c r="E552" s="3"/>
      <c r="V552" s="5"/>
      <c r="Y552" s="3"/>
      <c r="Z552" s="3"/>
      <c r="AA552" s="3"/>
      <c r="AB552" s="3"/>
    </row>
    <row r="553" spans="3:28" x14ac:dyDescent="0.2">
      <c r="C553" s="1"/>
      <c r="D553" s="1"/>
      <c r="E553" s="3"/>
      <c r="V553" s="5"/>
      <c r="Y553" s="3"/>
      <c r="Z553" s="3"/>
      <c r="AA553" s="3"/>
      <c r="AB553" s="3"/>
    </row>
    <row r="554" spans="3:28" x14ac:dyDescent="0.2">
      <c r="C554" s="1"/>
      <c r="D554" s="1"/>
      <c r="E554" s="3"/>
      <c r="V554" s="5"/>
      <c r="Y554" s="3"/>
      <c r="Z554" s="3"/>
      <c r="AA554" s="3"/>
      <c r="AB554" s="3"/>
    </row>
    <row r="555" spans="3:28" x14ac:dyDescent="0.2">
      <c r="C555" s="1"/>
      <c r="D555" s="1"/>
      <c r="E555" s="3"/>
      <c r="V555" s="5"/>
      <c r="Y555" s="3"/>
      <c r="Z555" s="3"/>
      <c r="AA555" s="3"/>
      <c r="AB555" s="3"/>
    </row>
    <row r="556" spans="3:28" x14ac:dyDescent="0.2">
      <c r="C556" s="1"/>
      <c r="D556" s="1"/>
      <c r="E556" s="3"/>
      <c r="V556" s="5"/>
      <c r="Y556" s="3"/>
      <c r="Z556" s="3"/>
      <c r="AA556" s="3"/>
      <c r="AB556" s="3"/>
    </row>
    <row r="557" spans="3:28" x14ac:dyDescent="0.2">
      <c r="C557" s="1"/>
      <c r="D557" s="1"/>
      <c r="E557" s="3"/>
      <c r="V557" s="5"/>
      <c r="Y557" s="3"/>
      <c r="Z557" s="3"/>
      <c r="AA557" s="3"/>
      <c r="AB557" s="3"/>
    </row>
    <row r="558" spans="3:28" x14ac:dyDescent="0.2">
      <c r="C558" s="1"/>
      <c r="D558" s="1"/>
      <c r="E558" s="3"/>
      <c r="V558" s="5"/>
      <c r="Y558" s="3"/>
      <c r="Z558" s="3"/>
      <c r="AA558" s="3"/>
      <c r="AB558" s="3"/>
    </row>
    <row r="559" spans="3:28" x14ac:dyDescent="0.2">
      <c r="C559" s="1"/>
      <c r="D559" s="1"/>
      <c r="E559" s="3"/>
      <c r="V559" s="5"/>
      <c r="Y559" s="3"/>
      <c r="Z559" s="3"/>
      <c r="AA559" s="3"/>
      <c r="AB559" s="3"/>
    </row>
    <row r="560" spans="3:28" x14ac:dyDescent="0.2">
      <c r="C560" s="1"/>
      <c r="D560" s="1"/>
      <c r="E560" s="3"/>
      <c r="V560" s="5"/>
      <c r="Y560" s="3"/>
      <c r="Z560" s="3"/>
      <c r="AA560" s="3"/>
      <c r="AB560" s="3"/>
    </row>
    <row r="561" spans="3:28" x14ac:dyDescent="0.2">
      <c r="C561" s="1"/>
      <c r="D561" s="1"/>
      <c r="E561" s="3"/>
      <c r="V561" s="5"/>
      <c r="Y561" s="3"/>
      <c r="Z561" s="3"/>
      <c r="AA561" s="3"/>
      <c r="AB561" s="3"/>
    </row>
    <row r="562" spans="3:28" x14ac:dyDescent="0.2">
      <c r="C562" s="1"/>
      <c r="D562" s="1"/>
      <c r="E562" s="3"/>
      <c r="V562" s="5"/>
      <c r="Y562" s="3"/>
      <c r="Z562" s="3"/>
      <c r="AA562" s="3"/>
      <c r="AB562" s="3"/>
    </row>
    <row r="563" spans="3:28" x14ac:dyDescent="0.2">
      <c r="C563" s="1"/>
      <c r="D563" s="1"/>
      <c r="E563" s="3"/>
      <c r="V563" s="5"/>
      <c r="Y563" s="3"/>
      <c r="Z563" s="3"/>
      <c r="AA563" s="3"/>
      <c r="AB563" s="3"/>
    </row>
    <row r="564" spans="3:28" x14ac:dyDescent="0.2">
      <c r="C564" s="1"/>
      <c r="D564" s="1"/>
      <c r="E564" s="3"/>
      <c r="V564" s="5"/>
      <c r="Y564" s="3"/>
      <c r="Z564" s="3"/>
      <c r="AA564" s="3"/>
      <c r="AB564" s="3"/>
    </row>
    <row r="565" spans="3:28" x14ac:dyDescent="0.2">
      <c r="C565" s="1"/>
      <c r="D565" s="1"/>
      <c r="E565" s="3"/>
      <c r="V565" s="5"/>
      <c r="Y565" s="3"/>
      <c r="Z565" s="3"/>
      <c r="AA565" s="3"/>
      <c r="AB565" s="3"/>
    </row>
    <row r="566" spans="3:28" x14ac:dyDescent="0.2">
      <c r="C566" s="1"/>
      <c r="D566" s="1"/>
      <c r="E566" s="3"/>
      <c r="V566" s="5"/>
      <c r="Y566" s="3"/>
      <c r="Z566" s="3"/>
      <c r="AA566" s="3"/>
      <c r="AB566" s="3"/>
    </row>
    <row r="567" spans="3:28" x14ac:dyDescent="0.2">
      <c r="C567" s="2"/>
      <c r="D567" s="2"/>
      <c r="E567" s="3"/>
      <c r="V567" s="5"/>
      <c r="Y567" s="3"/>
      <c r="Z567" s="3"/>
      <c r="AA567" s="3"/>
      <c r="AB567" s="3"/>
    </row>
    <row r="568" spans="3:28" x14ac:dyDescent="0.2">
      <c r="C568" s="1"/>
      <c r="D568" s="1"/>
      <c r="E568" s="3"/>
      <c r="V568" s="5"/>
      <c r="Y568" s="3"/>
      <c r="Z568" s="3"/>
      <c r="AA568" s="3"/>
      <c r="AB568" s="3"/>
    </row>
    <row r="569" spans="3:28" x14ac:dyDescent="0.2">
      <c r="C569" s="1"/>
      <c r="D569" s="1"/>
      <c r="E569" s="3"/>
      <c r="V569" s="5"/>
      <c r="Y569" s="3"/>
      <c r="Z569" s="3"/>
      <c r="AA569" s="3"/>
      <c r="AB569" s="3"/>
    </row>
    <row r="570" spans="3:28" x14ac:dyDescent="0.2">
      <c r="C570" s="1"/>
      <c r="D570" s="1"/>
      <c r="E570" s="3"/>
      <c r="V570" s="5"/>
      <c r="Y570" s="3"/>
      <c r="Z570" s="3"/>
      <c r="AA570" s="3"/>
      <c r="AB570" s="3"/>
    </row>
    <row r="571" spans="3:28" x14ac:dyDescent="0.2">
      <c r="C571" s="1"/>
      <c r="D571" s="1"/>
      <c r="E571" s="3"/>
      <c r="V571" s="6"/>
      <c r="Y571" s="4"/>
      <c r="Z571" s="4"/>
      <c r="AA571" s="3"/>
      <c r="AB571" s="4"/>
    </row>
    <row r="572" spans="3:28" x14ac:dyDescent="0.2">
      <c r="C572" s="1"/>
      <c r="D572" s="1"/>
      <c r="E572" s="3"/>
      <c r="V572" s="5"/>
      <c r="Y572" s="3"/>
      <c r="Z572" s="3"/>
      <c r="AA572" s="3"/>
      <c r="AB572" s="3"/>
    </row>
    <row r="573" spans="3:28" x14ac:dyDescent="0.2">
      <c r="C573" s="1"/>
      <c r="D573" s="1"/>
      <c r="E573" s="3"/>
      <c r="V573" s="5"/>
      <c r="Y573" s="3"/>
      <c r="Z573" s="3"/>
      <c r="AA573" s="3"/>
      <c r="AB573" s="3"/>
    </row>
    <row r="574" spans="3:28" x14ac:dyDescent="0.2">
      <c r="C574" s="1"/>
      <c r="D574" s="1"/>
      <c r="E574" s="3"/>
      <c r="V574" s="5"/>
      <c r="Y574" s="3"/>
      <c r="Z574" s="3"/>
      <c r="AA574" s="3"/>
      <c r="AB574" s="3"/>
    </row>
    <row r="575" spans="3:28" x14ac:dyDescent="0.2">
      <c r="C575" s="1"/>
      <c r="D575" s="1"/>
      <c r="E575" s="3"/>
      <c r="V575" s="5"/>
      <c r="Y575" s="3"/>
      <c r="Z575" s="3"/>
      <c r="AA575" s="3"/>
      <c r="AB575" s="3"/>
    </row>
    <row r="576" spans="3:28" x14ac:dyDescent="0.2">
      <c r="C576" s="1"/>
      <c r="D576" s="1"/>
      <c r="E576" s="3"/>
      <c r="V576" s="5"/>
      <c r="Y576" s="3"/>
      <c r="Z576" s="3"/>
      <c r="AA576" s="3"/>
      <c r="AB576" s="3"/>
    </row>
    <row r="577" spans="3:28" x14ac:dyDescent="0.2">
      <c r="C577" s="1"/>
      <c r="D577" s="1"/>
      <c r="E577" s="3"/>
      <c r="V577" s="5"/>
      <c r="Y577" s="3"/>
      <c r="Z577" s="3"/>
      <c r="AA577" s="3"/>
      <c r="AB577" s="3"/>
    </row>
    <row r="578" spans="3:28" x14ac:dyDescent="0.2">
      <c r="C578" s="1"/>
      <c r="D578" s="1"/>
      <c r="E578" s="3"/>
      <c r="V578" s="5"/>
      <c r="Y578" s="3"/>
      <c r="Z578" s="3"/>
      <c r="AA578" s="3"/>
      <c r="AB578" s="3"/>
    </row>
    <row r="579" spans="3:28" x14ac:dyDescent="0.2">
      <c r="C579" s="1"/>
      <c r="D579" s="1"/>
      <c r="E579" s="3"/>
      <c r="V579" s="5"/>
      <c r="Y579" s="3"/>
      <c r="Z579" s="3"/>
      <c r="AA579" s="3"/>
      <c r="AB579" s="3"/>
    </row>
    <row r="580" spans="3:28" x14ac:dyDescent="0.2">
      <c r="C580" s="1"/>
      <c r="D580" s="1"/>
      <c r="E580" s="3"/>
      <c r="V580" s="5"/>
      <c r="Y580" s="3"/>
      <c r="Z580" s="3"/>
      <c r="AA580" s="3"/>
      <c r="AB580" s="3"/>
    </row>
    <row r="581" spans="3:28" x14ac:dyDescent="0.2">
      <c r="C581" s="1"/>
      <c r="D581" s="1"/>
      <c r="E581" s="3"/>
      <c r="V581" s="5"/>
      <c r="Y581" s="3"/>
      <c r="Z581" s="3"/>
      <c r="AA581" s="3"/>
      <c r="AB581" s="3"/>
    </row>
    <row r="582" spans="3:28" x14ac:dyDescent="0.2">
      <c r="C582" s="1"/>
      <c r="D582" s="1"/>
      <c r="E582" s="3"/>
      <c r="V582" s="5"/>
      <c r="Y582" s="3"/>
      <c r="Z582" s="3"/>
      <c r="AA582" s="3"/>
      <c r="AB582" s="3"/>
    </row>
    <row r="583" spans="3:28" x14ac:dyDescent="0.2">
      <c r="C583" s="1"/>
      <c r="D583" s="1"/>
      <c r="E583" s="3"/>
      <c r="V583" s="5"/>
      <c r="Y583" s="3"/>
      <c r="Z583" s="3"/>
      <c r="AA583" s="3"/>
      <c r="AB583" s="3"/>
    </row>
    <row r="584" spans="3:28" x14ac:dyDescent="0.2">
      <c r="C584" s="1"/>
      <c r="D584" s="1"/>
      <c r="E584" s="3"/>
      <c r="V584" s="5"/>
      <c r="Y584" s="3"/>
      <c r="Z584" s="3"/>
      <c r="AA584" s="3"/>
      <c r="AB584" s="3"/>
    </row>
    <row r="585" spans="3:28" x14ac:dyDescent="0.2">
      <c r="C585" s="1"/>
      <c r="D585" s="1"/>
      <c r="E585" s="3"/>
      <c r="V585" s="5"/>
      <c r="Y585" s="3"/>
      <c r="Z585" s="3"/>
      <c r="AA585" s="3"/>
      <c r="AB585" s="3"/>
    </row>
    <row r="586" spans="3:28" x14ac:dyDescent="0.2">
      <c r="C586" s="1"/>
      <c r="D586" s="1"/>
      <c r="E586" s="3"/>
      <c r="V586" s="5"/>
      <c r="Y586" s="3"/>
      <c r="Z586" s="3"/>
      <c r="AA586" s="3"/>
      <c r="AB586" s="3"/>
    </row>
    <row r="587" spans="3:28" x14ac:dyDescent="0.2">
      <c r="C587" s="1"/>
      <c r="D587" s="1"/>
      <c r="E587" s="3"/>
      <c r="V587" s="5"/>
      <c r="Y587" s="3"/>
      <c r="Z587" s="3"/>
      <c r="AA587" s="3"/>
      <c r="AB587" s="3"/>
    </row>
    <row r="588" spans="3:28" x14ac:dyDescent="0.2">
      <c r="C588" s="1"/>
      <c r="D588" s="1"/>
      <c r="E588" s="3"/>
      <c r="V588" s="5"/>
      <c r="Y588" s="3"/>
      <c r="Z588" s="3"/>
      <c r="AA588" s="3"/>
      <c r="AB588" s="3"/>
    </row>
    <row r="589" spans="3:28" x14ac:dyDescent="0.2">
      <c r="C589" s="1"/>
      <c r="D589" s="1"/>
      <c r="E589" s="3"/>
      <c r="V589" s="5"/>
      <c r="Y589" s="3"/>
      <c r="Z589" s="3"/>
      <c r="AA589" s="3"/>
      <c r="AB589" s="3"/>
    </row>
    <row r="590" spans="3:28" x14ac:dyDescent="0.2">
      <c r="C590" s="1"/>
      <c r="D590" s="1"/>
      <c r="E590" s="3"/>
      <c r="V590" s="5"/>
      <c r="Y590" s="3"/>
      <c r="Z590" s="3"/>
      <c r="AA590" s="3"/>
      <c r="AB590" s="3"/>
    </row>
    <row r="591" spans="3:28" x14ac:dyDescent="0.2">
      <c r="C591" s="1"/>
      <c r="D591" s="1"/>
      <c r="E591" s="3"/>
      <c r="V591" s="5"/>
      <c r="Y591" s="3"/>
      <c r="Z591" s="3"/>
      <c r="AA591" s="3"/>
      <c r="AB591" s="3"/>
    </row>
    <row r="592" spans="3:28" x14ac:dyDescent="0.2">
      <c r="C592" s="1"/>
      <c r="D592" s="1"/>
      <c r="E592" s="3"/>
      <c r="V592" s="5"/>
      <c r="Y592" s="3"/>
      <c r="Z592" s="3"/>
      <c r="AA592" s="3"/>
      <c r="AB592" s="3"/>
    </row>
    <row r="593" spans="3:28" x14ac:dyDescent="0.2">
      <c r="C593" s="1"/>
      <c r="D593" s="1"/>
      <c r="E593" s="3"/>
      <c r="V593" s="5"/>
      <c r="Y593" s="3"/>
      <c r="Z593" s="3"/>
      <c r="AA593" s="3"/>
      <c r="AB593" s="3"/>
    </row>
    <row r="594" spans="3:28" x14ac:dyDescent="0.2">
      <c r="C594" s="1"/>
      <c r="D594" s="1"/>
      <c r="E594" s="3"/>
      <c r="V594" s="5"/>
      <c r="Y594" s="3"/>
      <c r="Z594" s="3"/>
      <c r="AA594" s="3"/>
      <c r="AB594" s="3"/>
    </row>
    <row r="595" spans="3:28" x14ac:dyDescent="0.2">
      <c r="C595" s="1"/>
      <c r="D595" s="1"/>
      <c r="E595" s="3"/>
      <c r="V595" s="5"/>
      <c r="Y595" s="3"/>
      <c r="Z595" s="3"/>
      <c r="AA595" s="3"/>
      <c r="AB595" s="3"/>
    </row>
    <row r="596" spans="3:28" x14ac:dyDescent="0.2">
      <c r="C596" s="1"/>
      <c r="D596" s="1"/>
      <c r="E596" s="3"/>
      <c r="V596" s="5"/>
      <c r="Y596" s="3"/>
      <c r="Z596" s="3"/>
      <c r="AA596" s="3"/>
      <c r="AB596" s="3"/>
    </row>
    <row r="597" spans="3:28" x14ac:dyDescent="0.2">
      <c r="C597" s="1"/>
      <c r="D597" s="1"/>
      <c r="E597" s="3"/>
      <c r="V597" s="5"/>
      <c r="Y597" s="3"/>
      <c r="Z597" s="3"/>
      <c r="AA597" s="3"/>
      <c r="AB597" s="3"/>
    </row>
    <row r="598" spans="3:28" x14ac:dyDescent="0.2">
      <c r="C598" s="1"/>
      <c r="D598" s="1"/>
      <c r="E598" s="3"/>
      <c r="V598" s="5"/>
      <c r="Y598" s="3"/>
      <c r="Z598" s="3"/>
      <c r="AA598" s="3"/>
      <c r="AB598" s="3"/>
    </row>
    <row r="599" spans="3:28" x14ac:dyDescent="0.2">
      <c r="C599" s="1"/>
      <c r="D599" s="1"/>
      <c r="E599" s="3"/>
      <c r="V599" s="5"/>
      <c r="Y599" s="3"/>
      <c r="Z599" s="3"/>
      <c r="AA599" s="3"/>
      <c r="AB599" s="3"/>
    </row>
    <row r="600" spans="3:28" x14ac:dyDescent="0.2">
      <c r="C600" s="1"/>
      <c r="D600" s="1"/>
      <c r="E600" s="3"/>
      <c r="V600" s="5"/>
      <c r="Y600" s="3"/>
      <c r="Z600" s="3"/>
      <c r="AA600" s="3"/>
      <c r="AB600" s="3"/>
    </row>
    <row r="601" spans="3:28" x14ac:dyDescent="0.2">
      <c r="C601" s="1"/>
      <c r="D601" s="1"/>
      <c r="E601" s="3"/>
      <c r="V601" s="5"/>
      <c r="Y601" s="3"/>
      <c r="Z601" s="3"/>
      <c r="AA601" s="3"/>
      <c r="AB601" s="3"/>
    </row>
    <row r="602" spans="3:28" x14ac:dyDescent="0.2">
      <c r="C602" s="1"/>
      <c r="D602" s="1"/>
      <c r="E602" s="3"/>
      <c r="V602" s="5"/>
      <c r="Y602" s="3"/>
      <c r="Z602" s="3"/>
      <c r="AA602" s="3"/>
      <c r="AB602" s="3"/>
    </row>
    <row r="603" spans="3:28" x14ac:dyDescent="0.2">
      <c r="C603" s="1"/>
      <c r="D603" s="1"/>
      <c r="E603" s="3"/>
      <c r="V603" s="5"/>
      <c r="Y603" s="3"/>
      <c r="Z603" s="3"/>
      <c r="AA603" s="3"/>
      <c r="AB603" s="3"/>
    </row>
    <row r="604" spans="3:28" x14ac:dyDescent="0.2">
      <c r="C604" s="1"/>
      <c r="D604" s="1"/>
      <c r="E604" s="3"/>
      <c r="V604" s="5"/>
      <c r="Y604" s="3"/>
      <c r="Z604" s="3"/>
      <c r="AA604" s="3"/>
      <c r="AB604" s="3"/>
    </row>
    <row r="605" spans="3:28" x14ac:dyDescent="0.2">
      <c r="C605" s="1"/>
      <c r="D605" s="1"/>
      <c r="E605" s="3"/>
      <c r="V605" s="5"/>
      <c r="Y605" s="3"/>
      <c r="Z605" s="3"/>
      <c r="AA605" s="3"/>
      <c r="AB605" s="3"/>
    </row>
    <row r="606" spans="3:28" x14ac:dyDescent="0.2">
      <c r="C606" s="1"/>
      <c r="D606" s="1"/>
      <c r="E606" s="3"/>
      <c r="V606" s="5"/>
      <c r="Y606" s="3"/>
      <c r="Z606" s="3"/>
      <c r="AA606" s="3"/>
      <c r="AB606" s="3"/>
    </row>
    <row r="607" spans="3:28" x14ac:dyDescent="0.2">
      <c r="C607" s="1"/>
      <c r="D607" s="1"/>
      <c r="E607" s="3"/>
      <c r="V607" s="5"/>
      <c r="Y607" s="3"/>
      <c r="Z607" s="3"/>
      <c r="AA607" s="3"/>
      <c r="AB607" s="3"/>
    </row>
    <row r="608" spans="3:28" x14ac:dyDescent="0.2">
      <c r="C608" s="1"/>
      <c r="D608" s="1"/>
      <c r="E608" s="3"/>
      <c r="V608" s="5"/>
      <c r="Y608" s="3"/>
      <c r="Z608" s="3"/>
      <c r="AA608" s="3"/>
      <c r="AB608" s="3"/>
    </row>
    <row r="609" spans="3:28" x14ac:dyDescent="0.2">
      <c r="C609" s="1"/>
      <c r="D609" s="1"/>
      <c r="E609" s="3"/>
      <c r="V609" s="5"/>
      <c r="Y609" s="3"/>
      <c r="Z609" s="3"/>
      <c r="AA609" s="3"/>
      <c r="AB609" s="3"/>
    </row>
    <row r="610" spans="3:28" x14ac:dyDescent="0.2">
      <c r="C610" s="1"/>
      <c r="D610" s="1"/>
      <c r="E610" s="3"/>
      <c r="V610" s="5"/>
      <c r="Y610" s="3"/>
      <c r="Z610" s="3"/>
      <c r="AA610" s="3"/>
      <c r="AB610" s="3"/>
    </row>
    <row r="611" spans="3:28" x14ac:dyDescent="0.2">
      <c r="C611" s="1"/>
      <c r="D611" s="1"/>
      <c r="E611" s="3"/>
      <c r="V611" s="5"/>
      <c r="Y611" s="3"/>
      <c r="Z611" s="3"/>
      <c r="AA611" s="3"/>
      <c r="AB611" s="3"/>
    </row>
    <row r="612" spans="3:28" x14ac:dyDescent="0.2">
      <c r="C612" s="1"/>
      <c r="D612" s="1"/>
      <c r="E612" s="3"/>
      <c r="V612" s="5"/>
      <c r="Y612" s="3"/>
      <c r="Z612" s="3"/>
      <c r="AA612" s="3"/>
      <c r="AB612" s="3"/>
    </row>
    <row r="613" spans="3:28" x14ac:dyDescent="0.2">
      <c r="C613" s="1"/>
      <c r="D613" s="1"/>
      <c r="E613" s="3"/>
      <c r="V613" s="5"/>
      <c r="Y613" s="3"/>
      <c r="Z613" s="3"/>
      <c r="AA613" s="3"/>
      <c r="AB613" s="3"/>
    </row>
    <row r="614" spans="3:28" x14ac:dyDescent="0.2">
      <c r="C614" s="1"/>
      <c r="D614" s="1"/>
      <c r="E614" s="3"/>
      <c r="V614" s="5"/>
      <c r="Y614" s="3"/>
      <c r="Z614" s="3"/>
      <c r="AA614" s="3"/>
      <c r="AB614" s="3"/>
    </row>
    <row r="615" spans="3:28" x14ac:dyDescent="0.2">
      <c r="C615" s="1"/>
      <c r="D615" s="1"/>
      <c r="E615" s="3"/>
      <c r="V615" s="5"/>
      <c r="Y615" s="3"/>
      <c r="Z615" s="3"/>
      <c r="AA615" s="3"/>
      <c r="AB615" s="3"/>
    </row>
    <row r="616" spans="3:28" x14ac:dyDescent="0.2">
      <c r="C616" s="1"/>
      <c r="D616" s="1"/>
      <c r="E616" s="3"/>
      <c r="V616" s="5"/>
      <c r="Y616" s="3"/>
      <c r="Z616" s="3"/>
      <c r="AA616" s="3"/>
      <c r="AB616" s="3"/>
    </row>
    <row r="617" spans="3:28" x14ac:dyDescent="0.2">
      <c r="C617" s="1"/>
      <c r="D617" s="1"/>
      <c r="E617" s="3"/>
      <c r="V617" s="5"/>
      <c r="Y617" s="3"/>
      <c r="Z617" s="3"/>
      <c r="AA617" s="3"/>
      <c r="AB617" s="3"/>
    </row>
    <row r="618" spans="3:28" x14ac:dyDescent="0.2">
      <c r="C618" s="1"/>
      <c r="D618" s="1"/>
      <c r="E618" s="3"/>
      <c r="V618" s="5"/>
      <c r="Y618" s="3"/>
      <c r="Z618" s="3"/>
      <c r="AA618" s="3"/>
      <c r="AB618" s="3"/>
    </row>
    <row r="619" spans="3:28" x14ac:dyDescent="0.2">
      <c r="C619" s="1"/>
      <c r="D619" s="1"/>
      <c r="E619" s="3"/>
      <c r="V619" s="5"/>
      <c r="Y619" s="3"/>
      <c r="Z619" s="3"/>
      <c r="AA619" s="3"/>
      <c r="AB619" s="3"/>
    </row>
    <row r="620" spans="3:28" x14ac:dyDescent="0.2">
      <c r="C620" s="1"/>
      <c r="D620" s="1"/>
      <c r="E620" s="3"/>
      <c r="V620" s="5"/>
      <c r="Y620" s="3"/>
      <c r="Z620" s="3"/>
      <c r="AA620" s="3"/>
      <c r="AB620" s="3"/>
    </row>
    <row r="621" spans="3:28" x14ac:dyDescent="0.2">
      <c r="C621" s="1"/>
      <c r="D621" s="1"/>
      <c r="E621" s="3"/>
      <c r="V621" s="5"/>
      <c r="Y621" s="3"/>
      <c r="Z621" s="3"/>
      <c r="AA621" s="3"/>
      <c r="AB621" s="3"/>
    </row>
    <row r="622" spans="3:28" x14ac:dyDescent="0.2">
      <c r="C622" s="1"/>
      <c r="D622" s="1"/>
      <c r="E622" s="3"/>
      <c r="V622" s="5"/>
      <c r="Y622" s="3"/>
      <c r="Z622" s="3"/>
      <c r="AA622" s="3"/>
      <c r="AB622" s="3"/>
    </row>
    <row r="623" spans="3:28" x14ac:dyDescent="0.2">
      <c r="C623" s="1"/>
      <c r="D623" s="1"/>
      <c r="E623" s="3"/>
      <c r="V623" s="5"/>
      <c r="Y623" s="3"/>
      <c r="Z623" s="3"/>
      <c r="AA623" s="3"/>
      <c r="AB623" s="3"/>
    </row>
    <row r="624" spans="3:28" x14ac:dyDescent="0.2">
      <c r="C624" s="1"/>
      <c r="D624" s="1"/>
      <c r="E624" s="3"/>
      <c r="V624" s="5"/>
      <c r="Y624" s="3"/>
      <c r="Z624" s="3"/>
      <c r="AA624" s="3"/>
      <c r="AB624" s="3"/>
    </row>
    <row r="625" spans="3:28" x14ac:dyDescent="0.2">
      <c r="C625" s="1"/>
      <c r="D625" s="1"/>
      <c r="E625" s="3"/>
      <c r="V625" s="5"/>
      <c r="Y625" s="3"/>
      <c r="Z625" s="3"/>
      <c r="AA625" s="3"/>
      <c r="AB625" s="3"/>
    </row>
    <row r="626" spans="3:28" x14ac:dyDescent="0.2">
      <c r="C626" s="1"/>
      <c r="D626" s="1"/>
      <c r="E626" s="3"/>
      <c r="V626" s="5"/>
      <c r="Y626" s="3"/>
      <c r="Z626" s="3"/>
      <c r="AA626" s="3"/>
      <c r="AB626" s="3"/>
    </row>
    <row r="627" spans="3:28" x14ac:dyDescent="0.2">
      <c r="C627" s="1"/>
      <c r="D627" s="1"/>
      <c r="E627" s="3"/>
      <c r="V627" s="5"/>
      <c r="Y627" s="3"/>
      <c r="Z627" s="3"/>
      <c r="AA627" s="3"/>
      <c r="AB627" s="3"/>
    </row>
    <row r="628" spans="3:28" x14ac:dyDescent="0.2">
      <c r="C628" s="1"/>
      <c r="D628" s="1"/>
      <c r="E628" s="3"/>
      <c r="V628" s="5"/>
      <c r="Y628" s="3"/>
      <c r="Z628" s="3"/>
      <c r="AA628" s="3"/>
      <c r="AB628" s="3"/>
    </row>
    <row r="629" spans="3:28" x14ac:dyDescent="0.2">
      <c r="C629" s="1"/>
      <c r="D629" s="1"/>
      <c r="E629" s="3"/>
      <c r="V629" s="5"/>
      <c r="Y629" s="3"/>
      <c r="Z629" s="3"/>
      <c r="AA629" s="3"/>
      <c r="AB629" s="3"/>
    </row>
    <row r="630" spans="3:28" x14ac:dyDescent="0.2">
      <c r="C630" s="1"/>
      <c r="D630" s="1"/>
      <c r="E630" s="3"/>
      <c r="V630" s="5"/>
      <c r="Y630" s="3"/>
      <c r="Z630" s="3"/>
      <c r="AA630" s="3"/>
      <c r="AB630" s="3"/>
    </row>
    <row r="631" spans="3:28" x14ac:dyDescent="0.2">
      <c r="C631" s="1"/>
      <c r="D631" s="1"/>
      <c r="E631" s="3"/>
      <c r="V631" s="5"/>
      <c r="Y631" s="3"/>
      <c r="Z631" s="3"/>
      <c r="AA631" s="3"/>
      <c r="AB631" s="3"/>
    </row>
    <row r="632" spans="3:28" x14ac:dyDescent="0.2">
      <c r="C632" s="1"/>
      <c r="D632" s="1"/>
      <c r="E632" s="3"/>
      <c r="V632" s="5"/>
      <c r="Y632" s="3"/>
      <c r="Z632" s="3"/>
      <c r="AA632" s="3"/>
      <c r="AB632" s="3"/>
    </row>
    <row r="633" spans="3:28" x14ac:dyDescent="0.2">
      <c r="C633" s="1"/>
      <c r="D633" s="1"/>
      <c r="E633" s="3"/>
      <c r="V633" s="5"/>
      <c r="Y633" s="3"/>
      <c r="Z633" s="3"/>
      <c r="AA633" s="3"/>
      <c r="AB633" s="3"/>
    </row>
    <row r="634" spans="3:28" x14ac:dyDescent="0.2">
      <c r="C634" s="1"/>
      <c r="D634" s="1"/>
      <c r="E634" s="3"/>
      <c r="V634" s="5"/>
      <c r="Y634" s="3"/>
      <c r="Z634" s="3"/>
      <c r="AA634" s="3"/>
      <c r="AB634" s="3"/>
    </row>
    <row r="635" spans="3:28" x14ac:dyDescent="0.2">
      <c r="C635" s="1"/>
      <c r="D635" s="1"/>
      <c r="E635" s="3"/>
      <c r="V635" s="5"/>
      <c r="Y635" s="3"/>
      <c r="Z635" s="3"/>
      <c r="AA635" s="3"/>
      <c r="AB635" s="3"/>
    </row>
    <row r="636" spans="3:28" x14ac:dyDescent="0.2">
      <c r="C636" s="1"/>
      <c r="D636" s="1"/>
      <c r="E636" s="3"/>
      <c r="V636" s="5"/>
      <c r="Y636" s="3"/>
      <c r="Z636" s="3"/>
      <c r="AA636" s="3"/>
      <c r="AB636" s="3"/>
    </row>
    <row r="637" spans="3:28" x14ac:dyDescent="0.2">
      <c r="C637" s="1"/>
      <c r="D637" s="1"/>
      <c r="E637" s="3"/>
      <c r="V637" s="5"/>
      <c r="Y637" s="3"/>
      <c r="Z637" s="3"/>
      <c r="AA637" s="3"/>
      <c r="AB637" s="3"/>
    </row>
    <row r="638" spans="3:28" x14ac:dyDescent="0.2">
      <c r="C638" s="1"/>
      <c r="D638" s="1"/>
      <c r="E638" s="3"/>
      <c r="V638" s="5"/>
      <c r="Y638" s="3"/>
      <c r="Z638" s="3"/>
      <c r="AA638" s="3"/>
      <c r="AB638" s="3"/>
    </row>
    <row r="639" spans="3:28" x14ac:dyDescent="0.2">
      <c r="C639" s="1"/>
      <c r="D639" s="1"/>
      <c r="E639" s="3"/>
      <c r="V639" s="5"/>
      <c r="Y639" s="3"/>
      <c r="Z639" s="3"/>
      <c r="AA639" s="3"/>
      <c r="AB639" s="3"/>
    </row>
    <row r="640" spans="3:28" x14ac:dyDescent="0.2">
      <c r="C640" s="1"/>
      <c r="D640" s="1"/>
      <c r="E640" s="3"/>
      <c r="V640" s="5"/>
      <c r="Y640" s="3"/>
      <c r="Z640" s="3"/>
      <c r="AA640" s="3"/>
      <c r="AB640" s="3"/>
    </row>
    <row r="641" spans="3:28" x14ac:dyDescent="0.2">
      <c r="C641" s="1"/>
      <c r="D641" s="1"/>
      <c r="E641" s="3"/>
      <c r="V641" s="5"/>
      <c r="Y641" s="3"/>
      <c r="Z641" s="3"/>
      <c r="AA641" s="3"/>
      <c r="AB641" s="3"/>
    </row>
    <row r="642" spans="3:28" x14ac:dyDescent="0.2">
      <c r="C642" s="1"/>
      <c r="D642" s="1"/>
      <c r="E642" s="3"/>
      <c r="V642" s="5"/>
      <c r="Y642" s="3"/>
      <c r="Z642" s="3"/>
      <c r="AA642" s="3"/>
      <c r="AB642" s="3"/>
    </row>
    <row r="643" spans="3:28" x14ac:dyDescent="0.2">
      <c r="C643" s="1"/>
      <c r="D643" s="1"/>
      <c r="E643" s="3"/>
      <c r="V643" s="5"/>
      <c r="Y643" s="3"/>
      <c r="Z643" s="3"/>
      <c r="AA643" s="3"/>
      <c r="AB643" s="3"/>
    </row>
    <row r="644" spans="3:28" x14ac:dyDescent="0.2">
      <c r="C644" s="1"/>
      <c r="D644" s="1"/>
      <c r="E644" s="3"/>
      <c r="V644" s="5"/>
      <c r="Y644" s="3"/>
      <c r="Z644" s="3"/>
      <c r="AA644" s="3"/>
      <c r="AB644" s="3"/>
    </row>
    <row r="645" spans="3:28" x14ac:dyDescent="0.2">
      <c r="C645" s="1"/>
      <c r="D645" s="1"/>
      <c r="E645" s="3"/>
      <c r="V645" s="5"/>
      <c r="Y645" s="3"/>
      <c r="Z645" s="3"/>
      <c r="AA645" s="3"/>
      <c r="AB645" s="3"/>
    </row>
    <row r="646" spans="3:28" x14ac:dyDescent="0.2">
      <c r="C646" s="1"/>
      <c r="D646" s="1"/>
      <c r="E646" s="3"/>
      <c r="V646" s="5"/>
      <c r="Y646" s="3"/>
      <c r="Z646" s="3"/>
      <c r="AA646" s="3"/>
      <c r="AB646" s="3"/>
    </row>
    <row r="647" spans="3:28" x14ac:dyDescent="0.2">
      <c r="C647" s="1"/>
      <c r="D647" s="1"/>
      <c r="E647" s="3"/>
      <c r="V647" s="5"/>
      <c r="Y647" s="3"/>
      <c r="Z647" s="3"/>
      <c r="AA647" s="3"/>
      <c r="AB647" s="3"/>
    </row>
    <row r="648" spans="3:28" x14ac:dyDescent="0.2">
      <c r="C648" s="1"/>
      <c r="D648" s="1"/>
      <c r="E648" s="3"/>
      <c r="V648" s="5"/>
      <c r="Y648" s="3"/>
      <c r="Z648" s="3"/>
      <c r="AA648" s="3"/>
      <c r="AB648" s="3"/>
    </row>
    <row r="649" spans="3:28" x14ac:dyDescent="0.2">
      <c r="C649" s="1"/>
      <c r="D649" s="1"/>
      <c r="E649" s="3"/>
      <c r="V649" s="5"/>
      <c r="Y649" s="3"/>
      <c r="Z649" s="3"/>
      <c r="AA649" s="3"/>
      <c r="AB649" s="3"/>
    </row>
    <row r="650" spans="3:28" x14ac:dyDescent="0.2">
      <c r="C650" s="1"/>
      <c r="D650" s="1"/>
      <c r="E650" s="3"/>
      <c r="V650" s="5"/>
      <c r="Y650" s="3"/>
      <c r="Z650" s="3"/>
      <c r="AA650" s="3"/>
      <c r="AB650" s="3"/>
    </row>
    <row r="651" spans="3:28" x14ac:dyDescent="0.2">
      <c r="C651" s="1"/>
      <c r="D651" s="1"/>
      <c r="E651" s="3"/>
      <c r="V651" s="5"/>
      <c r="Y651" s="3"/>
      <c r="Z651" s="3"/>
      <c r="AA651" s="3"/>
      <c r="AB651" s="3"/>
    </row>
    <row r="652" spans="3:28" x14ac:dyDescent="0.2">
      <c r="C652" s="1"/>
      <c r="D652" s="1"/>
      <c r="E652" s="3"/>
      <c r="V652" s="5"/>
      <c r="Y652" s="3"/>
      <c r="Z652" s="3"/>
      <c r="AA652" s="3"/>
      <c r="AB652" s="3"/>
    </row>
    <row r="653" spans="3:28" x14ac:dyDescent="0.2">
      <c r="C653" s="1"/>
      <c r="D653" s="1"/>
      <c r="E653" s="3"/>
      <c r="V653" s="5"/>
      <c r="Y653" s="3"/>
      <c r="Z653" s="3"/>
      <c r="AA653" s="3"/>
      <c r="AB653" s="3"/>
    </row>
    <row r="654" spans="3:28" x14ac:dyDescent="0.2">
      <c r="C654" s="1"/>
      <c r="D654" s="1"/>
      <c r="E654" s="3"/>
      <c r="V654" s="5"/>
      <c r="Y654" s="3"/>
      <c r="Z654" s="3"/>
      <c r="AA654" s="3"/>
      <c r="AB654" s="3"/>
    </row>
    <row r="655" spans="3:28" x14ac:dyDescent="0.2">
      <c r="C655" s="1"/>
      <c r="D655" s="1"/>
      <c r="E655" s="3"/>
      <c r="V655" s="5"/>
      <c r="Y655" s="3"/>
      <c r="Z655" s="3"/>
      <c r="AA655" s="3"/>
      <c r="AB655" s="3"/>
    </row>
    <row r="656" spans="3:28" x14ac:dyDescent="0.2">
      <c r="C656" s="1"/>
      <c r="D656" s="1"/>
      <c r="E656" s="3"/>
      <c r="V656" s="5"/>
      <c r="Y656" s="3"/>
      <c r="Z656" s="3"/>
      <c r="AA656" s="3"/>
      <c r="AB656" s="3"/>
    </row>
    <row r="657" spans="3:28" x14ac:dyDescent="0.2">
      <c r="C657" s="1"/>
      <c r="D657" s="1"/>
      <c r="E657" s="3"/>
      <c r="V657" s="5"/>
      <c r="Y657" s="3"/>
      <c r="Z657" s="3"/>
      <c r="AA657" s="3"/>
      <c r="AB657" s="3"/>
    </row>
    <row r="658" spans="3:28" x14ac:dyDescent="0.2">
      <c r="C658" s="1"/>
      <c r="D658" s="1"/>
      <c r="E658" s="3"/>
      <c r="V658" s="5"/>
      <c r="Y658" s="3"/>
      <c r="Z658" s="3"/>
      <c r="AA658" s="3"/>
      <c r="AB658" s="3"/>
    </row>
    <row r="659" spans="3:28" x14ac:dyDescent="0.2">
      <c r="C659" s="1"/>
      <c r="D659" s="1"/>
      <c r="E659" s="3"/>
      <c r="V659" s="5"/>
      <c r="Y659" s="3"/>
      <c r="Z659" s="3"/>
      <c r="AA659" s="3"/>
      <c r="AB659" s="3"/>
    </row>
    <row r="660" spans="3:28" x14ac:dyDescent="0.2">
      <c r="C660" s="1"/>
      <c r="D660" s="1"/>
      <c r="E660" s="3"/>
      <c r="V660" s="5"/>
      <c r="Y660" s="3"/>
      <c r="Z660" s="3"/>
      <c r="AA660" s="3"/>
      <c r="AB660" s="3"/>
    </row>
    <row r="661" spans="3:28" x14ac:dyDescent="0.2">
      <c r="C661" s="1"/>
      <c r="D661" s="1"/>
      <c r="E661" s="3"/>
      <c r="V661" s="5"/>
      <c r="Y661" s="3"/>
      <c r="Z661" s="3"/>
      <c r="AA661" s="3"/>
      <c r="AB661" s="3"/>
    </row>
    <row r="662" spans="3:28" x14ac:dyDescent="0.2">
      <c r="C662" s="1"/>
      <c r="D662" s="1"/>
      <c r="E662" s="3"/>
      <c r="V662" s="5"/>
      <c r="Y662" s="3"/>
      <c r="Z662" s="3"/>
      <c r="AA662" s="3"/>
      <c r="AB662" s="3"/>
    </row>
    <row r="663" spans="3:28" x14ac:dyDescent="0.2">
      <c r="C663" s="1"/>
      <c r="D663" s="1"/>
      <c r="E663" s="3"/>
      <c r="V663" s="5"/>
      <c r="Y663" s="3"/>
      <c r="Z663" s="3"/>
      <c r="AA663" s="3"/>
      <c r="AB663" s="3"/>
    </row>
    <row r="664" spans="3:28" x14ac:dyDescent="0.2">
      <c r="C664" s="1"/>
      <c r="D664" s="1"/>
      <c r="E664" s="3"/>
      <c r="V664" s="5"/>
      <c r="Y664" s="3"/>
      <c r="Z664" s="3"/>
      <c r="AA664" s="3"/>
      <c r="AB664" s="3"/>
    </row>
    <row r="665" spans="3:28" x14ac:dyDescent="0.2">
      <c r="C665" s="1"/>
      <c r="D665" s="1"/>
      <c r="E665" s="3"/>
      <c r="V665" s="5"/>
      <c r="Y665" s="3"/>
      <c r="Z665" s="3"/>
      <c r="AA665" s="3"/>
      <c r="AB665" s="3"/>
    </row>
    <row r="666" spans="3:28" x14ac:dyDescent="0.2">
      <c r="C666" s="1"/>
      <c r="D666" s="1"/>
      <c r="E666" s="3"/>
      <c r="V666" s="5"/>
      <c r="Y666" s="3"/>
      <c r="Z666" s="3"/>
      <c r="AA666" s="3"/>
      <c r="AB666" s="3"/>
    </row>
    <row r="667" spans="3:28" x14ac:dyDescent="0.2">
      <c r="C667" s="1"/>
      <c r="D667" s="1"/>
      <c r="E667" s="3"/>
      <c r="V667" s="5"/>
      <c r="Y667" s="3"/>
      <c r="Z667" s="3"/>
      <c r="AA667" s="3"/>
      <c r="AB667" s="3"/>
    </row>
    <row r="668" spans="3:28" x14ac:dyDescent="0.2">
      <c r="C668" s="1"/>
      <c r="D668" s="1"/>
      <c r="E668" s="3"/>
      <c r="V668" s="5"/>
      <c r="Y668" s="3"/>
      <c r="Z668" s="3"/>
      <c r="AA668" s="3"/>
      <c r="AB668" s="3"/>
    </row>
    <row r="669" spans="3:28" x14ac:dyDescent="0.2">
      <c r="C669" s="1"/>
      <c r="D669" s="1"/>
      <c r="E669" s="3"/>
      <c r="V669" s="5"/>
      <c r="Y669" s="3"/>
      <c r="Z669" s="3"/>
      <c r="AA669" s="3"/>
      <c r="AB669" s="3"/>
    </row>
    <row r="670" spans="3:28" x14ac:dyDescent="0.2">
      <c r="C670" s="1"/>
      <c r="D670" s="1"/>
      <c r="E670" s="3"/>
      <c r="V670" s="5"/>
      <c r="Y670" s="3"/>
      <c r="Z670" s="3"/>
      <c r="AA670" s="3"/>
      <c r="AB670" s="3"/>
    </row>
    <row r="671" spans="3:28" x14ac:dyDescent="0.2">
      <c r="C671" s="1"/>
      <c r="D671" s="1"/>
      <c r="E671" s="3"/>
      <c r="V671" s="5"/>
      <c r="Y671" s="3"/>
      <c r="Z671" s="3"/>
      <c r="AA671" s="3"/>
      <c r="AB671" s="3"/>
    </row>
    <row r="672" spans="3:28" x14ac:dyDescent="0.2">
      <c r="C672" s="1"/>
      <c r="D672" s="1"/>
      <c r="E672" s="3"/>
      <c r="V672" s="5"/>
      <c r="Y672" s="3"/>
      <c r="Z672" s="3"/>
      <c r="AA672" s="3"/>
      <c r="AB672" s="3"/>
    </row>
    <row r="673" spans="3:28" x14ac:dyDescent="0.2">
      <c r="C673" s="1"/>
      <c r="D673" s="1"/>
      <c r="E673" s="3"/>
      <c r="V673" s="5"/>
      <c r="Y673" s="3"/>
      <c r="Z673" s="3"/>
      <c r="AA673" s="3"/>
      <c r="AB673" s="3"/>
    </row>
    <row r="674" spans="3:28" x14ac:dyDescent="0.2">
      <c r="C674" s="1"/>
      <c r="D674" s="1"/>
      <c r="E674" s="3"/>
      <c r="V674" s="5"/>
      <c r="Y674" s="3"/>
      <c r="Z674" s="3"/>
      <c r="AA674" s="3"/>
      <c r="AB674" s="3"/>
    </row>
    <row r="675" spans="3:28" x14ac:dyDescent="0.2">
      <c r="C675" s="1"/>
      <c r="D675" s="1"/>
      <c r="E675" s="3"/>
      <c r="V675" s="5"/>
      <c r="Y675" s="3"/>
      <c r="Z675" s="3"/>
      <c r="AA675" s="3"/>
      <c r="AB675" s="3"/>
    </row>
    <row r="676" spans="3:28" x14ac:dyDescent="0.2">
      <c r="C676" s="1"/>
      <c r="D676" s="1"/>
      <c r="E676" s="3"/>
      <c r="V676" s="5"/>
      <c r="Y676" s="3"/>
      <c r="Z676" s="3"/>
      <c r="AA676" s="3"/>
      <c r="AB676" s="3"/>
    </row>
    <row r="677" spans="3:28" x14ac:dyDescent="0.2">
      <c r="C677" s="1"/>
      <c r="D677" s="1"/>
      <c r="E677" s="3"/>
      <c r="V677" s="5"/>
      <c r="Y677" s="3"/>
      <c r="Z677" s="3"/>
      <c r="AA677" s="3"/>
      <c r="AB677" s="3"/>
    </row>
    <row r="678" spans="3:28" x14ac:dyDescent="0.2">
      <c r="C678" s="1"/>
      <c r="D678" s="1"/>
      <c r="E678" s="3"/>
      <c r="V678" s="5"/>
      <c r="Y678" s="3"/>
      <c r="Z678" s="3"/>
      <c r="AA678" s="3"/>
      <c r="AB678" s="3"/>
    </row>
    <row r="679" spans="3:28" x14ac:dyDescent="0.2">
      <c r="C679" s="1"/>
      <c r="D679" s="1"/>
      <c r="E679" s="3"/>
      <c r="V679" s="5"/>
      <c r="Y679" s="3"/>
      <c r="Z679" s="3"/>
      <c r="AA679" s="3"/>
      <c r="AB679" s="3"/>
    </row>
    <row r="680" spans="3:28" x14ac:dyDescent="0.2">
      <c r="C680" s="1"/>
      <c r="D680" s="1"/>
      <c r="E680" s="3"/>
      <c r="V680" s="5"/>
      <c r="Y680" s="3"/>
      <c r="Z680" s="3"/>
      <c r="AA680" s="3"/>
      <c r="AB680" s="3"/>
    </row>
    <row r="681" spans="3:28" x14ac:dyDescent="0.2">
      <c r="C681" s="1"/>
      <c r="D681" s="1"/>
      <c r="E681" s="3"/>
      <c r="V681" s="5"/>
      <c r="Y681" s="3"/>
      <c r="Z681" s="3"/>
      <c r="AA681" s="3"/>
      <c r="AB681" s="3"/>
    </row>
    <row r="682" spans="3:28" x14ac:dyDescent="0.2">
      <c r="C682" s="1"/>
      <c r="D682" s="1"/>
      <c r="E682" s="3"/>
      <c r="V682" s="5"/>
      <c r="Y682" s="3"/>
      <c r="Z682" s="3"/>
      <c r="AA682" s="3"/>
      <c r="AB682" s="3"/>
    </row>
    <row r="683" spans="3:28" x14ac:dyDescent="0.2">
      <c r="C683" s="1"/>
      <c r="D683" s="1"/>
      <c r="E683" s="3"/>
      <c r="V683" s="5"/>
      <c r="Y683" s="3"/>
      <c r="Z683" s="3"/>
      <c r="AA683" s="3"/>
      <c r="AB683" s="3"/>
    </row>
    <row r="684" spans="3:28" x14ac:dyDescent="0.2">
      <c r="C684" s="1"/>
      <c r="D684" s="1"/>
      <c r="E684" s="3"/>
      <c r="V684" s="5"/>
      <c r="Y684" s="3"/>
      <c r="Z684" s="3"/>
      <c r="AA684" s="3"/>
      <c r="AB684" s="3"/>
    </row>
    <row r="685" spans="3:28" x14ac:dyDescent="0.2">
      <c r="C685" s="1"/>
      <c r="D685" s="1"/>
      <c r="E685" s="3"/>
      <c r="V685" s="5"/>
      <c r="Y685" s="3"/>
      <c r="Z685" s="3"/>
      <c r="AA685" s="3"/>
      <c r="AB685" s="3"/>
    </row>
    <row r="686" spans="3:28" x14ac:dyDescent="0.2">
      <c r="C686" s="1"/>
      <c r="D686" s="1"/>
      <c r="E686" s="3"/>
      <c r="V686" s="5"/>
      <c r="Y686" s="3"/>
      <c r="Z686" s="3"/>
      <c r="AA686" s="3"/>
      <c r="AB686" s="3"/>
    </row>
    <row r="687" spans="3:28" x14ac:dyDescent="0.2">
      <c r="C687" s="1"/>
      <c r="D687" s="1"/>
      <c r="E687" s="3"/>
      <c r="V687" s="5"/>
      <c r="Y687" s="3"/>
      <c r="Z687" s="3"/>
      <c r="AA687" s="3"/>
      <c r="AB687" s="3"/>
    </row>
    <row r="688" spans="3:28" x14ac:dyDescent="0.2">
      <c r="C688" s="1"/>
      <c r="D688" s="1"/>
      <c r="E688" s="3"/>
      <c r="V688" s="5"/>
      <c r="Y688" s="3"/>
      <c r="Z688" s="3"/>
      <c r="AA688" s="3"/>
      <c r="AB688" s="3"/>
    </row>
    <row r="689" spans="3:28" x14ac:dyDescent="0.2">
      <c r="C689" s="1"/>
      <c r="D689" s="1"/>
      <c r="E689" s="3"/>
      <c r="V689" s="5"/>
      <c r="Y689" s="3"/>
      <c r="Z689" s="3"/>
      <c r="AA689" s="3"/>
      <c r="AB689" s="3"/>
    </row>
    <row r="690" spans="3:28" x14ac:dyDescent="0.2">
      <c r="C690" s="1"/>
      <c r="D690" s="1"/>
      <c r="E690" s="3"/>
      <c r="V690" s="5"/>
      <c r="Y690" s="3"/>
      <c r="Z690" s="3"/>
      <c r="AA690" s="3"/>
      <c r="AB690" s="3"/>
    </row>
    <row r="691" spans="3:28" x14ac:dyDescent="0.2">
      <c r="C691" s="1"/>
      <c r="D691" s="1"/>
      <c r="E691" s="3"/>
      <c r="V691" s="5"/>
      <c r="Y691" s="3"/>
      <c r="Z691" s="3"/>
      <c r="AA691" s="3"/>
      <c r="AB691" s="3"/>
    </row>
    <row r="692" spans="3:28" x14ac:dyDescent="0.2">
      <c r="C692" s="1"/>
      <c r="D692" s="1"/>
      <c r="E692" s="3"/>
      <c r="V692" s="5"/>
      <c r="Y692" s="3"/>
      <c r="Z692" s="3"/>
      <c r="AA692" s="3"/>
      <c r="AB692" s="3"/>
    </row>
    <row r="693" spans="3:28" x14ac:dyDescent="0.2">
      <c r="C693" s="1"/>
      <c r="D693" s="1"/>
      <c r="E693" s="3"/>
      <c r="V693" s="5"/>
      <c r="Y693" s="3"/>
      <c r="Z693" s="3"/>
      <c r="AA693" s="3"/>
      <c r="AB693" s="3"/>
    </row>
    <row r="694" spans="3:28" x14ac:dyDescent="0.2">
      <c r="C694" s="1"/>
      <c r="D694" s="1"/>
      <c r="E694" s="3"/>
      <c r="V694" s="5"/>
      <c r="Y694" s="3"/>
      <c r="Z694" s="3"/>
      <c r="AA694" s="3"/>
      <c r="AB694" s="3"/>
    </row>
    <row r="695" spans="3:28" x14ac:dyDescent="0.2">
      <c r="C695" s="1"/>
      <c r="D695" s="1"/>
      <c r="E695" s="3"/>
      <c r="V695" s="5"/>
      <c r="Y695" s="3"/>
      <c r="Z695" s="3"/>
      <c r="AA695" s="3"/>
      <c r="AB695" s="3"/>
    </row>
    <row r="696" spans="3:28" x14ac:dyDescent="0.2">
      <c r="C696" s="1"/>
      <c r="D696" s="1"/>
      <c r="E696" s="3"/>
      <c r="V696" s="5"/>
      <c r="Y696" s="3"/>
      <c r="Z696" s="3"/>
      <c r="AA696" s="3"/>
      <c r="AB696" s="3"/>
    </row>
    <row r="697" spans="3:28" x14ac:dyDescent="0.2">
      <c r="C697" s="1"/>
      <c r="D697" s="1"/>
      <c r="E697" s="3"/>
      <c r="V697" s="5"/>
      <c r="Y697" s="3"/>
      <c r="Z697" s="3"/>
      <c r="AA697" s="3"/>
      <c r="AB697" s="3"/>
    </row>
    <row r="698" spans="3:28" x14ac:dyDescent="0.2">
      <c r="C698" s="1"/>
      <c r="D698" s="1"/>
      <c r="E698" s="3"/>
      <c r="V698" s="5"/>
      <c r="Y698" s="3"/>
      <c r="Z698" s="3"/>
      <c r="AA698" s="3"/>
      <c r="AB698" s="3"/>
    </row>
    <row r="699" spans="3:28" x14ac:dyDescent="0.2">
      <c r="C699" s="1"/>
      <c r="D699" s="1"/>
      <c r="E699" s="3"/>
      <c r="V699" s="5"/>
      <c r="Y699" s="3"/>
      <c r="Z699" s="3"/>
      <c r="AA699" s="3"/>
      <c r="AB699" s="3"/>
    </row>
    <row r="700" spans="3:28" x14ac:dyDescent="0.2">
      <c r="C700" s="1"/>
      <c r="D700" s="1"/>
      <c r="E700" s="3"/>
      <c r="V700" s="5"/>
      <c r="Y700" s="3"/>
      <c r="Z700" s="3"/>
      <c r="AA700" s="3"/>
      <c r="AB700" s="3"/>
    </row>
    <row r="701" spans="3:28" x14ac:dyDescent="0.2">
      <c r="C701" s="1"/>
      <c r="D701" s="1"/>
      <c r="E701" s="3"/>
      <c r="V701" s="5"/>
      <c r="Y701" s="3"/>
      <c r="Z701" s="3"/>
      <c r="AA701" s="3"/>
      <c r="AB701" s="3"/>
    </row>
    <row r="702" spans="3:28" x14ac:dyDescent="0.2">
      <c r="C702" s="1"/>
      <c r="D702" s="1"/>
      <c r="E702" s="3"/>
      <c r="V702" s="5"/>
      <c r="Y702" s="3"/>
      <c r="Z702" s="3"/>
      <c r="AA702" s="3"/>
      <c r="AB702" s="3"/>
    </row>
    <row r="703" spans="3:28" x14ac:dyDescent="0.2">
      <c r="C703" s="1"/>
      <c r="D703" s="1"/>
      <c r="E703" s="3"/>
      <c r="V703" s="5"/>
      <c r="Y703" s="3"/>
      <c r="Z703" s="3"/>
      <c r="AA703" s="3"/>
      <c r="AB703" s="3"/>
    </row>
    <row r="704" spans="3:28" x14ac:dyDescent="0.2">
      <c r="C704" s="1"/>
      <c r="D704" s="1"/>
      <c r="E704" s="3"/>
      <c r="V704" s="5"/>
      <c r="Y704" s="3"/>
      <c r="Z704" s="3"/>
      <c r="AA704" s="3"/>
      <c r="AB704" s="3"/>
    </row>
    <row r="705" spans="3:28" x14ac:dyDescent="0.2">
      <c r="C705" s="1"/>
      <c r="D705" s="1"/>
      <c r="E705" s="3"/>
      <c r="V705" s="5"/>
      <c r="Y705" s="3"/>
      <c r="Z705" s="3"/>
      <c r="AA705" s="3"/>
      <c r="AB705" s="3"/>
    </row>
    <row r="706" spans="3:28" x14ac:dyDescent="0.2">
      <c r="C706" s="1"/>
      <c r="D706" s="1"/>
      <c r="E706" s="3"/>
      <c r="V706" s="5"/>
      <c r="Y706" s="3"/>
      <c r="Z706" s="3"/>
      <c r="AA706" s="3"/>
      <c r="AB706" s="3"/>
    </row>
    <row r="707" spans="3:28" x14ac:dyDescent="0.2">
      <c r="C707" s="1"/>
      <c r="D707" s="1"/>
      <c r="E707" s="3"/>
      <c r="V707" s="5"/>
      <c r="Y707" s="3"/>
      <c r="Z707" s="3"/>
      <c r="AA707" s="3"/>
      <c r="AB707" s="3"/>
    </row>
    <row r="708" spans="3:28" x14ac:dyDescent="0.2">
      <c r="C708" s="1"/>
      <c r="D708" s="1"/>
      <c r="E708" s="3"/>
      <c r="V708" s="5"/>
      <c r="Y708" s="3"/>
      <c r="Z708" s="3"/>
      <c r="AA708" s="3"/>
      <c r="AB708" s="3"/>
    </row>
    <row r="709" spans="3:28" x14ac:dyDescent="0.2">
      <c r="C709" s="1"/>
      <c r="D709" s="1"/>
      <c r="E709" s="3"/>
      <c r="V709" s="5"/>
      <c r="Y709" s="3"/>
      <c r="Z709" s="3"/>
      <c r="AA709" s="3"/>
      <c r="AB709" s="3"/>
    </row>
    <row r="710" spans="3:28" x14ac:dyDescent="0.2">
      <c r="C710" s="1"/>
      <c r="D710" s="1"/>
      <c r="E710" s="3"/>
      <c r="V710" s="5"/>
      <c r="Y710" s="3"/>
      <c r="Z710" s="3"/>
      <c r="AA710" s="3"/>
      <c r="AB710" s="3"/>
    </row>
    <row r="711" spans="3:28" x14ac:dyDescent="0.2">
      <c r="C711" s="1"/>
      <c r="D711" s="1"/>
      <c r="E711" s="3"/>
      <c r="V711" s="5"/>
      <c r="Y711" s="3"/>
      <c r="Z711" s="3"/>
      <c r="AA711" s="3"/>
      <c r="AB711" s="3"/>
    </row>
    <row r="712" spans="3:28" x14ac:dyDescent="0.2">
      <c r="C712" s="1"/>
      <c r="D712" s="1"/>
      <c r="E712" s="3"/>
      <c r="V712" s="5"/>
      <c r="Y712" s="3"/>
      <c r="Z712" s="3"/>
      <c r="AA712" s="3"/>
      <c r="AB712" s="3"/>
    </row>
    <row r="713" spans="3:28" x14ac:dyDescent="0.2">
      <c r="C713" s="1"/>
      <c r="D713" s="1"/>
      <c r="E713" s="3"/>
      <c r="V713" s="5"/>
      <c r="Y713" s="3"/>
      <c r="Z713" s="3"/>
      <c r="AA713" s="3"/>
      <c r="AB713" s="3"/>
    </row>
    <row r="714" spans="3:28" x14ac:dyDescent="0.2">
      <c r="C714" s="1"/>
      <c r="D714" s="1"/>
      <c r="E714" s="3"/>
      <c r="V714" s="5"/>
      <c r="Y714" s="3"/>
      <c r="Z714" s="3"/>
      <c r="AA714" s="3"/>
      <c r="AB714" s="3"/>
    </row>
    <row r="715" spans="3:28" x14ac:dyDescent="0.2">
      <c r="C715" s="1"/>
      <c r="D715" s="1"/>
      <c r="E715" s="3"/>
      <c r="V715" s="5"/>
      <c r="Y715" s="3"/>
      <c r="Z715" s="3"/>
      <c r="AA715" s="3"/>
      <c r="AB715" s="3"/>
    </row>
    <row r="716" spans="3:28" x14ac:dyDescent="0.2">
      <c r="C716" s="1"/>
      <c r="D716" s="1"/>
      <c r="E716" s="3"/>
      <c r="V716" s="5"/>
      <c r="Y716" s="3"/>
      <c r="Z716" s="3"/>
      <c r="AA716" s="3"/>
      <c r="AB716" s="3"/>
    </row>
    <row r="717" spans="3:28" x14ac:dyDescent="0.2">
      <c r="C717" s="1"/>
      <c r="D717" s="1"/>
      <c r="E717" s="3"/>
      <c r="V717" s="5"/>
      <c r="Y717" s="3"/>
      <c r="Z717" s="3"/>
      <c r="AA717" s="3"/>
      <c r="AB717" s="3"/>
    </row>
    <row r="718" spans="3:28" x14ac:dyDescent="0.2">
      <c r="C718" s="1"/>
      <c r="D718" s="1"/>
      <c r="E718" s="3"/>
      <c r="V718" s="5"/>
      <c r="Y718" s="3"/>
      <c r="Z718" s="3"/>
      <c r="AA718" s="3"/>
      <c r="AB718" s="3"/>
    </row>
    <row r="719" spans="3:28" x14ac:dyDescent="0.2">
      <c r="C719" s="1"/>
      <c r="D719" s="1"/>
      <c r="E719" s="3"/>
      <c r="V719" s="5"/>
      <c r="Y719" s="3"/>
      <c r="Z719" s="3"/>
      <c r="AA719" s="3"/>
      <c r="AB719" s="3"/>
    </row>
    <row r="720" spans="3:28" x14ac:dyDescent="0.2">
      <c r="C720" s="1"/>
      <c r="D720" s="1"/>
      <c r="E720" s="3"/>
      <c r="V720" s="5"/>
      <c r="Y720" s="3"/>
      <c r="Z720" s="3"/>
      <c r="AA720" s="3"/>
      <c r="AB720" s="3"/>
    </row>
    <row r="721" spans="3:28" x14ac:dyDescent="0.2">
      <c r="C721" s="1"/>
      <c r="D721" s="1"/>
      <c r="E721" s="3"/>
      <c r="V721" s="5"/>
      <c r="Y721" s="3"/>
      <c r="Z721" s="3"/>
      <c r="AA721" s="3"/>
      <c r="AB721" s="3"/>
    </row>
    <row r="722" spans="3:28" x14ac:dyDescent="0.2">
      <c r="C722" s="1"/>
      <c r="D722" s="1"/>
      <c r="E722" s="3"/>
      <c r="V722" s="5"/>
      <c r="Y722" s="3"/>
      <c r="Z722" s="3"/>
      <c r="AA722" s="3"/>
      <c r="AB722" s="3"/>
    </row>
    <row r="723" spans="3:28" x14ac:dyDescent="0.2">
      <c r="C723" s="1"/>
      <c r="D723" s="1"/>
      <c r="E723" s="3"/>
      <c r="V723" s="5"/>
      <c r="Y723" s="3"/>
      <c r="Z723" s="3"/>
      <c r="AA723" s="3"/>
      <c r="AB723" s="3"/>
    </row>
    <row r="724" spans="3:28" x14ac:dyDescent="0.2">
      <c r="C724" s="1"/>
      <c r="D724" s="1"/>
      <c r="E724" s="3"/>
      <c r="V724" s="5"/>
      <c r="Y724" s="3"/>
      <c r="Z724" s="3"/>
      <c r="AA724" s="3"/>
      <c r="AB724" s="3"/>
    </row>
    <row r="725" spans="3:28" x14ac:dyDescent="0.2">
      <c r="C725" s="1"/>
      <c r="D725" s="1"/>
      <c r="E725" s="3"/>
      <c r="V725" s="5"/>
      <c r="Y725" s="3"/>
      <c r="Z725" s="3"/>
      <c r="AA725" s="3"/>
      <c r="AB725" s="3"/>
    </row>
    <row r="726" spans="3:28" x14ac:dyDescent="0.2">
      <c r="C726" s="1"/>
      <c r="D726" s="1"/>
      <c r="E726" s="3"/>
      <c r="V726" s="5"/>
      <c r="Y726" s="3"/>
      <c r="Z726" s="3"/>
      <c r="AA726" s="3"/>
      <c r="AB726" s="3"/>
    </row>
    <row r="727" spans="3:28" x14ac:dyDescent="0.2">
      <c r="C727" s="1"/>
      <c r="D727" s="1"/>
      <c r="E727" s="3"/>
      <c r="V727" s="5"/>
      <c r="Y727" s="3"/>
      <c r="Z727" s="3"/>
      <c r="AA727" s="3"/>
      <c r="AB727" s="3"/>
    </row>
    <row r="728" spans="3:28" x14ac:dyDescent="0.2">
      <c r="C728" s="1"/>
      <c r="D728" s="1"/>
      <c r="E728" s="3"/>
      <c r="V728" s="5"/>
      <c r="Y728" s="3"/>
      <c r="Z728" s="3"/>
      <c r="AA728" s="3"/>
      <c r="AB728" s="3"/>
    </row>
    <row r="729" spans="3:28" x14ac:dyDescent="0.2">
      <c r="C729" s="1"/>
      <c r="D729" s="1"/>
      <c r="E729" s="3"/>
      <c r="V729" s="5"/>
      <c r="Y729" s="3"/>
      <c r="Z729" s="3"/>
      <c r="AA729" s="3"/>
      <c r="AB729" s="3"/>
    </row>
    <row r="730" spans="3:28" x14ac:dyDescent="0.2">
      <c r="C730" s="1"/>
      <c r="D730" s="1"/>
      <c r="E730" s="3"/>
      <c r="V730" s="5"/>
      <c r="Y730" s="3"/>
      <c r="Z730" s="3"/>
      <c r="AA730" s="3"/>
      <c r="AB730" s="3"/>
    </row>
    <row r="731" spans="3:28" x14ac:dyDescent="0.2">
      <c r="C731" s="1"/>
      <c r="D731" s="1"/>
      <c r="E731" s="3"/>
      <c r="V731" s="5"/>
      <c r="Y731" s="3"/>
      <c r="Z731" s="3"/>
      <c r="AA731" s="3"/>
      <c r="AB731" s="3"/>
    </row>
    <row r="732" spans="3:28" x14ac:dyDescent="0.2">
      <c r="C732" s="1"/>
      <c r="D732" s="1"/>
      <c r="E732" s="3"/>
      <c r="V732" s="5"/>
      <c r="Y732" s="3"/>
      <c r="Z732" s="3"/>
      <c r="AA732" s="3"/>
      <c r="AB732" s="3"/>
    </row>
    <row r="733" spans="3:28" x14ac:dyDescent="0.2">
      <c r="C733" s="1"/>
      <c r="D733" s="1"/>
      <c r="E733" s="3"/>
      <c r="V733" s="5"/>
      <c r="Y733" s="3"/>
      <c r="Z733" s="3"/>
      <c r="AA733" s="3"/>
      <c r="AB733" s="3"/>
    </row>
    <row r="734" spans="3:28" x14ac:dyDescent="0.2">
      <c r="C734" s="1"/>
      <c r="D734" s="1"/>
      <c r="E734" s="3"/>
      <c r="V734" s="5"/>
      <c r="Y734" s="3"/>
      <c r="Z734" s="3"/>
      <c r="AA734" s="3"/>
      <c r="AB734" s="3"/>
    </row>
    <row r="735" spans="3:28" x14ac:dyDescent="0.2">
      <c r="C735" s="1"/>
      <c r="D735" s="1"/>
      <c r="E735" s="3"/>
      <c r="V735" s="5"/>
      <c r="Y735" s="3"/>
      <c r="Z735" s="3"/>
      <c r="AA735" s="3"/>
      <c r="AB735" s="3"/>
    </row>
    <row r="736" spans="3:28" x14ac:dyDescent="0.2">
      <c r="C736" s="1"/>
      <c r="D736" s="1"/>
      <c r="E736" s="3"/>
      <c r="V736" s="5"/>
      <c r="Y736" s="3"/>
      <c r="Z736" s="3"/>
      <c r="AA736" s="3"/>
      <c r="AB736" s="3"/>
    </row>
    <row r="737" spans="3:28" x14ac:dyDescent="0.2">
      <c r="C737" s="1"/>
      <c r="D737" s="1"/>
      <c r="E737" s="3"/>
      <c r="V737" s="5"/>
      <c r="Y737" s="3"/>
      <c r="Z737" s="3"/>
      <c r="AA737" s="3"/>
      <c r="AB737" s="3"/>
    </row>
    <row r="738" spans="3:28" x14ac:dyDescent="0.2">
      <c r="C738" s="1"/>
      <c r="D738" s="1"/>
      <c r="E738" s="3"/>
      <c r="V738" s="5"/>
      <c r="Y738" s="3"/>
      <c r="Z738" s="3"/>
      <c r="AA738" s="3"/>
      <c r="AB738" s="3"/>
    </row>
    <row r="739" spans="3:28" x14ac:dyDescent="0.2">
      <c r="C739" s="1"/>
      <c r="D739" s="1"/>
      <c r="E739" s="3"/>
      <c r="V739" s="5"/>
      <c r="Y739" s="3"/>
      <c r="Z739" s="3"/>
      <c r="AA739" s="3"/>
      <c r="AB739" s="3"/>
    </row>
    <row r="740" spans="3:28" x14ac:dyDescent="0.2">
      <c r="C740" s="1"/>
      <c r="D740" s="1"/>
      <c r="E740" s="3"/>
      <c r="V740" s="5"/>
      <c r="Y740" s="3"/>
      <c r="Z740" s="3"/>
      <c r="AA740" s="3"/>
      <c r="AB740" s="3"/>
    </row>
    <row r="741" spans="3:28" x14ac:dyDescent="0.2">
      <c r="C741" s="1"/>
      <c r="D741" s="1"/>
      <c r="E741" s="3"/>
      <c r="V741" s="5"/>
      <c r="Y741" s="3"/>
      <c r="Z741" s="3"/>
      <c r="AA741" s="3"/>
      <c r="AB741" s="3"/>
    </row>
    <row r="742" spans="3:28" x14ac:dyDescent="0.2">
      <c r="C742" s="1"/>
      <c r="D742" s="1"/>
      <c r="E742" s="3"/>
      <c r="V742" s="5"/>
      <c r="Y742" s="3"/>
      <c r="Z742" s="3"/>
      <c r="AA742" s="3"/>
      <c r="AB742" s="3"/>
    </row>
    <row r="743" spans="3:28" x14ac:dyDescent="0.2">
      <c r="C743" s="1"/>
      <c r="D743" s="1"/>
      <c r="E743" s="3"/>
      <c r="V743" s="5"/>
      <c r="Y743" s="3"/>
      <c r="Z743" s="3"/>
      <c r="AA743" s="3"/>
      <c r="AB743" s="3"/>
    </row>
    <row r="744" spans="3:28" x14ac:dyDescent="0.2">
      <c r="C744" s="1"/>
      <c r="D744" s="1"/>
      <c r="E744" s="3"/>
      <c r="V744" s="5"/>
      <c r="Y744" s="3"/>
      <c r="Z744" s="3"/>
      <c r="AA744" s="3"/>
      <c r="AB744" s="3"/>
    </row>
    <row r="745" spans="3:28" x14ac:dyDescent="0.2">
      <c r="C745" s="1"/>
      <c r="D745" s="1"/>
      <c r="E745" s="3"/>
      <c r="V745" s="5"/>
      <c r="Y745" s="3"/>
      <c r="Z745" s="3"/>
      <c r="AA745" s="3"/>
      <c r="AB745" s="3"/>
    </row>
    <row r="746" spans="3:28" x14ac:dyDescent="0.2">
      <c r="C746" s="1"/>
      <c r="D746" s="1"/>
      <c r="E746" s="3"/>
      <c r="V746" s="5"/>
      <c r="Y746" s="3"/>
      <c r="Z746" s="3"/>
      <c r="AA746" s="3"/>
      <c r="AB746" s="3"/>
    </row>
    <row r="747" spans="3:28" x14ac:dyDescent="0.2">
      <c r="C747" s="1"/>
      <c r="D747" s="1"/>
      <c r="E747" s="3"/>
      <c r="V747" s="5"/>
      <c r="Y747" s="3"/>
      <c r="Z747" s="3"/>
      <c r="AA747" s="3"/>
      <c r="AB747" s="3"/>
    </row>
    <row r="748" spans="3:28" x14ac:dyDescent="0.2">
      <c r="C748" s="1"/>
      <c r="D748" s="1"/>
      <c r="E748" s="3"/>
      <c r="V748" s="5"/>
      <c r="Y748" s="3"/>
      <c r="Z748" s="3"/>
      <c r="AA748" s="3"/>
      <c r="AB748" s="3"/>
    </row>
    <row r="749" spans="3:28" x14ac:dyDescent="0.2">
      <c r="C749" s="1"/>
      <c r="D749" s="1"/>
      <c r="E749" s="3"/>
      <c r="V749" s="5"/>
      <c r="Y749" s="3"/>
      <c r="Z749" s="3"/>
      <c r="AA749" s="3"/>
      <c r="AB749" s="3"/>
    </row>
    <row r="750" spans="3:28" x14ac:dyDescent="0.2">
      <c r="C750" s="1"/>
      <c r="D750" s="1"/>
      <c r="E750" s="3"/>
      <c r="V750" s="5"/>
      <c r="Y750" s="3"/>
      <c r="Z750" s="3"/>
      <c r="AA750" s="3"/>
      <c r="AB750" s="3"/>
    </row>
    <row r="751" spans="3:28" x14ac:dyDescent="0.2">
      <c r="C751" s="1"/>
      <c r="D751" s="1"/>
      <c r="E751" s="3"/>
      <c r="V751" s="5"/>
      <c r="Y751" s="3"/>
      <c r="Z751" s="3"/>
      <c r="AA751" s="3"/>
      <c r="AB751" s="3"/>
    </row>
    <row r="752" spans="3:28" x14ac:dyDescent="0.2">
      <c r="C752" s="1"/>
      <c r="D752" s="1"/>
      <c r="E752" s="3"/>
      <c r="V752" s="5"/>
      <c r="Y752" s="3"/>
      <c r="Z752" s="3"/>
      <c r="AA752" s="3"/>
      <c r="AB752" s="3"/>
    </row>
    <row r="753" spans="3:28" x14ac:dyDescent="0.2">
      <c r="C753" s="1"/>
      <c r="D753" s="1"/>
      <c r="E753" s="3"/>
      <c r="V753" s="5"/>
      <c r="Y753" s="3"/>
      <c r="Z753" s="3"/>
      <c r="AA753" s="3"/>
      <c r="AB753" s="3"/>
    </row>
    <row r="754" spans="3:28" x14ac:dyDescent="0.2">
      <c r="C754" s="1"/>
      <c r="D754" s="1"/>
      <c r="E754" s="3"/>
      <c r="V754" s="5"/>
      <c r="Y754" s="3"/>
      <c r="Z754" s="3"/>
      <c r="AA754" s="3"/>
      <c r="AB754" s="3"/>
    </row>
    <row r="755" spans="3:28" x14ac:dyDescent="0.2">
      <c r="C755" s="1"/>
      <c r="D755" s="1"/>
      <c r="E755" s="3"/>
      <c r="V755" s="5"/>
      <c r="Y755" s="3"/>
      <c r="Z755" s="3"/>
      <c r="AA755" s="3"/>
      <c r="AB755" s="3"/>
    </row>
    <row r="756" spans="3:28" x14ac:dyDescent="0.2">
      <c r="C756" s="1"/>
      <c r="D756" s="1"/>
      <c r="E756" s="3"/>
      <c r="V756" s="5"/>
      <c r="Y756" s="3"/>
      <c r="Z756" s="3"/>
      <c r="AA756" s="3"/>
      <c r="AB756" s="3"/>
    </row>
    <row r="757" spans="3:28" x14ac:dyDescent="0.2">
      <c r="C757" s="1"/>
      <c r="D757" s="1"/>
      <c r="E757" s="3"/>
      <c r="V757" s="5"/>
      <c r="Y757" s="3"/>
      <c r="Z757" s="3"/>
      <c r="AA757" s="3"/>
      <c r="AB757" s="3"/>
    </row>
    <row r="758" spans="3:28" x14ac:dyDescent="0.2">
      <c r="C758" s="1"/>
      <c r="D758" s="1"/>
      <c r="E758" s="3"/>
      <c r="V758" s="5"/>
      <c r="Y758" s="3"/>
      <c r="Z758" s="3"/>
      <c r="AA758" s="3"/>
      <c r="AB758" s="3"/>
    </row>
    <row r="759" spans="3:28" x14ac:dyDescent="0.2">
      <c r="C759" s="1"/>
      <c r="D759" s="1"/>
      <c r="E759" s="3"/>
      <c r="V759" s="5"/>
      <c r="Y759" s="3"/>
      <c r="Z759" s="3"/>
      <c r="AA759" s="3"/>
      <c r="AB759" s="3"/>
    </row>
    <row r="760" spans="3:28" x14ac:dyDescent="0.2">
      <c r="C760" s="1"/>
      <c r="D760" s="1"/>
      <c r="E760" s="3"/>
      <c r="V760" s="5"/>
      <c r="Y760" s="3"/>
      <c r="Z760" s="3"/>
      <c r="AA760" s="3"/>
      <c r="AB760" s="3"/>
    </row>
    <row r="761" spans="3:28" x14ac:dyDescent="0.2">
      <c r="C761" s="1"/>
      <c r="D761" s="1"/>
      <c r="E761" s="3"/>
      <c r="V761" s="5"/>
      <c r="Y761" s="3"/>
      <c r="Z761" s="3"/>
      <c r="AA761" s="3"/>
      <c r="AB761" s="3"/>
    </row>
    <row r="762" spans="3:28" x14ac:dyDescent="0.2">
      <c r="C762" s="1"/>
      <c r="D762" s="1"/>
      <c r="E762" s="3"/>
      <c r="V762" s="5"/>
      <c r="Y762" s="3"/>
      <c r="Z762" s="3"/>
      <c r="AA762" s="3"/>
      <c r="AB762" s="3"/>
    </row>
    <row r="763" spans="3:28" x14ac:dyDescent="0.2">
      <c r="C763" s="1"/>
      <c r="D763" s="1"/>
      <c r="E763" s="3"/>
      <c r="V763" s="5"/>
      <c r="Y763" s="3"/>
      <c r="Z763" s="3"/>
      <c r="AA763" s="3"/>
      <c r="AB763" s="3"/>
    </row>
    <row r="764" spans="3:28" x14ac:dyDescent="0.2">
      <c r="C764" s="1"/>
      <c r="D764" s="1"/>
      <c r="E764" s="3"/>
      <c r="V764" s="5"/>
      <c r="Y764" s="3"/>
      <c r="Z764" s="3"/>
      <c r="AA764" s="3"/>
      <c r="AB764" s="3"/>
    </row>
    <row r="765" spans="3:28" x14ac:dyDescent="0.2">
      <c r="C765" s="1"/>
      <c r="D765" s="1"/>
      <c r="E765" s="3"/>
      <c r="V765" s="5"/>
      <c r="Y765" s="3"/>
      <c r="Z765" s="3"/>
      <c r="AA765" s="3"/>
      <c r="AB765" s="3"/>
    </row>
    <row r="766" spans="3:28" x14ac:dyDescent="0.2">
      <c r="C766" s="1"/>
      <c r="D766" s="1"/>
      <c r="E766" s="3"/>
      <c r="V766" s="5"/>
      <c r="Y766" s="3"/>
      <c r="Z766" s="3"/>
      <c r="AA766" s="3"/>
      <c r="AB766" s="3"/>
    </row>
    <row r="767" spans="3:28" x14ac:dyDescent="0.2">
      <c r="C767" s="1"/>
      <c r="D767" s="1"/>
      <c r="E767" s="3"/>
      <c r="V767" s="5"/>
      <c r="Y767" s="3"/>
      <c r="Z767" s="3"/>
      <c r="AA767" s="3"/>
      <c r="AB767" s="3"/>
    </row>
    <row r="768" spans="3:28" x14ac:dyDescent="0.2">
      <c r="C768" s="1"/>
      <c r="D768" s="1"/>
      <c r="E768" s="3"/>
      <c r="V768" s="5"/>
      <c r="Y768" s="3"/>
      <c r="Z768" s="3"/>
      <c r="AA768" s="3"/>
      <c r="AB768" s="3"/>
    </row>
    <row r="769" spans="3:28" x14ac:dyDescent="0.2">
      <c r="C769" s="1"/>
      <c r="D769" s="1"/>
      <c r="E769" s="3"/>
      <c r="V769" s="5"/>
      <c r="Y769" s="3"/>
      <c r="Z769" s="3"/>
      <c r="AA769" s="3"/>
      <c r="AB769" s="3"/>
    </row>
    <row r="770" spans="3:28" x14ac:dyDescent="0.2">
      <c r="C770" s="1"/>
      <c r="D770" s="1"/>
      <c r="E770" s="3"/>
      <c r="V770" s="5"/>
      <c r="Y770" s="3"/>
      <c r="Z770" s="3"/>
      <c r="AA770" s="3"/>
      <c r="AB770" s="3"/>
    </row>
    <row r="771" spans="3:28" x14ac:dyDescent="0.2">
      <c r="C771" s="1"/>
      <c r="D771" s="1"/>
      <c r="E771" s="3"/>
      <c r="V771" s="5"/>
      <c r="Y771" s="3"/>
      <c r="Z771" s="3"/>
      <c r="AA771" s="3"/>
      <c r="AB771" s="3"/>
    </row>
    <row r="772" spans="3:28" x14ac:dyDescent="0.2">
      <c r="C772" s="1"/>
      <c r="D772" s="1"/>
      <c r="E772" s="3"/>
      <c r="V772" s="5"/>
      <c r="Y772" s="3"/>
      <c r="Z772" s="3"/>
      <c r="AA772" s="3"/>
      <c r="AB772" s="3"/>
    </row>
    <row r="773" spans="3:28" x14ac:dyDescent="0.2">
      <c r="C773" s="1"/>
      <c r="D773" s="1"/>
      <c r="E773" s="3"/>
      <c r="V773" s="5"/>
      <c r="Y773" s="3"/>
      <c r="Z773" s="3"/>
      <c r="AA773" s="3"/>
      <c r="AB773" s="3"/>
    </row>
    <row r="774" spans="3:28" x14ac:dyDescent="0.2">
      <c r="C774" s="1"/>
      <c r="D774" s="1"/>
      <c r="E774" s="3"/>
      <c r="V774" s="5"/>
      <c r="Y774" s="3"/>
      <c r="Z774" s="3"/>
      <c r="AA774" s="3"/>
      <c r="AB774" s="3"/>
    </row>
    <row r="775" spans="3:28" x14ac:dyDescent="0.2">
      <c r="C775" s="1"/>
      <c r="D775" s="1"/>
      <c r="E775" s="3"/>
      <c r="V775" s="5"/>
      <c r="Y775" s="3"/>
      <c r="Z775" s="3"/>
      <c r="AA775" s="3"/>
      <c r="AB775" s="3"/>
    </row>
    <row r="776" spans="3:28" x14ac:dyDescent="0.2">
      <c r="C776" s="1"/>
      <c r="D776" s="1"/>
      <c r="E776" s="3"/>
      <c r="V776" s="5"/>
      <c r="Y776" s="3"/>
      <c r="Z776" s="3"/>
      <c r="AA776" s="3"/>
      <c r="AB776" s="3"/>
    </row>
    <row r="777" spans="3:28" x14ac:dyDescent="0.2">
      <c r="C777" s="1"/>
      <c r="D777" s="1"/>
      <c r="E777" s="3"/>
      <c r="V777" s="5"/>
      <c r="Y777" s="3"/>
      <c r="Z777" s="3"/>
      <c r="AA777" s="3"/>
      <c r="AB777" s="3"/>
    </row>
    <row r="778" spans="3:28" x14ac:dyDescent="0.2">
      <c r="C778" s="1"/>
      <c r="D778" s="1"/>
      <c r="E778" s="3"/>
      <c r="V778" s="5"/>
      <c r="Y778" s="3"/>
      <c r="Z778" s="3"/>
      <c r="AA778" s="3"/>
      <c r="AB778" s="3"/>
    </row>
    <row r="779" spans="3:28" x14ac:dyDescent="0.2">
      <c r="C779" s="1"/>
      <c r="D779" s="1"/>
      <c r="E779" s="3"/>
      <c r="V779" s="5"/>
      <c r="Y779" s="3"/>
      <c r="Z779" s="3"/>
      <c r="AA779" s="3"/>
      <c r="AB779" s="3"/>
    </row>
    <row r="780" spans="3:28" x14ac:dyDescent="0.2">
      <c r="C780" s="1"/>
      <c r="D780" s="1"/>
      <c r="E780" s="3"/>
      <c r="V780" s="5"/>
      <c r="Y780" s="3"/>
      <c r="Z780" s="3"/>
      <c r="AA780" s="3"/>
      <c r="AB780" s="3"/>
    </row>
    <row r="781" spans="3:28" x14ac:dyDescent="0.2">
      <c r="C781" s="1"/>
      <c r="D781" s="1"/>
      <c r="E781" s="3"/>
      <c r="V781" s="5"/>
      <c r="Y781" s="3"/>
      <c r="Z781" s="3"/>
      <c r="AA781" s="3"/>
      <c r="AB781" s="3"/>
    </row>
    <row r="782" spans="3:28" x14ac:dyDescent="0.2">
      <c r="C782" s="1"/>
      <c r="D782" s="1"/>
      <c r="E782" s="3"/>
      <c r="V782" s="5"/>
      <c r="Y782" s="3"/>
      <c r="Z782" s="3"/>
      <c r="AA782" s="3"/>
      <c r="AB782" s="3"/>
    </row>
    <row r="783" spans="3:28" x14ac:dyDescent="0.2">
      <c r="C783" s="1"/>
      <c r="D783" s="1"/>
      <c r="E783" s="3"/>
      <c r="V783" s="5"/>
      <c r="Y783" s="3"/>
      <c r="Z783" s="3"/>
      <c r="AA783" s="3"/>
      <c r="AB783" s="3"/>
    </row>
    <row r="784" spans="3:28" x14ac:dyDescent="0.2">
      <c r="C784" s="1"/>
      <c r="D784" s="1"/>
      <c r="E784" s="3"/>
      <c r="V784" s="5"/>
      <c r="Y784" s="3"/>
      <c r="Z784" s="3"/>
      <c r="AA784" s="3"/>
      <c r="AB784" s="3"/>
    </row>
    <row r="785" spans="3:28" x14ac:dyDescent="0.2">
      <c r="C785" s="1"/>
      <c r="D785" s="1"/>
      <c r="E785" s="3"/>
      <c r="V785" s="5"/>
      <c r="Y785" s="3"/>
      <c r="Z785" s="3"/>
      <c r="AA785" s="3"/>
      <c r="AB785" s="3"/>
    </row>
    <row r="786" spans="3:28" x14ac:dyDescent="0.2">
      <c r="C786" s="1"/>
      <c r="D786" s="1"/>
      <c r="E786" s="3"/>
      <c r="V786" s="5"/>
      <c r="Y786" s="3"/>
      <c r="Z786" s="3"/>
      <c r="AA786" s="3"/>
      <c r="AB786" s="3"/>
    </row>
    <row r="787" spans="3:28" x14ac:dyDescent="0.2">
      <c r="C787" s="1"/>
      <c r="D787" s="1"/>
      <c r="E787" s="3"/>
      <c r="V787" s="5"/>
      <c r="Y787" s="3"/>
      <c r="Z787" s="3"/>
      <c r="AA787" s="3"/>
      <c r="AB787" s="3"/>
    </row>
    <row r="788" spans="3:28" x14ac:dyDescent="0.2">
      <c r="C788" s="1"/>
      <c r="D788" s="1"/>
      <c r="E788" s="3"/>
      <c r="V788" s="5"/>
      <c r="Y788" s="3"/>
      <c r="Z788" s="3"/>
      <c r="AA788" s="3"/>
      <c r="AB788" s="3"/>
    </row>
    <row r="789" spans="3:28" x14ac:dyDescent="0.2">
      <c r="C789" s="1"/>
      <c r="D789" s="1"/>
      <c r="E789" s="3"/>
      <c r="V789" s="5"/>
      <c r="Y789" s="3"/>
      <c r="Z789" s="3"/>
      <c r="AA789" s="3"/>
      <c r="AB789" s="3"/>
    </row>
    <row r="790" spans="3:28" x14ac:dyDescent="0.2">
      <c r="C790" s="1"/>
      <c r="D790" s="1"/>
      <c r="E790" s="3"/>
      <c r="V790" s="5"/>
      <c r="Y790" s="3"/>
      <c r="Z790" s="3"/>
      <c r="AA790" s="3"/>
      <c r="AB790" s="3"/>
    </row>
    <row r="791" spans="3:28" x14ac:dyDescent="0.2">
      <c r="C791" s="1"/>
      <c r="D791" s="1"/>
      <c r="E791" s="3"/>
      <c r="V791" s="5"/>
      <c r="Y791" s="3"/>
      <c r="Z791" s="3"/>
      <c r="AA791" s="3"/>
      <c r="AB791" s="3"/>
    </row>
    <row r="792" spans="3:28" x14ac:dyDescent="0.2">
      <c r="C792" s="1"/>
      <c r="D792" s="1"/>
      <c r="E792" s="3"/>
      <c r="V792" s="5"/>
      <c r="Y792" s="3"/>
      <c r="Z792" s="3"/>
      <c r="AA792" s="3"/>
      <c r="AB792" s="3"/>
    </row>
    <row r="793" spans="3:28" x14ac:dyDescent="0.2">
      <c r="C793" s="1"/>
      <c r="D793" s="1"/>
      <c r="E793" s="3"/>
      <c r="V793" s="5"/>
      <c r="Y793" s="3"/>
      <c r="Z793" s="3"/>
      <c r="AA793" s="3"/>
      <c r="AB793" s="3"/>
    </row>
    <row r="794" spans="3:28" x14ac:dyDescent="0.2">
      <c r="C794" s="1"/>
      <c r="D794" s="1"/>
      <c r="E794" s="3"/>
      <c r="V794" s="5"/>
      <c r="Y794" s="3"/>
      <c r="Z794" s="3"/>
      <c r="AA794" s="3"/>
      <c r="AB794" s="3"/>
    </row>
    <row r="795" spans="3:28" x14ac:dyDescent="0.2">
      <c r="C795" s="1"/>
      <c r="D795" s="1"/>
      <c r="E795" s="3"/>
      <c r="V795" s="5"/>
      <c r="Y795" s="3"/>
      <c r="Z795" s="3"/>
      <c r="AA795" s="3"/>
      <c r="AB795" s="3"/>
    </row>
    <row r="796" spans="3:28" x14ac:dyDescent="0.2">
      <c r="C796" s="1"/>
      <c r="D796" s="1"/>
      <c r="E796" s="3"/>
      <c r="V796" s="5"/>
      <c r="Y796" s="3"/>
      <c r="Z796" s="3"/>
      <c r="AA796" s="3"/>
      <c r="AB796" s="3"/>
    </row>
    <row r="797" spans="3:28" x14ac:dyDescent="0.2">
      <c r="C797" s="1"/>
      <c r="D797" s="1"/>
      <c r="E797" s="3"/>
      <c r="V797" s="5"/>
      <c r="Y797" s="3"/>
      <c r="Z797" s="3"/>
      <c r="AA797" s="3"/>
      <c r="AB797" s="3"/>
    </row>
    <row r="798" spans="3:28" x14ac:dyDescent="0.2">
      <c r="C798" s="1"/>
      <c r="D798" s="1"/>
      <c r="E798" s="3"/>
      <c r="V798" s="5"/>
      <c r="Y798" s="3"/>
      <c r="Z798" s="3"/>
      <c r="AA798" s="3"/>
      <c r="AB798" s="3"/>
    </row>
    <row r="799" spans="3:28" x14ac:dyDescent="0.2">
      <c r="C799" s="1"/>
      <c r="D799" s="1"/>
      <c r="E799" s="3"/>
      <c r="V799" s="5"/>
      <c r="Y799" s="3"/>
      <c r="Z799" s="3"/>
      <c r="AA799" s="3"/>
      <c r="AB799" s="3"/>
    </row>
    <row r="800" spans="3:28" x14ac:dyDescent="0.2">
      <c r="C800" s="1"/>
      <c r="D800" s="1"/>
      <c r="E800" s="3"/>
      <c r="V800" s="5"/>
      <c r="Y800" s="3"/>
      <c r="Z800" s="3"/>
      <c r="AA800" s="3"/>
      <c r="AB800" s="3"/>
    </row>
    <row r="801" spans="3:28" x14ac:dyDescent="0.2">
      <c r="C801" s="1"/>
      <c r="D801" s="1"/>
      <c r="E801" s="3"/>
      <c r="V801" s="5"/>
      <c r="Y801" s="3"/>
      <c r="Z801" s="3"/>
      <c r="AA801" s="3"/>
      <c r="AB801" s="3"/>
    </row>
    <row r="802" spans="3:28" x14ac:dyDescent="0.2">
      <c r="C802" s="1"/>
      <c r="D802" s="1"/>
      <c r="E802" s="3"/>
      <c r="V802" s="5"/>
      <c r="Y802" s="3"/>
      <c r="Z802" s="3"/>
      <c r="AA802" s="3"/>
      <c r="AB802" s="3"/>
    </row>
    <row r="803" spans="3:28" x14ac:dyDescent="0.2">
      <c r="C803" s="1"/>
      <c r="D803" s="1"/>
      <c r="E803" s="3"/>
      <c r="V803" s="5"/>
      <c r="Y803" s="3"/>
      <c r="Z803" s="3"/>
      <c r="AA803" s="3"/>
      <c r="AB803" s="3"/>
    </row>
    <row r="804" spans="3:28" x14ac:dyDescent="0.2">
      <c r="C804" s="1"/>
      <c r="D804" s="1"/>
      <c r="E804" s="3"/>
      <c r="V804" s="5"/>
      <c r="Y804" s="3"/>
      <c r="Z804" s="3"/>
      <c r="AA804" s="3"/>
      <c r="AB804" s="3"/>
    </row>
    <row r="805" spans="3:28" x14ac:dyDescent="0.2">
      <c r="C805" s="1"/>
      <c r="D805" s="1"/>
      <c r="E805" s="3"/>
      <c r="V805" s="5"/>
      <c r="Y805" s="3"/>
      <c r="Z805" s="3"/>
      <c r="AA805" s="3"/>
      <c r="AB805" s="3"/>
    </row>
    <row r="806" spans="3:28" x14ac:dyDescent="0.2">
      <c r="C806" s="1"/>
      <c r="D806" s="1"/>
      <c r="E806" s="3"/>
      <c r="V806" s="5"/>
      <c r="Y806" s="3"/>
      <c r="Z806" s="3"/>
      <c r="AA806" s="3"/>
      <c r="AB806" s="3"/>
    </row>
    <row r="807" spans="3:28" x14ac:dyDescent="0.2">
      <c r="C807" s="1"/>
      <c r="D807" s="1"/>
      <c r="E807" s="3"/>
      <c r="V807" s="5"/>
      <c r="Y807" s="3"/>
      <c r="Z807" s="3"/>
      <c r="AA807" s="3"/>
      <c r="AB807" s="3"/>
    </row>
    <row r="808" spans="3:28" x14ac:dyDescent="0.2">
      <c r="C808" s="1"/>
      <c r="D808" s="1"/>
      <c r="E808" s="3"/>
      <c r="V808" s="5"/>
      <c r="Y808" s="3"/>
      <c r="Z808" s="3"/>
      <c r="AA808" s="3"/>
      <c r="AB808" s="3"/>
    </row>
    <row r="809" spans="3:28" x14ac:dyDescent="0.2">
      <c r="C809" s="1"/>
      <c r="D809" s="1"/>
      <c r="E809" s="3"/>
      <c r="V809" s="5"/>
      <c r="Y809" s="3"/>
      <c r="Z809" s="3"/>
      <c r="AA809" s="3"/>
      <c r="AB809" s="3"/>
    </row>
    <row r="810" spans="3:28" x14ac:dyDescent="0.2">
      <c r="C810" s="1"/>
      <c r="D810" s="1"/>
      <c r="E810" s="3"/>
      <c r="V810" s="5"/>
      <c r="Y810" s="3"/>
      <c r="Z810" s="3"/>
      <c r="AA810" s="3"/>
      <c r="AB810" s="3"/>
    </row>
    <row r="811" spans="3:28" x14ac:dyDescent="0.2">
      <c r="C811" s="1"/>
      <c r="D811" s="1"/>
      <c r="E811" s="3"/>
      <c r="V811" s="5"/>
      <c r="Y811" s="3"/>
      <c r="Z811" s="3"/>
      <c r="AA811" s="3"/>
      <c r="AB811" s="3"/>
    </row>
    <row r="812" spans="3:28" x14ac:dyDescent="0.2">
      <c r="C812" s="1"/>
      <c r="D812" s="1"/>
      <c r="E812" s="3"/>
      <c r="V812" s="5"/>
      <c r="Y812" s="3"/>
      <c r="Z812" s="3"/>
      <c r="AA812" s="3"/>
      <c r="AB812" s="3"/>
    </row>
    <row r="813" spans="3:28" x14ac:dyDescent="0.2">
      <c r="C813" s="1"/>
      <c r="D813" s="1"/>
      <c r="E813" s="3"/>
      <c r="V813" s="5"/>
      <c r="Y813" s="3"/>
      <c r="Z813" s="3"/>
      <c r="AA813" s="3"/>
      <c r="AB813" s="3"/>
    </row>
    <row r="814" spans="3:28" x14ac:dyDescent="0.2">
      <c r="C814" s="1"/>
      <c r="D814" s="1"/>
      <c r="E814" s="3"/>
      <c r="V814" s="5"/>
      <c r="Y814" s="3"/>
      <c r="Z814" s="3"/>
      <c r="AA814" s="3"/>
      <c r="AB814" s="3"/>
    </row>
    <row r="815" spans="3:28" x14ac:dyDescent="0.2">
      <c r="C815" s="1"/>
      <c r="D815" s="1"/>
      <c r="E815" s="3"/>
      <c r="V815" s="5"/>
      <c r="Y815" s="3"/>
      <c r="Z815" s="3"/>
      <c r="AA815" s="3"/>
      <c r="AB815" s="3"/>
    </row>
    <row r="816" spans="3:28" x14ac:dyDescent="0.2">
      <c r="C816" s="1"/>
      <c r="D816" s="1"/>
      <c r="E816" s="3"/>
      <c r="V816" s="5"/>
      <c r="Y816" s="3"/>
      <c r="Z816" s="3"/>
      <c r="AA816" s="3"/>
      <c r="AB816" s="3"/>
    </row>
    <row r="817" spans="3:28" x14ac:dyDescent="0.2">
      <c r="C817" s="1"/>
      <c r="D817" s="1"/>
      <c r="E817" s="3"/>
      <c r="V817" s="5"/>
      <c r="Y817" s="3"/>
      <c r="Z817" s="3"/>
      <c r="AA817" s="3"/>
      <c r="AB817" s="3"/>
    </row>
    <row r="818" spans="3:28" x14ac:dyDescent="0.2">
      <c r="C818" s="1"/>
      <c r="D818" s="1"/>
      <c r="E818" s="3"/>
      <c r="V818" s="5"/>
      <c r="Y818" s="3"/>
      <c r="Z818" s="3"/>
      <c r="AA818" s="3"/>
      <c r="AB818" s="3"/>
    </row>
    <row r="819" spans="3:28" x14ac:dyDescent="0.2">
      <c r="C819" s="1"/>
      <c r="D819" s="1"/>
      <c r="E819" s="3"/>
      <c r="V819" s="5"/>
      <c r="Y819" s="3"/>
      <c r="Z819" s="3"/>
      <c r="AA819" s="3"/>
      <c r="AB819" s="3"/>
    </row>
    <row r="820" spans="3:28" x14ac:dyDescent="0.2">
      <c r="C820" s="1"/>
      <c r="D820" s="1"/>
      <c r="E820" s="3"/>
      <c r="V820" s="5"/>
      <c r="Y820" s="3"/>
      <c r="Z820" s="3"/>
      <c r="AA820" s="3"/>
      <c r="AB820" s="3"/>
    </row>
    <row r="821" spans="3:28" x14ac:dyDescent="0.2">
      <c r="C821" s="1"/>
      <c r="D821" s="1"/>
      <c r="E821" s="3"/>
      <c r="V821" s="5"/>
      <c r="Y821" s="3"/>
      <c r="Z821" s="3"/>
      <c r="AA821" s="3"/>
      <c r="AB821" s="3"/>
    </row>
    <row r="822" spans="3:28" x14ac:dyDescent="0.2">
      <c r="C822" s="1"/>
      <c r="D822" s="1"/>
      <c r="E822" s="3"/>
      <c r="V822" s="5"/>
      <c r="Y822" s="3"/>
      <c r="Z822" s="3"/>
      <c r="AA822" s="3"/>
      <c r="AB822" s="3"/>
    </row>
    <row r="823" spans="3:28" x14ac:dyDescent="0.2">
      <c r="C823" s="1"/>
      <c r="D823" s="1"/>
      <c r="E823" s="3"/>
      <c r="V823" s="5"/>
      <c r="Y823" s="3"/>
      <c r="Z823" s="3"/>
      <c r="AA823" s="3"/>
      <c r="AB823" s="3"/>
    </row>
    <row r="824" spans="3:28" x14ac:dyDescent="0.2">
      <c r="C824" s="1"/>
      <c r="D824" s="1"/>
      <c r="E824" s="3"/>
      <c r="V824" s="5"/>
      <c r="Y824" s="3"/>
      <c r="Z824" s="3"/>
      <c r="AA824" s="3"/>
      <c r="AB824" s="3"/>
    </row>
    <row r="825" spans="3:28" x14ac:dyDescent="0.2">
      <c r="C825" s="1"/>
      <c r="D825" s="1"/>
      <c r="E825" s="3"/>
      <c r="V825" s="5"/>
      <c r="Y825" s="3"/>
      <c r="Z825" s="3"/>
      <c r="AA825" s="3"/>
      <c r="AB825" s="3"/>
    </row>
    <row r="826" spans="3:28" x14ac:dyDescent="0.2">
      <c r="C826" s="1"/>
      <c r="D826" s="1"/>
      <c r="E826" s="3"/>
      <c r="V826" s="5"/>
      <c r="Y826" s="3"/>
      <c r="Z826" s="3"/>
      <c r="AA826" s="3"/>
      <c r="AB826" s="3"/>
    </row>
    <row r="827" spans="3:28" x14ac:dyDescent="0.2">
      <c r="C827" s="1"/>
      <c r="D827" s="1"/>
      <c r="E827" s="3"/>
      <c r="V827" s="5"/>
      <c r="Y827" s="3"/>
      <c r="Z827" s="3"/>
      <c r="AA827" s="3"/>
      <c r="AB827" s="3"/>
    </row>
    <row r="828" spans="3:28" x14ac:dyDescent="0.2">
      <c r="C828" s="1"/>
      <c r="D828" s="1"/>
      <c r="E828" s="3"/>
      <c r="V828" s="5"/>
      <c r="Y828" s="3"/>
      <c r="Z828" s="3"/>
      <c r="AA828" s="3"/>
      <c r="AB828" s="3"/>
    </row>
    <row r="829" spans="3:28" x14ac:dyDescent="0.2">
      <c r="C829" s="1"/>
      <c r="D829" s="1"/>
      <c r="E829" s="3"/>
      <c r="V829" s="5"/>
      <c r="Y829" s="3"/>
      <c r="Z829" s="3"/>
      <c r="AA829" s="3"/>
      <c r="AB829" s="3"/>
    </row>
    <row r="830" spans="3:28" x14ac:dyDescent="0.2">
      <c r="C830" s="1"/>
      <c r="D830" s="1"/>
      <c r="E830" s="3"/>
      <c r="V830" s="5"/>
      <c r="Y830" s="3"/>
      <c r="Z830" s="3"/>
      <c r="AA830" s="3"/>
      <c r="AB830" s="3"/>
    </row>
    <row r="831" spans="3:28" x14ac:dyDescent="0.2">
      <c r="C831" s="1"/>
      <c r="D831" s="1"/>
      <c r="E831" s="3"/>
      <c r="V831" s="5"/>
      <c r="Y831" s="3"/>
      <c r="Z831" s="3"/>
      <c r="AA831" s="3"/>
      <c r="AB831" s="3"/>
    </row>
    <row r="832" spans="3:28" x14ac:dyDescent="0.2">
      <c r="C832" s="1"/>
      <c r="D832" s="1"/>
      <c r="E832" s="3"/>
      <c r="V832" s="5"/>
      <c r="Y832" s="3"/>
      <c r="Z832" s="3"/>
      <c r="AA832" s="3"/>
      <c r="AB832" s="3"/>
    </row>
    <row r="833" spans="3:28" x14ac:dyDescent="0.2">
      <c r="C833" s="1"/>
      <c r="D833" s="1"/>
      <c r="E833" s="3"/>
      <c r="V833" s="5"/>
      <c r="Y833" s="3"/>
      <c r="Z833" s="3"/>
      <c r="AA833" s="3"/>
      <c r="AB833" s="3"/>
    </row>
    <row r="834" spans="3:28" x14ac:dyDescent="0.2">
      <c r="C834" s="1"/>
      <c r="D834" s="1"/>
      <c r="E834" s="3"/>
      <c r="V834" s="5"/>
      <c r="Y834" s="3"/>
      <c r="Z834" s="3"/>
      <c r="AA834" s="3"/>
      <c r="AB834" s="3"/>
    </row>
    <row r="835" spans="3:28" x14ac:dyDescent="0.2">
      <c r="C835" s="1"/>
      <c r="D835" s="1"/>
      <c r="E835" s="3"/>
      <c r="V835" s="5"/>
      <c r="Y835" s="3"/>
      <c r="Z835" s="3"/>
      <c r="AA835" s="3"/>
      <c r="AB835" s="3"/>
    </row>
    <row r="836" spans="3:28" x14ac:dyDescent="0.2">
      <c r="C836" s="1"/>
      <c r="D836" s="1"/>
      <c r="E836" s="3"/>
      <c r="V836" s="5"/>
      <c r="Y836" s="3"/>
      <c r="Z836" s="3"/>
      <c r="AA836" s="3"/>
      <c r="AB836" s="3"/>
    </row>
    <row r="837" spans="3:28" x14ac:dyDescent="0.2">
      <c r="C837" s="1"/>
      <c r="D837" s="1"/>
      <c r="E837" s="3"/>
      <c r="V837" s="5"/>
      <c r="Y837" s="3"/>
      <c r="Z837" s="3"/>
      <c r="AA837" s="3"/>
      <c r="AB837" s="3"/>
    </row>
    <row r="838" spans="3:28" x14ac:dyDescent="0.2">
      <c r="C838" s="1"/>
      <c r="D838" s="1"/>
      <c r="E838" s="3"/>
      <c r="V838" s="5"/>
      <c r="Y838" s="3"/>
      <c r="Z838" s="3"/>
      <c r="AA838" s="3"/>
      <c r="AB838" s="3"/>
    </row>
    <row r="839" spans="3:28" x14ac:dyDescent="0.2">
      <c r="C839" s="1"/>
      <c r="D839" s="1"/>
      <c r="E839" s="3"/>
      <c r="V839" s="5"/>
      <c r="Y839" s="3"/>
      <c r="Z839" s="3"/>
      <c r="AA839" s="3"/>
      <c r="AB839" s="3"/>
    </row>
    <row r="840" spans="3:28" x14ac:dyDescent="0.2">
      <c r="C840" s="1"/>
      <c r="D840" s="1"/>
      <c r="E840" s="3"/>
      <c r="V840" s="5"/>
      <c r="Y840" s="3"/>
      <c r="Z840" s="3"/>
      <c r="AA840" s="3"/>
      <c r="AB840" s="3"/>
    </row>
    <row r="841" spans="3:28" x14ac:dyDescent="0.2">
      <c r="C841" s="1"/>
      <c r="D841" s="1"/>
      <c r="E841" s="3"/>
      <c r="V841" s="5"/>
      <c r="Y841" s="3"/>
      <c r="Z841" s="3"/>
      <c r="AA841" s="3"/>
      <c r="AB841" s="3"/>
    </row>
    <row r="842" spans="3:28" x14ac:dyDescent="0.2">
      <c r="C842" s="1"/>
      <c r="D842" s="1"/>
      <c r="E842" s="3"/>
      <c r="V842" s="5"/>
      <c r="Y842" s="3"/>
      <c r="Z842" s="3"/>
      <c r="AA842" s="3"/>
      <c r="AB842" s="3"/>
    </row>
    <row r="843" spans="3:28" x14ac:dyDescent="0.2">
      <c r="C843" s="1"/>
      <c r="D843" s="1"/>
      <c r="E843" s="3"/>
      <c r="V843" s="5"/>
      <c r="Y843" s="3"/>
      <c r="Z843" s="3"/>
      <c r="AA843" s="3"/>
      <c r="AB843" s="3"/>
    </row>
    <row r="844" spans="3:28" x14ac:dyDescent="0.2">
      <c r="C844" s="1"/>
      <c r="D844" s="1"/>
      <c r="E844" s="3"/>
      <c r="V844" s="5"/>
      <c r="Y844" s="3"/>
      <c r="Z844" s="3"/>
      <c r="AA844" s="3"/>
      <c r="AB844" s="3"/>
    </row>
    <row r="845" spans="3:28" x14ac:dyDescent="0.2">
      <c r="C845" s="1"/>
      <c r="D845" s="1"/>
      <c r="E845" s="3"/>
      <c r="V845" s="5"/>
      <c r="Y845" s="3"/>
      <c r="Z845" s="3"/>
      <c r="AA845" s="3"/>
      <c r="AB845" s="3"/>
    </row>
    <row r="846" spans="3:28" x14ac:dyDescent="0.2">
      <c r="C846" s="1"/>
      <c r="D846" s="1"/>
      <c r="E846" s="3"/>
      <c r="V846" s="5"/>
      <c r="Y846" s="3"/>
      <c r="Z846" s="3"/>
      <c r="AA846" s="3"/>
      <c r="AB846" s="3"/>
    </row>
    <row r="847" spans="3:28" x14ac:dyDescent="0.2">
      <c r="C847" s="1"/>
      <c r="D847" s="1"/>
      <c r="E847" s="3"/>
      <c r="V847" s="5"/>
      <c r="Y847" s="3"/>
      <c r="Z847" s="3"/>
      <c r="AA847" s="3"/>
      <c r="AB847" s="3"/>
    </row>
    <row r="848" spans="3:28" x14ac:dyDescent="0.2">
      <c r="C848" s="1"/>
      <c r="D848" s="1"/>
      <c r="E848" s="3"/>
      <c r="V848" s="5"/>
      <c r="Y848" s="3"/>
      <c r="Z848" s="3"/>
      <c r="AA848" s="3"/>
      <c r="AB848" s="3"/>
    </row>
    <row r="849" spans="3:28" x14ac:dyDescent="0.2">
      <c r="C849" s="1"/>
      <c r="D849" s="1"/>
      <c r="E849" s="3"/>
      <c r="V849" s="5"/>
      <c r="Y849" s="3"/>
      <c r="Z849" s="3"/>
      <c r="AA849" s="3"/>
      <c r="AB849" s="3"/>
    </row>
    <row r="850" spans="3:28" x14ac:dyDescent="0.2">
      <c r="C850" s="1"/>
      <c r="D850" s="1"/>
      <c r="E850" s="3"/>
      <c r="V850" s="5"/>
      <c r="Y850" s="3"/>
      <c r="Z850" s="3"/>
      <c r="AA850" s="3"/>
      <c r="AB850" s="3"/>
    </row>
    <row r="851" spans="3:28" x14ac:dyDescent="0.2">
      <c r="C851" s="1"/>
      <c r="D851" s="1"/>
      <c r="E851" s="3"/>
      <c r="V851" s="5"/>
      <c r="Y851" s="3"/>
      <c r="Z851" s="3"/>
      <c r="AA851" s="3"/>
      <c r="AB851" s="3"/>
    </row>
    <row r="852" spans="3:28" x14ac:dyDescent="0.2">
      <c r="C852" s="1"/>
      <c r="D852" s="1"/>
      <c r="E852" s="3"/>
      <c r="V852" s="5"/>
      <c r="Y852" s="3"/>
      <c r="Z852" s="3"/>
      <c r="AA852" s="3"/>
      <c r="AB852" s="3"/>
    </row>
    <row r="853" spans="3:28" x14ac:dyDescent="0.2">
      <c r="C853" s="1"/>
      <c r="D853" s="1"/>
      <c r="E853" s="3"/>
      <c r="V853" s="5"/>
      <c r="Y853" s="3"/>
      <c r="Z853" s="3"/>
      <c r="AA853" s="3"/>
      <c r="AB853" s="3"/>
    </row>
    <row r="854" spans="3:28" x14ac:dyDescent="0.2">
      <c r="C854" s="1"/>
      <c r="D854" s="1"/>
      <c r="E854" s="3"/>
      <c r="V854" s="5"/>
      <c r="Y854" s="3"/>
      <c r="Z854" s="3"/>
      <c r="AA854" s="3"/>
      <c r="AB854" s="3"/>
    </row>
    <row r="855" spans="3:28" x14ac:dyDescent="0.2">
      <c r="C855" s="1"/>
      <c r="D855" s="1"/>
      <c r="E855" s="3"/>
      <c r="V855" s="5"/>
      <c r="Y855" s="3"/>
      <c r="Z855" s="3"/>
      <c r="AA855" s="3"/>
      <c r="AB855" s="3"/>
    </row>
    <row r="856" spans="3:28" x14ac:dyDescent="0.2">
      <c r="C856" s="1"/>
      <c r="D856" s="1"/>
      <c r="E856" s="3"/>
      <c r="V856" s="5"/>
      <c r="Y856" s="3"/>
      <c r="Z856" s="3"/>
      <c r="AA856" s="3"/>
      <c r="AB856" s="3"/>
    </row>
    <row r="857" spans="3:28" x14ac:dyDescent="0.2">
      <c r="C857" s="1"/>
      <c r="D857" s="1"/>
      <c r="E857" s="3"/>
      <c r="V857" s="5"/>
      <c r="Y857" s="3"/>
      <c r="Z857" s="3"/>
      <c r="AA857" s="3"/>
      <c r="AB857" s="3"/>
    </row>
    <row r="858" spans="3:28" x14ac:dyDescent="0.2">
      <c r="C858" s="1"/>
      <c r="D858" s="1"/>
      <c r="E858" s="3"/>
      <c r="V858" s="5"/>
      <c r="Y858" s="3"/>
      <c r="Z858" s="3"/>
      <c r="AA858" s="3"/>
      <c r="AB858" s="3"/>
    </row>
    <row r="859" spans="3:28" x14ac:dyDescent="0.2">
      <c r="C859" s="1"/>
      <c r="D859" s="1"/>
      <c r="E859" s="3"/>
      <c r="V859" s="5"/>
      <c r="Y859" s="3"/>
      <c r="Z859" s="3"/>
      <c r="AA859" s="3"/>
      <c r="AB859" s="3"/>
    </row>
    <row r="860" spans="3:28" x14ac:dyDescent="0.2">
      <c r="C860" s="1"/>
      <c r="D860" s="1"/>
      <c r="E860" s="3"/>
      <c r="V860" s="5"/>
      <c r="Y860" s="3"/>
      <c r="Z860" s="3"/>
      <c r="AA860" s="3"/>
      <c r="AB860" s="3"/>
    </row>
    <row r="861" spans="3:28" x14ac:dyDescent="0.2">
      <c r="C861" s="1"/>
      <c r="D861" s="1"/>
      <c r="E861" s="3"/>
      <c r="V861" s="5"/>
      <c r="Y861" s="3"/>
      <c r="Z861" s="3"/>
      <c r="AA861" s="3"/>
      <c r="AB861" s="3"/>
    </row>
    <row r="862" spans="3:28" x14ac:dyDescent="0.2">
      <c r="C862" s="1"/>
      <c r="D862" s="1"/>
      <c r="E862" s="3"/>
      <c r="V862" s="5"/>
      <c r="Y862" s="3"/>
      <c r="Z862" s="3"/>
      <c r="AA862" s="3"/>
      <c r="AB862" s="3"/>
    </row>
    <row r="863" spans="3:28" x14ac:dyDescent="0.2">
      <c r="C863" s="1"/>
      <c r="D863" s="1"/>
      <c r="E863" s="3"/>
      <c r="V863" s="5"/>
      <c r="Y863" s="3"/>
      <c r="Z863" s="3"/>
      <c r="AA863" s="3"/>
      <c r="AB863" s="3"/>
    </row>
    <row r="864" spans="3:28" x14ac:dyDescent="0.2">
      <c r="C864" s="1"/>
      <c r="D864" s="1"/>
      <c r="E864" s="3"/>
      <c r="V864" s="5"/>
      <c r="Y864" s="3"/>
      <c r="Z864" s="3"/>
      <c r="AA864" s="3"/>
      <c r="AB864" s="3"/>
    </row>
    <row r="865" spans="3:28" x14ac:dyDescent="0.2">
      <c r="C865" s="1"/>
      <c r="D865" s="1"/>
      <c r="E865" s="3"/>
      <c r="V865" s="5"/>
      <c r="Y865" s="3"/>
      <c r="Z865" s="3"/>
      <c r="AA865" s="3"/>
      <c r="AB865" s="3"/>
    </row>
    <row r="866" spans="3:28" x14ac:dyDescent="0.2">
      <c r="C866" s="1"/>
      <c r="D866" s="1"/>
      <c r="E866" s="3"/>
      <c r="V866" s="5"/>
      <c r="Y866" s="3"/>
      <c r="Z866" s="3"/>
      <c r="AA866" s="3"/>
      <c r="AB866" s="3"/>
    </row>
    <row r="867" spans="3:28" x14ac:dyDescent="0.2">
      <c r="C867" s="1"/>
      <c r="D867" s="1"/>
      <c r="E867" s="3"/>
      <c r="V867" s="5"/>
      <c r="Y867" s="3"/>
      <c r="Z867" s="3"/>
      <c r="AA867" s="3"/>
      <c r="AB867" s="3"/>
    </row>
    <row r="868" spans="3:28" x14ac:dyDescent="0.2">
      <c r="C868" s="1"/>
      <c r="D868" s="1"/>
      <c r="E868" s="3"/>
      <c r="V868" s="5"/>
      <c r="Y868" s="3"/>
      <c r="Z868" s="3"/>
      <c r="AA868" s="3"/>
      <c r="AB868" s="3"/>
    </row>
    <row r="869" spans="3:28" x14ac:dyDescent="0.2">
      <c r="C869" s="1"/>
      <c r="D869" s="1"/>
      <c r="E869" s="3"/>
      <c r="V869" s="5"/>
      <c r="Y869" s="3"/>
      <c r="Z869" s="3"/>
      <c r="AA869" s="3"/>
      <c r="AB869" s="3"/>
    </row>
    <row r="870" spans="3:28" x14ac:dyDescent="0.2">
      <c r="C870" s="1"/>
      <c r="D870" s="1"/>
      <c r="E870" s="3"/>
      <c r="V870" s="5"/>
      <c r="Y870" s="3"/>
      <c r="Z870" s="3"/>
      <c r="AA870" s="3"/>
      <c r="AB870" s="3"/>
    </row>
    <row r="871" spans="3:28" x14ac:dyDescent="0.2">
      <c r="C871" s="1"/>
      <c r="D871" s="1"/>
      <c r="E871" s="3"/>
      <c r="V871" s="5"/>
      <c r="Y871" s="3"/>
      <c r="Z871" s="3"/>
      <c r="AA871" s="3"/>
      <c r="AB871" s="3"/>
    </row>
    <row r="872" spans="3:28" x14ac:dyDescent="0.2">
      <c r="C872" s="1"/>
      <c r="D872" s="1"/>
      <c r="E872" s="3"/>
      <c r="V872" s="5"/>
      <c r="Y872" s="3"/>
      <c r="Z872" s="3"/>
      <c r="AA872" s="3"/>
      <c r="AB872" s="3"/>
    </row>
    <row r="873" spans="3:28" x14ac:dyDescent="0.2">
      <c r="C873" s="1"/>
      <c r="D873" s="1"/>
      <c r="E873" s="3"/>
      <c r="V873" s="5"/>
      <c r="Y873" s="3"/>
      <c r="Z873" s="3"/>
      <c r="AA873" s="3"/>
      <c r="AB873" s="3"/>
    </row>
    <row r="874" spans="3:28" x14ac:dyDescent="0.2">
      <c r="C874" s="1"/>
      <c r="D874" s="1"/>
      <c r="E874" s="3"/>
      <c r="V874" s="5"/>
      <c r="Y874" s="3"/>
      <c r="Z874" s="3"/>
      <c r="AA874" s="3"/>
      <c r="AB874" s="3"/>
    </row>
    <row r="875" spans="3:28" x14ac:dyDescent="0.2">
      <c r="C875" s="1"/>
      <c r="D875" s="1"/>
      <c r="E875" s="3"/>
      <c r="V875" s="5"/>
      <c r="Y875" s="3"/>
      <c r="Z875" s="3"/>
      <c r="AA875" s="3"/>
      <c r="AB875" s="3"/>
    </row>
    <row r="876" spans="3:28" x14ac:dyDescent="0.2">
      <c r="C876" s="1"/>
      <c r="D876" s="1"/>
      <c r="E876" s="3"/>
      <c r="V876" s="5"/>
      <c r="Y876" s="3"/>
      <c r="Z876" s="3"/>
      <c r="AA876" s="3"/>
      <c r="AB876" s="3"/>
    </row>
    <row r="877" spans="3:28" x14ac:dyDescent="0.2">
      <c r="C877" s="1"/>
      <c r="D877" s="1"/>
      <c r="E877" s="3"/>
      <c r="V877" s="5"/>
      <c r="Y877" s="3"/>
      <c r="Z877" s="3"/>
      <c r="AA877" s="3"/>
      <c r="AB877" s="3"/>
    </row>
    <row r="878" spans="3:28" x14ac:dyDescent="0.2">
      <c r="C878" s="1"/>
      <c r="D878" s="1"/>
      <c r="E878" s="3"/>
      <c r="V878" s="5"/>
      <c r="Y878" s="3"/>
      <c r="Z878" s="3"/>
      <c r="AA878" s="3"/>
      <c r="AB878" s="3"/>
    </row>
    <row r="879" spans="3:28" x14ac:dyDescent="0.2">
      <c r="C879" s="1"/>
      <c r="D879" s="1"/>
      <c r="E879" s="3"/>
      <c r="V879" s="5"/>
      <c r="Y879" s="3"/>
      <c r="Z879" s="3"/>
      <c r="AA879" s="3"/>
      <c r="AB879" s="3"/>
    </row>
    <row r="880" spans="3:28" x14ac:dyDescent="0.2">
      <c r="C880" s="1"/>
      <c r="D880" s="1"/>
      <c r="E880" s="3"/>
      <c r="V880" s="5"/>
      <c r="Y880" s="3"/>
      <c r="Z880" s="3"/>
      <c r="AA880" s="3"/>
      <c r="AB880" s="3"/>
    </row>
    <row r="881" spans="3:28" x14ac:dyDescent="0.2">
      <c r="C881" s="1"/>
      <c r="D881" s="1"/>
      <c r="E881" s="3"/>
      <c r="V881" s="5"/>
      <c r="Y881" s="3"/>
      <c r="Z881" s="3"/>
      <c r="AA881" s="3"/>
      <c r="AB881" s="3"/>
    </row>
    <row r="882" spans="3:28" x14ac:dyDescent="0.2">
      <c r="C882" s="1"/>
      <c r="D882" s="1"/>
      <c r="E882" s="3"/>
      <c r="V882" s="5"/>
      <c r="Y882" s="3"/>
      <c r="Z882" s="3"/>
      <c r="AA882" s="3"/>
      <c r="AB882" s="3"/>
    </row>
    <row r="883" spans="3:28" x14ac:dyDescent="0.2">
      <c r="C883" s="1"/>
      <c r="D883" s="1"/>
      <c r="E883" s="3"/>
      <c r="V883" s="5"/>
      <c r="Y883" s="3"/>
      <c r="Z883" s="3"/>
      <c r="AA883" s="3"/>
      <c r="AB883" s="3"/>
    </row>
    <row r="884" spans="3:28" x14ac:dyDescent="0.2">
      <c r="C884" s="1"/>
      <c r="D884" s="1"/>
      <c r="E884" s="3"/>
      <c r="V884" s="5"/>
      <c r="Y884" s="3"/>
      <c r="Z884" s="3"/>
      <c r="AA884" s="3"/>
      <c r="AB884" s="3"/>
    </row>
    <row r="885" spans="3:28" x14ac:dyDescent="0.2">
      <c r="C885" s="1"/>
      <c r="D885" s="1"/>
      <c r="E885" s="3"/>
      <c r="V885" s="5"/>
      <c r="Y885" s="3"/>
      <c r="Z885" s="3"/>
      <c r="AA885" s="3"/>
      <c r="AB885" s="3"/>
    </row>
    <row r="886" spans="3:28" x14ac:dyDescent="0.2">
      <c r="C886" s="1"/>
      <c r="D886" s="1"/>
      <c r="E886" s="3"/>
      <c r="V886" s="5"/>
      <c r="Y886" s="3"/>
      <c r="Z886" s="3"/>
      <c r="AA886" s="3"/>
      <c r="AB886" s="3"/>
    </row>
    <row r="887" spans="3:28" x14ac:dyDescent="0.2">
      <c r="C887" s="1"/>
      <c r="D887" s="1"/>
      <c r="E887" s="3"/>
      <c r="V887" s="5"/>
      <c r="Y887" s="3"/>
      <c r="Z887" s="3"/>
      <c r="AA887" s="3"/>
      <c r="AB887" s="3"/>
    </row>
    <row r="888" spans="3:28" x14ac:dyDescent="0.2">
      <c r="C888" s="1"/>
      <c r="D888" s="1"/>
      <c r="E888" s="3"/>
      <c r="V888" s="5"/>
      <c r="Y888" s="3"/>
      <c r="Z888" s="3"/>
      <c r="AA888" s="3"/>
      <c r="AB888" s="3"/>
    </row>
    <row r="889" spans="3:28" x14ac:dyDescent="0.2">
      <c r="C889" s="1"/>
      <c r="D889" s="1"/>
      <c r="E889" s="3"/>
      <c r="V889" s="5"/>
      <c r="Y889" s="3"/>
      <c r="Z889" s="3"/>
      <c r="AA889" s="3"/>
      <c r="AB889" s="3"/>
    </row>
    <row r="890" spans="3:28" x14ac:dyDescent="0.2">
      <c r="C890" s="1"/>
      <c r="D890" s="1"/>
      <c r="E890" s="3"/>
      <c r="V890" s="5"/>
      <c r="Y890" s="3"/>
      <c r="Z890" s="3"/>
      <c r="AA890" s="3"/>
      <c r="AB890" s="3"/>
    </row>
    <row r="891" spans="3:28" x14ac:dyDescent="0.2">
      <c r="C891" s="1"/>
      <c r="D891" s="1"/>
      <c r="E891" s="3"/>
      <c r="V891" s="5"/>
      <c r="Y891" s="3"/>
      <c r="Z891" s="3"/>
      <c r="AA891" s="3"/>
      <c r="AB891" s="3"/>
    </row>
    <row r="892" spans="3:28" x14ac:dyDescent="0.2">
      <c r="C892" s="1"/>
      <c r="D892" s="1"/>
      <c r="E892" s="3"/>
      <c r="V892" s="5"/>
      <c r="Y892" s="3"/>
      <c r="Z892" s="3"/>
      <c r="AA892" s="3"/>
      <c r="AB892" s="3"/>
    </row>
    <row r="893" spans="3:28" x14ac:dyDescent="0.2">
      <c r="C893" s="1"/>
      <c r="D893" s="1"/>
      <c r="E893" s="3"/>
      <c r="V893" s="5"/>
      <c r="Y893" s="3"/>
      <c r="Z893" s="3"/>
      <c r="AA893" s="3"/>
      <c r="AB893" s="3"/>
    </row>
    <row r="894" spans="3:28" x14ac:dyDescent="0.2">
      <c r="C894" s="1"/>
      <c r="D894" s="1"/>
      <c r="E894" s="3"/>
      <c r="V894" s="5"/>
      <c r="Y894" s="3"/>
      <c r="Z894" s="3"/>
      <c r="AA894" s="3"/>
      <c r="AB894" s="3"/>
    </row>
    <row r="895" spans="3:28" x14ac:dyDescent="0.2">
      <c r="C895" s="1"/>
      <c r="D895" s="1"/>
      <c r="E895" s="3"/>
      <c r="V895" s="5"/>
      <c r="Y895" s="3"/>
      <c r="Z895" s="3"/>
      <c r="AA895" s="3"/>
      <c r="AB895" s="3"/>
    </row>
    <row r="896" spans="3:28" x14ac:dyDescent="0.2">
      <c r="C896" s="1"/>
      <c r="D896" s="1"/>
      <c r="E896" s="3"/>
      <c r="V896" s="5"/>
      <c r="Y896" s="3"/>
      <c r="Z896" s="3"/>
      <c r="AA896" s="3"/>
      <c r="AB896" s="3"/>
    </row>
    <row r="897" spans="3:28" x14ac:dyDescent="0.2">
      <c r="C897" s="1"/>
      <c r="D897" s="1"/>
      <c r="E897" s="3"/>
      <c r="V897" s="5"/>
      <c r="Y897" s="3"/>
      <c r="Z897" s="3"/>
      <c r="AA897" s="3"/>
      <c r="AB897" s="3"/>
    </row>
    <row r="898" spans="3:28" x14ac:dyDescent="0.2">
      <c r="C898" s="1"/>
      <c r="D898" s="1"/>
      <c r="E898" s="3"/>
      <c r="V898" s="5"/>
      <c r="Y898" s="3"/>
      <c r="Z898" s="3"/>
      <c r="AA898" s="3"/>
      <c r="AB898" s="3"/>
    </row>
    <row r="899" spans="3:28" x14ac:dyDescent="0.2">
      <c r="C899" s="1"/>
      <c r="D899" s="1"/>
      <c r="E899" s="3"/>
      <c r="V899" s="5"/>
      <c r="Y899" s="3"/>
      <c r="Z899" s="3"/>
      <c r="AA899" s="3"/>
      <c r="AB899" s="3"/>
    </row>
    <row r="900" spans="3:28" x14ac:dyDescent="0.2">
      <c r="C900" s="1"/>
      <c r="D900" s="1"/>
      <c r="E900" s="3"/>
      <c r="V900" s="5"/>
      <c r="Y900" s="3"/>
      <c r="Z900" s="3"/>
      <c r="AA900" s="3"/>
      <c r="AB900" s="3"/>
    </row>
    <row r="901" spans="3:28" x14ac:dyDescent="0.2">
      <c r="C901" s="1"/>
      <c r="D901" s="1"/>
      <c r="E901" s="3"/>
      <c r="V901" s="5"/>
      <c r="Y901" s="3"/>
      <c r="Z901" s="3"/>
      <c r="AA901" s="3"/>
      <c r="AB901" s="3"/>
    </row>
    <row r="902" spans="3:28" x14ac:dyDescent="0.2">
      <c r="C902" s="1"/>
      <c r="D902" s="1"/>
      <c r="E902" s="3"/>
      <c r="V902" s="5"/>
      <c r="Y902" s="3"/>
      <c r="Z902" s="3"/>
      <c r="AA902" s="3"/>
      <c r="AB902" s="3"/>
    </row>
    <row r="903" spans="3:28" x14ac:dyDescent="0.2">
      <c r="C903" s="1"/>
      <c r="D903" s="1"/>
      <c r="E903" s="3"/>
      <c r="V903" s="5"/>
      <c r="Y903" s="3"/>
      <c r="Z903" s="3"/>
      <c r="AA903" s="3"/>
      <c r="AB903" s="3"/>
    </row>
    <row r="904" spans="3:28" x14ac:dyDescent="0.2">
      <c r="C904" s="1"/>
      <c r="D904" s="1"/>
      <c r="E904" s="3"/>
      <c r="V904" s="5"/>
      <c r="Y904" s="3"/>
      <c r="Z904" s="3"/>
      <c r="AA904" s="3"/>
      <c r="AB904" s="3"/>
    </row>
    <row r="905" spans="3:28" x14ac:dyDescent="0.2">
      <c r="C905" s="1"/>
      <c r="D905" s="1"/>
      <c r="E905" s="3"/>
      <c r="V905" s="5"/>
      <c r="Y905" s="3"/>
      <c r="Z905" s="3"/>
      <c r="AA905" s="3"/>
      <c r="AB905" s="3"/>
    </row>
    <row r="906" spans="3:28" x14ac:dyDescent="0.2">
      <c r="C906" s="1"/>
      <c r="D906" s="1"/>
      <c r="E906" s="3"/>
      <c r="V906" s="5"/>
      <c r="Y906" s="3"/>
      <c r="Z906" s="3"/>
      <c r="AA906" s="3"/>
      <c r="AB906" s="3"/>
    </row>
    <row r="907" spans="3:28" x14ac:dyDescent="0.2">
      <c r="C907" s="1"/>
      <c r="D907" s="1"/>
      <c r="E907" s="3"/>
      <c r="V907" s="5"/>
      <c r="Y907" s="3"/>
      <c r="Z907" s="3"/>
      <c r="AA907" s="3"/>
      <c r="AB907" s="3"/>
    </row>
    <row r="908" spans="3:28" x14ac:dyDescent="0.2">
      <c r="C908" s="1"/>
      <c r="D908" s="1"/>
      <c r="E908" s="3"/>
      <c r="V908" s="5"/>
      <c r="Y908" s="3"/>
      <c r="Z908" s="3"/>
      <c r="AA908" s="3"/>
      <c r="AB908" s="3"/>
    </row>
    <row r="909" spans="3:28" x14ac:dyDescent="0.2">
      <c r="C909" s="1"/>
      <c r="D909" s="1"/>
      <c r="E909" s="3"/>
      <c r="V909" s="5"/>
      <c r="Y909" s="3"/>
      <c r="Z909" s="3"/>
      <c r="AA909" s="3"/>
      <c r="AB909" s="3"/>
    </row>
    <row r="910" spans="3:28" x14ac:dyDescent="0.2">
      <c r="C910" s="1"/>
      <c r="D910" s="1"/>
      <c r="E910" s="3"/>
      <c r="V910" s="5"/>
      <c r="Y910" s="3"/>
      <c r="Z910" s="3"/>
      <c r="AA910" s="3"/>
      <c r="AB910" s="3"/>
    </row>
    <row r="911" spans="3:28" x14ac:dyDescent="0.2">
      <c r="C911" s="1"/>
      <c r="D911" s="1"/>
      <c r="E911" s="3"/>
      <c r="V911" s="5"/>
      <c r="Y911" s="3"/>
      <c r="Z911" s="3"/>
      <c r="AA911" s="3"/>
      <c r="AB911" s="3"/>
    </row>
    <row r="912" spans="3:28" x14ac:dyDescent="0.2">
      <c r="C912" s="1"/>
      <c r="D912" s="1"/>
      <c r="E912" s="3"/>
      <c r="V912" s="5"/>
      <c r="Y912" s="3"/>
      <c r="Z912" s="3"/>
      <c r="AA912" s="3"/>
      <c r="AB912" s="3"/>
    </row>
    <row r="913" spans="3:28" x14ac:dyDescent="0.2">
      <c r="C913" s="1"/>
      <c r="D913" s="1"/>
      <c r="E913" s="3"/>
      <c r="V913" s="5"/>
      <c r="Y913" s="3"/>
      <c r="Z913" s="3"/>
      <c r="AA913" s="3"/>
      <c r="AB913" s="3"/>
    </row>
    <row r="914" spans="3:28" x14ac:dyDescent="0.2">
      <c r="C914" s="1"/>
      <c r="D914" s="1"/>
      <c r="E914" s="3"/>
      <c r="V914" s="5"/>
      <c r="Y914" s="3"/>
      <c r="Z914" s="3"/>
      <c r="AA914" s="3"/>
      <c r="AB914" s="3"/>
    </row>
    <row r="915" spans="3:28" x14ac:dyDescent="0.2">
      <c r="C915" s="1"/>
      <c r="D915" s="1"/>
      <c r="E915" s="3"/>
      <c r="V915" s="5"/>
      <c r="Y915" s="3"/>
      <c r="Z915" s="3"/>
      <c r="AA915" s="3"/>
      <c r="AB915" s="3"/>
    </row>
    <row r="916" spans="3:28" x14ac:dyDescent="0.2">
      <c r="C916" s="1"/>
      <c r="D916" s="1"/>
      <c r="E916" s="3"/>
      <c r="V916" s="5"/>
      <c r="Y916" s="3"/>
      <c r="Z916" s="3"/>
      <c r="AA916" s="3"/>
      <c r="AB916" s="3"/>
    </row>
    <row r="917" spans="3:28" x14ac:dyDescent="0.2">
      <c r="C917" s="1"/>
      <c r="D917" s="1"/>
      <c r="E917" s="3"/>
      <c r="V917" s="5"/>
      <c r="Y917" s="3"/>
      <c r="Z917" s="3"/>
      <c r="AA917" s="3"/>
      <c r="AB917" s="3"/>
    </row>
    <row r="918" spans="3:28" x14ac:dyDescent="0.2">
      <c r="C918" s="1"/>
      <c r="D918" s="1"/>
      <c r="E918" s="3"/>
      <c r="V918" s="5"/>
      <c r="Y918" s="3"/>
      <c r="Z918" s="3"/>
      <c r="AA918" s="3"/>
      <c r="AB918" s="3"/>
    </row>
    <row r="919" spans="3:28" x14ac:dyDescent="0.2">
      <c r="C919" s="1"/>
      <c r="D919" s="1"/>
      <c r="E919" s="3"/>
      <c r="V919" s="5"/>
      <c r="Y919" s="3"/>
      <c r="Z919" s="3"/>
      <c r="AA919" s="3"/>
      <c r="AB919" s="3"/>
    </row>
    <row r="920" spans="3:28" x14ac:dyDescent="0.2">
      <c r="C920" s="1"/>
      <c r="D920" s="1"/>
      <c r="E920" s="3"/>
      <c r="V920" s="5"/>
      <c r="Y920" s="3"/>
      <c r="Z920" s="3"/>
      <c r="AA920" s="3"/>
      <c r="AB920" s="3"/>
    </row>
    <row r="921" spans="3:28" x14ac:dyDescent="0.2">
      <c r="C921" s="1"/>
      <c r="D921" s="1"/>
      <c r="E921" s="3"/>
      <c r="V921" s="5"/>
      <c r="Y921" s="3"/>
      <c r="Z921" s="3"/>
      <c r="AA921" s="3"/>
      <c r="AB921" s="3"/>
    </row>
    <row r="922" spans="3:28" x14ac:dyDescent="0.2">
      <c r="C922" s="1"/>
      <c r="D922" s="1"/>
      <c r="E922" s="3"/>
      <c r="V922" s="5"/>
      <c r="Y922" s="3"/>
      <c r="Z922" s="3"/>
      <c r="AA922" s="3"/>
      <c r="AB922" s="3"/>
    </row>
    <row r="923" spans="3:28" x14ac:dyDescent="0.2">
      <c r="C923" s="1"/>
      <c r="D923" s="1"/>
      <c r="E923" s="3"/>
      <c r="V923" s="5"/>
      <c r="Y923" s="3"/>
      <c r="Z923" s="3"/>
      <c r="AA923" s="3"/>
      <c r="AB923" s="3"/>
    </row>
    <row r="924" spans="3:28" x14ac:dyDescent="0.2">
      <c r="C924" s="1"/>
      <c r="D924" s="1"/>
      <c r="E924" s="3"/>
      <c r="V924" s="5"/>
      <c r="Y924" s="3"/>
      <c r="Z924" s="3"/>
      <c r="AA924" s="3"/>
      <c r="AB924" s="3"/>
    </row>
    <row r="925" spans="3:28" x14ac:dyDescent="0.2">
      <c r="C925" s="1"/>
      <c r="D925" s="1"/>
      <c r="E925" s="3"/>
      <c r="V925" s="5"/>
      <c r="Y925" s="3"/>
      <c r="Z925" s="3"/>
      <c r="AA925" s="3"/>
      <c r="AB925" s="3"/>
    </row>
    <row r="926" spans="3:28" x14ac:dyDescent="0.2">
      <c r="C926" s="1"/>
      <c r="D926" s="1"/>
      <c r="E926" s="3"/>
      <c r="V926" s="5"/>
      <c r="Y926" s="3"/>
      <c r="Z926" s="3"/>
      <c r="AA926" s="3"/>
      <c r="AB926" s="3"/>
    </row>
    <row r="927" spans="3:28" x14ac:dyDescent="0.2">
      <c r="C927" s="1"/>
      <c r="D927" s="1"/>
      <c r="E927" s="3"/>
      <c r="V927" s="5"/>
      <c r="Y927" s="3"/>
      <c r="Z927" s="3"/>
      <c r="AA927" s="3"/>
      <c r="AB927" s="3"/>
    </row>
    <row r="928" spans="3:28" x14ac:dyDescent="0.2">
      <c r="C928" s="1"/>
      <c r="D928" s="1"/>
      <c r="E928" s="3"/>
      <c r="V928" s="5"/>
      <c r="Y928" s="3"/>
      <c r="Z928" s="3"/>
      <c r="AA928" s="3"/>
      <c r="AB928" s="3"/>
    </row>
    <row r="929" spans="3:28" x14ac:dyDescent="0.2">
      <c r="C929" s="1"/>
      <c r="D929" s="1"/>
      <c r="E929" s="3"/>
      <c r="V929" s="5"/>
      <c r="Y929" s="3"/>
      <c r="Z929" s="3"/>
      <c r="AA929" s="3"/>
      <c r="AB929" s="3"/>
    </row>
    <row r="930" spans="3:28" x14ac:dyDescent="0.2">
      <c r="C930" s="1"/>
      <c r="D930" s="1"/>
      <c r="E930" s="3"/>
      <c r="V930" s="5"/>
      <c r="Y930" s="3"/>
      <c r="Z930" s="3"/>
      <c r="AA930" s="3"/>
      <c r="AB930" s="3"/>
    </row>
    <row r="931" spans="3:28" x14ac:dyDescent="0.2">
      <c r="C931" s="1"/>
      <c r="D931" s="1"/>
      <c r="E931" s="3"/>
      <c r="V931" s="5"/>
      <c r="Y931" s="3"/>
      <c r="Z931" s="3"/>
      <c r="AA931" s="3"/>
      <c r="AB931" s="3"/>
    </row>
    <row r="932" spans="3:28" x14ac:dyDescent="0.2">
      <c r="C932" s="1"/>
      <c r="D932" s="1"/>
      <c r="E932" s="3"/>
      <c r="V932" s="5"/>
      <c r="Y932" s="3"/>
      <c r="Z932" s="3"/>
      <c r="AA932" s="3"/>
      <c r="AB932" s="3"/>
    </row>
    <row r="933" spans="3:28" x14ac:dyDescent="0.2">
      <c r="C933" s="1"/>
      <c r="D933" s="1"/>
      <c r="E933" s="3"/>
      <c r="V933" s="5"/>
      <c r="Y933" s="3"/>
      <c r="Z933" s="3"/>
      <c r="AA933" s="3"/>
      <c r="AB933" s="3"/>
    </row>
    <row r="934" spans="3:28" x14ac:dyDescent="0.2">
      <c r="C934" s="1"/>
      <c r="D934" s="1"/>
      <c r="E934" s="3"/>
      <c r="V934" s="5"/>
      <c r="Y934" s="3"/>
      <c r="Z934" s="3"/>
      <c r="AA934" s="3"/>
      <c r="AB934" s="3"/>
    </row>
    <row r="935" spans="3:28" x14ac:dyDescent="0.2">
      <c r="C935" s="1"/>
      <c r="D935" s="1"/>
      <c r="E935" s="3"/>
      <c r="V935" s="5"/>
      <c r="Y935" s="3"/>
      <c r="Z935" s="3"/>
      <c r="AA935" s="3"/>
      <c r="AB935" s="3"/>
    </row>
    <row r="936" spans="3:28" x14ac:dyDescent="0.2">
      <c r="C936" s="1"/>
      <c r="D936" s="1"/>
      <c r="E936" s="3"/>
      <c r="V936" s="5"/>
      <c r="Y936" s="3"/>
      <c r="Z936" s="3"/>
      <c r="AA936" s="3"/>
      <c r="AB936" s="3"/>
    </row>
    <row r="937" spans="3:28" x14ac:dyDescent="0.2">
      <c r="C937" s="1"/>
      <c r="D937" s="1"/>
      <c r="E937" s="3"/>
      <c r="V937" s="5"/>
      <c r="Y937" s="3"/>
      <c r="Z937" s="3"/>
      <c r="AA937" s="3"/>
      <c r="AB937" s="3"/>
    </row>
    <row r="938" spans="3:28" x14ac:dyDescent="0.2">
      <c r="C938" s="1"/>
      <c r="D938" s="1"/>
      <c r="E938" s="3"/>
      <c r="V938" s="5"/>
      <c r="Y938" s="3"/>
      <c r="Z938" s="3"/>
      <c r="AA938" s="3"/>
      <c r="AB938" s="3"/>
    </row>
    <row r="939" spans="3:28" x14ac:dyDescent="0.2">
      <c r="C939" s="1"/>
      <c r="D939" s="1"/>
      <c r="E939" s="3"/>
      <c r="V939" s="5"/>
      <c r="Y939" s="3"/>
      <c r="Z939" s="3"/>
      <c r="AA939" s="3"/>
      <c r="AB939" s="3"/>
    </row>
    <row r="940" spans="3:28" x14ac:dyDescent="0.2">
      <c r="C940" s="1"/>
      <c r="D940" s="1"/>
      <c r="E940" s="3"/>
      <c r="V940" s="5"/>
      <c r="Y940" s="3"/>
      <c r="Z940" s="3"/>
      <c r="AA940" s="3"/>
      <c r="AB940" s="3"/>
    </row>
    <row r="941" spans="3:28" x14ac:dyDescent="0.2">
      <c r="C941" s="1"/>
      <c r="D941" s="1"/>
      <c r="E941" s="3"/>
      <c r="V941" s="5"/>
      <c r="Y941" s="3"/>
      <c r="Z941" s="3"/>
      <c r="AA941" s="3"/>
      <c r="AB941" s="3"/>
    </row>
    <row r="942" spans="3:28" x14ac:dyDescent="0.2">
      <c r="C942" s="1"/>
      <c r="D942" s="1"/>
      <c r="E942" s="3"/>
      <c r="V942" s="5"/>
      <c r="Y942" s="3"/>
      <c r="Z942" s="3"/>
      <c r="AA942" s="3"/>
      <c r="AB942" s="3"/>
    </row>
    <row r="943" spans="3:28" x14ac:dyDescent="0.2">
      <c r="C943" s="1"/>
      <c r="D943" s="1"/>
      <c r="E943" s="3"/>
      <c r="V943" s="5"/>
      <c r="Y943" s="3"/>
      <c r="Z943" s="3"/>
      <c r="AA943" s="3"/>
      <c r="AB943" s="3"/>
    </row>
    <row r="944" spans="3:28" x14ac:dyDescent="0.2">
      <c r="C944" s="1"/>
      <c r="D944" s="1"/>
      <c r="E944" s="3"/>
      <c r="V944" s="5"/>
      <c r="Y944" s="3"/>
      <c r="Z944" s="3"/>
      <c r="AA944" s="3"/>
      <c r="AB944" s="3"/>
    </row>
    <row r="945" spans="3:28" x14ac:dyDescent="0.2">
      <c r="C945" s="1"/>
      <c r="D945" s="1"/>
      <c r="E945" s="3"/>
      <c r="V945" s="5"/>
      <c r="Y945" s="3"/>
      <c r="Z945" s="3"/>
      <c r="AA945" s="3"/>
      <c r="AB945" s="3"/>
    </row>
    <row r="946" spans="3:28" x14ac:dyDescent="0.2">
      <c r="C946" s="1"/>
      <c r="D946" s="1"/>
      <c r="E946" s="3"/>
      <c r="V946" s="5"/>
      <c r="Y946" s="3"/>
      <c r="Z946" s="3"/>
      <c r="AA946" s="3"/>
      <c r="AB946" s="3"/>
    </row>
    <row r="947" spans="3:28" x14ac:dyDescent="0.2">
      <c r="C947" s="1"/>
      <c r="D947" s="1"/>
      <c r="E947" s="3"/>
      <c r="V947" s="5"/>
      <c r="Y947" s="3"/>
      <c r="Z947" s="3"/>
      <c r="AA947" s="3"/>
      <c r="AB947" s="3"/>
    </row>
    <row r="948" spans="3:28" x14ac:dyDescent="0.2">
      <c r="C948" s="1"/>
      <c r="D948" s="1"/>
      <c r="E948" s="3"/>
      <c r="V948" s="5"/>
      <c r="Y948" s="3"/>
      <c r="Z948" s="3"/>
      <c r="AA948" s="3"/>
      <c r="AB948" s="3"/>
    </row>
    <row r="949" spans="3:28" x14ac:dyDescent="0.2">
      <c r="C949" s="1"/>
      <c r="D949" s="1"/>
      <c r="E949" s="3"/>
      <c r="V949" s="5"/>
      <c r="Y949" s="3"/>
      <c r="Z949" s="3"/>
      <c r="AA949" s="3"/>
      <c r="AB949" s="3"/>
    </row>
    <row r="950" spans="3:28" x14ac:dyDescent="0.2">
      <c r="C950" s="1"/>
      <c r="D950" s="1"/>
      <c r="E950" s="3"/>
      <c r="V950" s="5"/>
      <c r="Y950" s="3"/>
      <c r="Z950" s="3"/>
      <c r="AA950" s="3"/>
      <c r="AB950" s="3"/>
    </row>
    <row r="951" spans="3:28" x14ac:dyDescent="0.2">
      <c r="C951" s="1"/>
      <c r="D951" s="1"/>
      <c r="E951" s="3"/>
      <c r="V951" s="5"/>
      <c r="Y951" s="3"/>
      <c r="Z951" s="3"/>
      <c r="AA951" s="3"/>
      <c r="AB951" s="3"/>
    </row>
    <row r="952" spans="3:28" x14ac:dyDescent="0.2">
      <c r="C952" s="1"/>
      <c r="D952" s="1"/>
      <c r="E952" s="3"/>
      <c r="V952" s="5"/>
      <c r="Y952" s="3"/>
      <c r="Z952" s="3"/>
      <c r="AA952" s="3"/>
      <c r="AB952" s="3"/>
    </row>
    <row r="953" spans="3:28" x14ac:dyDescent="0.2">
      <c r="C953" s="1"/>
      <c r="D953" s="1"/>
      <c r="E953" s="3"/>
      <c r="V953" s="5"/>
      <c r="Y953" s="3"/>
      <c r="Z953" s="3"/>
      <c r="AA953" s="3"/>
      <c r="AB953" s="3"/>
    </row>
    <row r="954" spans="3:28" x14ac:dyDescent="0.2">
      <c r="C954" s="1"/>
      <c r="D954" s="1"/>
      <c r="E954" s="3"/>
      <c r="V954" s="5"/>
      <c r="Y954" s="3"/>
      <c r="Z954" s="3"/>
      <c r="AA954" s="3"/>
      <c r="AB954" s="3"/>
    </row>
    <row r="955" spans="3:28" x14ac:dyDescent="0.2">
      <c r="C955" s="1"/>
      <c r="D955" s="1"/>
      <c r="E955" s="3"/>
      <c r="V955" s="5"/>
      <c r="Y955" s="3"/>
      <c r="Z955" s="3"/>
      <c r="AA955" s="3"/>
      <c r="AB955" s="3"/>
    </row>
    <row r="956" spans="3:28" x14ac:dyDescent="0.2">
      <c r="C956" s="1"/>
      <c r="D956" s="1"/>
      <c r="E956" s="3"/>
      <c r="V956" s="5"/>
      <c r="Y956" s="3"/>
      <c r="Z956" s="3"/>
      <c r="AA956" s="3"/>
      <c r="AB956" s="3"/>
    </row>
    <row r="957" spans="3:28" x14ac:dyDescent="0.2">
      <c r="C957" s="1"/>
      <c r="D957" s="1"/>
      <c r="E957" s="3"/>
      <c r="V957" s="5"/>
      <c r="Y957" s="3"/>
      <c r="Z957" s="3"/>
      <c r="AA957" s="3"/>
      <c r="AB957" s="3"/>
    </row>
    <row r="958" spans="3:28" x14ac:dyDescent="0.2">
      <c r="C958" s="1"/>
      <c r="D958" s="1"/>
      <c r="E958" s="3"/>
      <c r="V958" s="5"/>
      <c r="Y958" s="3"/>
      <c r="Z958" s="3"/>
      <c r="AA958" s="3"/>
      <c r="AB958" s="3"/>
    </row>
    <row r="959" spans="3:28" x14ac:dyDescent="0.2">
      <c r="C959" s="1"/>
      <c r="D959" s="1"/>
      <c r="E959" s="3"/>
      <c r="V959" s="5"/>
      <c r="Y959" s="3"/>
      <c r="Z959" s="3"/>
      <c r="AA959" s="3"/>
      <c r="AB959" s="3"/>
    </row>
    <row r="960" spans="3:28" x14ac:dyDescent="0.2">
      <c r="C960" s="1"/>
      <c r="D960" s="1"/>
      <c r="E960" s="3"/>
      <c r="V960" s="5"/>
      <c r="Y960" s="3"/>
      <c r="Z960" s="3"/>
      <c r="AA960" s="3"/>
      <c r="AB960" s="3"/>
    </row>
    <row r="961" spans="3:28" x14ac:dyDescent="0.2">
      <c r="C961" s="1"/>
      <c r="D961" s="1"/>
      <c r="E961" s="3"/>
      <c r="V961" s="5"/>
      <c r="Y961" s="3"/>
      <c r="Z961" s="3"/>
      <c r="AA961" s="3"/>
      <c r="AB961" s="3"/>
    </row>
    <row r="962" spans="3:28" x14ac:dyDescent="0.2">
      <c r="C962" s="1"/>
      <c r="D962" s="1"/>
      <c r="E962" s="3"/>
      <c r="V962" s="5"/>
      <c r="Y962" s="3"/>
      <c r="Z962" s="3"/>
      <c r="AA962" s="3"/>
      <c r="AB962" s="3"/>
    </row>
    <row r="963" spans="3:28" x14ac:dyDescent="0.2">
      <c r="C963" s="1"/>
      <c r="D963" s="1"/>
      <c r="E963" s="3"/>
      <c r="V963" s="5"/>
      <c r="Y963" s="3"/>
      <c r="Z963" s="3"/>
      <c r="AA963" s="3"/>
      <c r="AB963" s="3"/>
    </row>
    <row r="964" spans="3:28" x14ac:dyDescent="0.2">
      <c r="C964" s="2"/>
      <c r="D964" s="2"/>
      <c r="E964" s="4"/>
      <c r="V964" s="5"/>
      <c r="Y964" s="3"/>
      <c r="Z964" s="3"/>
      <c r="AA964" s="3"/>
      <c r="AB964" s="3"/>
    </row>
    <row r="965" spans="3:28" x14ac:dyDescent="0.2">
      <c r="C965" s="1"/>
      <c r="D965" s="1"/>
      <c r="E965" s="3"/>
      <c r="V965" s="5"/>
      <c r="Y965" s="3"/>
      <c r="Z965" s="3"/>
      <c r="AA965" s="3"/>
      <c r="AB965" s="3"/>
    </row>
    <row r="966" spans="3:28" x14ac:dyDescent="0.2">
      <c r="C966" s="1"/>
      <c r="D966" s="1"/>
      <c r="E966" s="3"/>
      <c r="V966" s="5"/>
      <c r="Y966" s="3"/>
      <c r="Z966" s="3"/>
      <c r="AA966" s="3"/>
      <c r="AB966" s="3"/>
    </row>
    <row r="967" spans="3:28" x14ac:dyDescent="0.2">
      <c r="C967" s="1"/>
      <c r="D967" s="1"/>
      <c r="E967" s="3"/>
      <c r="V967" s="5"/>
      <c r="Y967" s="3"/>
      <c r="Z967" s="3"/>
      <c r="AA967" s="3"/>
      <c r="AB967" s="3"/>
    </row>
    <row r="968" spans="3:28" x14ac:dyDescent="0.2">
      <c r="C968" s="1"/>
      <c r="D968" s="1"/>
      <c r="E968" s="3"/>
      <c r="V968" s="6"/>
      <c r="Y968" s="4"/>
      <c r="Z968" s="4"/>
      <c r="AA968" s="4"/>
      <c r="AB968" s="4"/>
    </row>
    <row r="969" spans="3:28" x14ac:dyDescent="0.2">
      <c r="C969" s="1"/>
      <c r="D969" s="1"/>
      <c r="E969" s="3"/>
      <c r="V969" s="5"/>
      <c r="Y969" s="3"/>
      <c r="Z969" s="3"/>
      <c r="AA969" s="3"/>
      <c r="AB969" s="3"/>
    </row>
    <row r="970" spans="3:28" x14ac:dyDescent="0.2">
      <c r="C970" s="1"/>
      <c r="D970" s="1"/>
      <c r="E970" s="3"/>
      <c r="V970" s="5"/>
      <c r="Y970" s="3"/>
      <c r="Z970" s="3"/>
      <c r="AA970" s="3"/>
      <c r="AB970" s="3"/>
    </row>
    <row r="971" spans="3:28" x14ac:dyDescent="0.2">
      <c r="C971" s="1"/>
      <c r="D971" s="1"/>
      <c r="E971" s="3"/>
      <c r="V971" s="5"/>
      <c r="Y971" s="3"/>
      <c r="Z971" s="3"/>
      <c r="AA971" s="3"/>
      <c r="AB971" s="3"/>
    </row>
    <row r="972" spans="3:28" x14ac:dyDescent="0.2">
      <c r="C972" s="1"/>
      <c r="D972" s="1"/>
      <c r="E972" s="3"/>
      <c r="V972" s="5"/>
      <c r="Y972" s="3"/>
      <c r="Z972" s="3"/>
      <c r="AA972" s="3"/>
      <c r="AB972" s="3"/>
    </row>
    <row r="973" spans="3:28" x14ac:dyDescent="0.2">
      <c r="C973" s="1"/>
      <c r="D973" s="1"/>
      <c r="E973" s="3"/>
      <c r="V973" s="5"/>
      <c r="Y973" s="3"/>
      <c r="Z973" s="3"/>
      <c r="AA973" s="3"/>
      <c r="AB973" s="3"/>
    </row>
    <row r="974" spans="3:28" x14ac:dyDescent="0.2">
      <c r="C974" s="1"/>
      <c r="D974" s="1"/>
      <c r="E974" s="3"/>
      <c r="V974" s="5"/>
      <c r="Y974" s="3"/>
      <c r="Z974" s="3"/>
      <c r="AA974" s="3"/>
      <c r="AB974" s="3"/>
    </row>
    <row r="975" spans="3:28" x14ac:dyDescent="0.2">
      <c r="C975" s="1"/>
      <c r="D975" s="1"/>
      <c r="E975" s="3"/>
      <c r="V975" s="5"/>
      <c r="Y975" s="3"/>
      <c r="Z975" s="3"/>
      <c r="AA975" s="3"/>
      <c r="AB975" s="3"/>
    </row>
    <row r="976" spans="3:28" x14ac:dyDescent="0.2">
      <c r="C976" s="1"/>
      <c r="D976" s="1"/>
      <c r="E976" s="3"/>
      <c r="V976" s="5"/>
      <c r="Y976" s="3"/>
      <c r="Z976" s="3"/>
      <c r="AA976" s="3"/>
      <c r="AB976" s="3"/>
    </row>
    <row r="977" spans="3:28" x14ac:dyDescent="0.2">
      <c r="C977" s="1"/>
      <c r="D977" s="1"/>
      <c r="E977" s="3"/>
      <c r="V977" s="5"/>
      <c r="Y977" s="3"/>
      <c r="Z977" s="3"/>
      <c r="AA977" s="3"/>
      <c r="AB977" s="3"/>
    </row>
    <row r="978" spans="3:28" x14ac:dyDescent="0.2">
      <c r="C978" s="1"/>
      <c r="D978" s="1"/>
      <c r="E978" s="3"/>
      <c r="V978" s="5"/>
      <c r="Y978" s="3"/>
      <c r="Z978" s="3"/>
      <c r="AA978" s="3"/>
      <c r="AB978" s="3"/>
    </row>
    <row r="979" spans="3:28" x14ac:dyDescent="0.2">
      <c r="C979" s="1"/>
      <c r="D979" s="1"/>
      <c r="E979" s="3"/>
      <c r="V979" s="5"/>
      <c r="Y979" s="3"/>
      <c r="Z979" s="3"/>
      <c r="AA979" s="3"/>
      <c r="AB979" s="3"/>
    </row>
    <row r="980" spans="3:28" x14ac:dyDescent="0.2">
      <c r="C980" s="1"/>
      <c r="D980" s="1"/>
      <c r="E980" s="3"/>
      <c r="V980" s="5"/>
      <c r="Y980" s="3"/>
      <c r="Z980" s="3"/>
      <c r="AA980" s="3"/>
      <c r="AB980" s="3"/>
    </row>
    <row r="981" spans="3:28" x14ac:dyDescent="0.2">
      <c r="C981" s="1"/>
      <c r="D981" s="1"/>
      <c r="E981" s="3"/>
      <c r="V981" s="5"/>
      <c r="Y981" s="3"/>
      <c r="Z981" s="3"/>
      <c r="AA981" s="3"/>
      <c r="AB981" s="3"/>
    </row>
    <row r="982" spans="3:28" x14ac:dyDescent="0.2">
      <c r="C982" s="1"/>
      <c r="D982" s="1"/>
      <c r="E982" s="3"/>
      <c r="V982" s="5"/>
      <c r="Y982" s="3"/>
      <c r="Z982" s="3"/>
      <c r="AA982" s="3"/>
      <c r="AB982" s="3"/>
    </row>
    <row r="983" spans="3:28" x14ac:dyDescent="0.2">
      <c r="C983" s="1"/>
      <c r="D983" s="1"/>
      <c r="E983" s="3"/>
      <c r="V983" s="5"/>
      <c r="Y983" s="3"/>
      <c r="Z983" s="3"/>
      <c r="AA983" s="3"/>
      <c r="AB983" s="3"/>
    </row>
    <row r="984" spans="3:28" x14ac:dyDescent="0.2">
      <c r="C984" s="1"/>
      <c r="D984" s="1"/>
      <c r="E984" s="3"/>
      <c r="V984" s="5"/>
      <c r="Y984" s="3"/>
      <c r="Z984" s="3"/>
      <c r="AA984" s="3"/>
      <c r="AB984" s="3"/>
    </row>
    <row r="985" spans="3:28" x14ac:dyDescent="0.2">
      <c r="C985" s="1"/>
      <c r="D985" s="1"/>
      <c r="E985" s="3"/>
      <c r="V985" s="5"/>
      <c r="Y985" s="3"/>
      <c r="Z985" s="3"/>
      <c r="AA985" s="3"/>
      <c r="AB985" s="3"/>
    </row>
    <row r="986" spans="3:28" x14ac:dyDescent="0.2">
      <c r="C986" s="1"/>
      <c r="D986" s="1"/>
      <c r="E986" s="3"/>
      <c r="V986" s="5"/>
      <c r="Y986" s="3"/>
      <c r="Z986" s="3"/>
      <c r="AA986" s="3"/>
      <c r="AB986" s="3"/>
    </row>
    <row r="987" spans="3:28" x14ac:dyDescent="0.2">
      <c r="C987" s="1"/>
      <c r="D987" s="1"/>
      <c r="E987" s="3"/>
      <c r="V987" s="5"/>
      <c r="Y987" s="3"/>
      <c r="Z987" s="3"/>
      <c r="AA987" s="3"/>
      <c r="AB987" s="3"/>
    </row>
    <row r="988" spans="3:28" x14ac:dyDescent="0.2">
      <c r="C988" s="1"/>
      <c r="D988" s="1"/>
      <c r="E988" s="3"/>
      <c r="V988" s="5"/>
      <c r="Y988" s="3"/>
      <c r="Z988" s="3"/>
      <c r="AA988" s="3"/>
      <c r="AB988" s="3"/>
    </row>
    <row r="989" spans="3:28" x14ac:dyDescent="0.2">
      <c r="C989" s="1"/>
      <c r="D989" s="1"/>
      <c r="E989" s="3"/>
      <c r="V989" s="5"/>
      <c r="Y989" s="3"/>
      <c r="Z989" s="3"/>
      <c r="AA989" s="3"/>
      <c r="AB989" s="3"/>
    </row>
    <row r="990" spans="3:28" x14ac:dyDescent="0.2">
      <c r="C990" s="1"/>
      <c r="D990" s="1"/>
      <c r="E990" s="3"/>
      <c r="V990" s="5"/>
      <c r="Y990" s="3"/>
      <c r="Z990" s="3"/>
      <c r="AA990" s="3"/>
      <c r="AB990" s="3"/>
    </row>
    <row r="991" spans="3:28" x14ac:dyDescent="0.2">
      <c r="C991" s="1"/>
      <c r="D991" s="1"/>
      <c r="E991" s="3"/>
      <c r="V991" s="5"/>
      <c r="Y991" s="3"/>
      <c r="Z991" s="3"/>
      <c r="AA991" s="3"/>
      <c r="AB991" s="3"/>
    </row>
    <row r="992" spans="3:28" x14ac:dyDescent="0.2">
      <c r="C992" s="1"/>
      <c r="D992" s="1"/>
      <c r="E992" s="3"/>
      <c r="V992" s="5"/>
      <c r="Y992" s="3"/>
      <c r="Z992" s="3"/>
      <c r="AA992" s="3"/>
      <c r="AB992" s="3"/>
    </row>
    <row r="993" spans="3:28" x14ac:dyDescent="0.2">
      <c r="C993" s="1"/>
      <c r="D993" s="1"/>
      <c r="E993" s="3"/>
      <c r="V993" s="5"/>
      <c r="Y993" s="3"/>
      <c r="Z993" s="3"/>
      <c r="AA993" s="3"/>
      <c r="AB993" s="3"/>
    </row>
    <row r="994" spans="3:28" x14ac:dyDescent="0.2">
      <c r="C994" s="1"/>
      <c r="D994" s="1"/>
      <c r="E994" s="3"/>
      <c r="V994" s="5"/>
      <c r="Y994" s="3"/>
      <c r="Z994" s="3"/>
      <c r="AA994" s="3"/>
      <c r="AB994" s="3"/>
    </row>
    <row r="995" spans="3:28" x14ac:dyDescent="0.2">
      <c r="C995" s="1"/>
      <c r="D995" s="1"/>
      <c r="E995" s="3"/>
      <c r="V995" s="5"/>
      <c r="Y995" s="3"/>
      <c r="Z995" s="3"/>
      <c r="AA995" s="3"/>
      <c r="AB995" s="3"/>
    </row>
    <row r="996" spans="3:28" x14ac:dyDescent="0.2">
      <c r="C996" s="1"/>
      <c r="D996" s="1"/>
      <c r="E996" s="3"/>
      <c r="V996" s="5"/>
      <c r="Y996" s="3"/>
      <c r="Z996" s="3"/>
      <c r="AA996" s="3"/>
      <c r="AB996" s="3"/>
    </row>
    <row r="997" spans="3:28" x14ac:dyDescent="0.2">
      <c r="C997" s="1"/>
      <c r="D997" s="1"/>
      <c r="E997" s="3"/>
      <c r="V997" s="5"/>
      <c r="Y997" s="3"/>
      <c r="Z997" s="3"/>
      <c r="AA997" s="3"/>
      <c r="AB997" s="3"/>
    </row>
    <row r="998" spans="3:28" x14ac:dyDescent="0.2">
      <c r="C998" s="1"/>
      <c r="D998" s="1"/>
      <c r="E998" s="3"/>
      <c r="V998" s="5"/>
      <c r="Y998" s="3"/>
      <c r="Z998" s="3"/>
      <c r="AA998" s="3"/>
      <c r="AB998" s="3"/>
    </row>
    <row r="999" spans="3:28" x14ac:dyDescent="0.2">
      <c r="C999" s="1"/>
      <c r="D999" s="1"/>
      <c r="E999" s="3"/>
      <c r="V999" s="5"/>
      <c r="Y999" s="3"/>
      <c r="Z999" s="3"/>
      <c r="AA999" s="3"/>
      <c r="AB999" s="3"/>
    </row>
    <row r="1000" spans="3:28" x14ac:dyDescent="0.2">
      <c r="C1000" s="1"/>
      <c r="D1000" s="1"/>
      <c r="E1000" s="3"/>
      <c r="V1000" s="5"/>
      <c r="Y1000" s="3"/>
      <c r="Z1000" s="3"/>
      <c r="AA1000" s="3"/>
      <c r="AB1000" s="3"/>
    </row>
    <row r="1001" spans="3:28" x14ac:dyDescent="0.2">
      <c r="C1001" s="1"/>
      <c r="D1001" s="1"/>
      <c r="E1001" s="3"/>
      <c r="V1001" s="5"/>
      <c r="Y1001" s="3"/>
      <c r="Z1001" s="3"/>
      <c r="AA1001" s="3"/>
      <c r="AB1001" s="3"/>
    </row>
    <row r="1002" spans="3:28" x14ac:dyDescent="0.2">
      <c r="C1002" s="1"/>
      <c r="D1002" s="1"/>
      <c r="E1002" s="3"/>
      <c r="V1002" s="5"/>
      <c r="Y1002" s="3"/>
      <c r="Z1002" s="3"/>
      <c r="AA1002" s="3"/>
      <c r="AB1002" s="3"/>
    </row>
    <row r="1003" spans="3:28" x14ac:dyDescent="0.2">
      <c r="C1003" s="1"/>
      <c r="D1003" s="1"/>
      <c r="E1003" s="3"/>
      <c r="V1003" s="5"/>
      <c r="Y1003" s="3"/>
      <c r="Z1003" s="3"/>
      <c r="AA1003" s="3"/>
      <c r="AB1003" s="3"/>
    </row>
    <row r="1004" spans="3:28" x14ac:dyDescent="0.2">
      <c r="C1004" s="1"/>
      <c r="D1004" s="1"/>
      <c r="E1004" s="3"/>
      <c r="V1004" s="5"/>
      <c r="Y1004" s="3"/>
      <c r="Z1004" s="3"/>
      <c r="AA1004" s="3"/>
      <c r="AB1004" s="3"/>
    </row>
    <row r="1005" spans="3:28" x14ac:dyDescent="0.2">
      <c r="C1005" s="1"/>
      <c r="D1005" s="1"/>
      <c r="E1005" s="3"/>
      <c r="V1005" s="5"/>
      <c r="Y1005" s="3"/>
      <c r="Z1005" s="3"/>
      <c r="AA1005" s="3"/>
      <c r="AB1005" s="3"/>
    </row>
    <row r="1006" spans="3:28" x14ac:dyDescent="0.2">
      <c r="C1006" s="1"/>
      <c r="D1006" s="1"/>
      <c r="E1006" s="3"/>
      <c r="V1006" s="5"/>
      <c r="Y1006" s="3"/>
      <c r="Z1006" s="3"/>
      <c r="AA1006" s="3"/>
      <c r="AB1006" s="3"/>
    </row>
    <row r="1007" spans="3:28" x14ac:dyDescent="0.2">
      <c r="C1007" s="1"/>
      <c r="D1007" s="1"/>
      <c r="E1007" s="3"/>
      <c r="V1007" s="5"/>
      <c r="Y1007" s="3"/>
      <c r="Z1007" s="3"/>
      <c r="AA1007" s="3"/>
      <c r="AB1007" s="3"/>
    </row>
    <row r="1008" spans="3:28" x14ac:dyDescent="0.2">
      <c r="C1008" s="1"/>
      <c r="D1008" s="1"/>
      <c r="E1008" s="3"/>
      <c r="V1008" s="5"/>
      <c r="Y1008" s="3"/>
      <c r="Z1008" s="3"/>
      <c r="AA1008" s="3"/>
      <c r="AB1008" s="3"/>
    </row>
    <row r="1009" spans="3:28" x14ac:dyDescent="0.2">
      <c r="C1009" s="1"/>
      <c r="D1009" s="1"/>
      <c r="E1009" s="3"/>
      <c r="V1009" s="5"/>
      <c r="Y1009" s="3"/>
      <c r="Z1009" s="3"/>
      <c r="AA1009" s="3"/>
      <c r="AB1009" s="3"/>
    </row>
    <row r="1010" spans="3:28" x14ac:dyDescent="0.2">
      <c r="C1010" s="1"/>
      <c r="D1010" s="1"/>
      <c r="E1010" s="3"/>
      <c r="V1010" s="5"/>
      <c r="Y1010" s="3"/>
      <c r="Z1010" s="3"/>
      <c r="AA1010" s="3"/>
      <c r="AB1010" s="3"/>
    </row>
    <row r="1011" spans="3:28" x14ac:dyDescent="0.2">
      <c r="C1011" s="1"/>
      <c r="D1011" s="1"/>
      <c r="E1011" s="3"/>
      <c r="V1011" s="5"/>
      <c r="Y1011" s="3"/>
      <c r="Z1011" s="3"/>
      <c r="AA1011" s="3"/>
      <c r="AB1011" s="3"/>
    </row>
    <row r="1012" spans="3:28" x14ac:dyDescent="0.2">
      <c r="C1012" s="1"/>
      <c r="D1012" s="1"/>
      <c r="E1012" s="3"/>
      <c r="V1012" s="5"/>
      <c r="Y1012" s="3"/>
      <c r="Z1012" s="3"/>
      <c r="AA1012" s="3"/>
      <c r="AB1012" s="3"/>
    </row>
    <row r="1013" spans="3:28" x14ac:dyDescent="0.2">
      <c r="C1013" s="1"/>
      <c r="D1013" s="1"/>
      <c r="E1013" s="3"/>
      <c r="V1013" s="5"/>
      <c r="Y1013" s="3"/>
      <c r="Z1013" s="3"/>
      <c r="AA1013" s="3"/>
      <c r="AB1013" s="3"/>
    </row>
    <row r="1014" spans="3:28" x14ac:dyDescent="0.2">
      <c r="C1014" s="1"/>
      <c r="D1014" s="1"/>
      <c r="E1014" s="3"/>
      <c r="V1014" s="5"/>
      <c r="Y1014" s="3"/>
      <c r="Z1014" s="3"/>
      <c r="AA1014" s="3"/>
      <c r="AB1014" s="3"/>
    </row>
    <row r="1015" spans="3:28" x14ac:dyDescent="0.2">
      <c r="C1015" s="1"/>
      <c r="D1015" s="1"/>
      <c r="E1015" s="3"/>
      <c r="V1015" s="5"/>
      <c r="Y1015" s="3"/>
      <c r="Z1015" s="3"/>
      <c r="AA1015" s="3"/>
      <c r="AB1015" s="3"/>
    </row>
    <row r="1016" spans="3:28" x14ac:dyDescent="0.2">
      <c r="C1016" s="1"/>
      <c r="D1016" s="1"/>
      <c r="E1016" s="3"/>
      <c r="V1016" s="5"/>
      <c r="Y1016" s="3"/>
      <c r="Z1016" s="3"/>
      <c r="AA1016" s="3"/>
      <c r="AB1016" s="3"/>
    </row>
    <row r="1017" spans="3:28" x14ac:dyDescent="0.2">
      <c r="C1017" s="1"/>
      <c r="D1017" s="1"/>
      <c r="E1017" s="3"/>
      <c r="V1017" s="5"/>
      <c r="Y1017" s="3"/>
      <c r="Z1017" s="3"/>
      <c r="AA1017" s="3"/>
      <c r="AB1017" s="3"/>
    </row>
    <row r="1018" spans="3:28" x14ac:dyDescent="0.2">
      <c r="C1018" s="1"/>
      <c r="D1018" s="1"/>
      <c r="E1018" s="3"/>
      <c r="V1018" s="5"/>
      <c r="Y1018" s="3"/>
      <c r="Z1018" s="3"/>
      <c r="AA1018" s="3"/>
      <c r="AB1018" s="3"/>
    </row>
    <row r="1019" spans="3:28" x14ac:dyDescent="0.2">
      <c r="C1019" s="1"/>
      <c r="D1019" s="1"/>
      <c r="E1019" s="3"/>
      <c r="V1019" s="5"/>
      <c r="Y1019" s="3"/>
      <c r="Z1019" s="3"/>
      <c r="AA1019" s="3"/>
      <c r="AB1019" s="3"/>
    </row>
    <row r="1020" spans="3:28" x14ac:dyDescent="0.2">
      <c r="C1020" s="1"/>
      <c r="D1020" s="1"/>
      <c r="E1020" s="3"/>
      <c r="V1020" s="5"/>
      <c r="Y1020" s="3"/>
      <c r="Z1020" s="3"/>
      <c r="AA1020" s="3"/>
      <c r="AB1020" s="3"/>
    </row>
    <row r="1021" spans="3:28" x14ac:dyDescent="0.2">
      <c r="C1021" s="1"/>
      <c r="D1021" s="1"/>
      <c r="E1021" s="3"/>
      <c r="V1021" s="5"/>
      <c r="Y1021" s="3"/>
      <c r="Z1021" s="3"/>
      <c r="AA1021" s="3"/>
      <c r="AB1021" s="3"/>
    </row>
    <row r="1022" spans="3:28" x14ac:dyDescent="0.2">
      <c r="C1022" s="1"/>
      <c r="D1022" s="1"/>
      <c r="E1022" s="3"/>
      <c r="V1022" s="5"/>
      <c r="Y1022" s="3"/>
      <c r="Z1022" s="3"/>
      <c r="AA1022" s="3"/>
      <c r="AB1022" s="3"/>
    </row>
    <row r="1023" spans="3:28" x14ac:dyDescent="0.2">
      <c r="C1023" s="1"/>
      <c r="D1023" s="1"/>
      <c r="E1023" s="3"/>
      <c r="V1023" s="5"/>
      <c r="Y1023" s="3"/>
      <c r="Z1023" s="3"/>
      <c r="AA1023" s="3"/>
      <c r="AB1023" s="3"/>
    </row>
    <row r="1024" spans="3:28" x14ac:dyDescent="0.2">
      <c r="C1024" s="1"/>
      <c r="D1024" s="1"/>
      <c r="E1024" s="3"/>
      <c r="V1024" s="5"/>
      <c r="Y1024" s="3"/>
      <c r="Z1024" s="3"/>
      <c r="AA1024" s="3"/>
      <c r="AB1024" s="3"/>
    </row>
    <row r="1025" spans="3:28" x14ac:dyDescent="0.2">
      <c r="C1025" s="1"/>
      <c r="D1025" s="1"/>
      <c r="E1025" s="3"/>
      <c r="V1025" s="5"/>
      <c r="Y1025" s="3"/>
      <c r="Z1025" s="3"/>
      <c r="AA1025" s="3"/>
      <c r="AB1025" s="3"/>
    </row>
    <row r="1026" spans="3:28" x14ac:dyDescent="0.2">
      <c r="C1026" s="1"/>
      <c r="D1026" s="1"/>
      <c r="E1026" s="3"/>
      <c r="V1026" s="5"/>
      <c r="Y1026" s="3"/>
      <c r="Z1026" s="3"/>
      <c r="AA1026" s="3"/>
      <c r="AB1026" s="3"/>
    </row>
    <row r="1027" spans="3:28" x14ac:dyDescent="0.2">
      <c r="C1027" s="1"/>
      <c r="D1027" s="1"/>
      <c r="E1027" s="3"/>
      <c r="V1027" s="5"/>
      <c r="Y1027" s="3"/>
      <c r="Z1027" s="3"/>
      <c r="AA1027" s="3"/>
      <c r="AB1027" s="3"/>
    </row>
    <row r="1028" spans="3:28" x14ac:dyDescent="0.2">
      <c r="C1028" s="1"/>
      <c r="D1028" s="1"/>
      <c r="E1028" s="3"/>
      <c r="V1028" s="5"/>
      <c r="Y1028" s="3"/>
      <c r="Z1028" s="3"/>
      <c r="AA1028" s="3"/>
      <c r="AB1028" s="3"/>
    </row>
    <row r="1029" spans="3:28" x14ac:dyDescent="0.2">
      <c r="C1029" s="1"/>
      <c r="D1029" s="1"/>
      <c r="E1029" s="3"/>
      <c r="V1029" s="5"/>
      <c r="Y1029" s="3"/>
      <c r="Z1029" s="3"/>
      <c r="AA1029" s="3"/>
      <c r="AB1029" s="3"/>
    </row>
    <row r="1030" spans="3:28" x14ac:dyDescent="0.2">
      <c r="C1030" s="1"/>
      <c r="D1030" s="1"/>
      <c r="E1030" s="3"/>
      <c r="V1030" s="5"/>
      <c r="Y1030" s="3"/>
      <c r="Z1030" s="3"/>
      <c r="AA1030" s="3"/>
      <c r="AB1030" s="3"/>
    </row>
    <row r="1031" spans="3:28" x14ac:dyDescent="0.2">
      <c r="C1031" s="1"/>
      <c r="D1031" s="1"/>
      <c r="E1031" s="3"/>
      <c r="V1031" s="5"/>
      <c r="Y1031" s="3"/>
      <c r="Z1031" s="3"/>
      <c r="AA1031" s="3"/>
      <c r="AB1031" s="3"/>
    </row>
    <row r="1032" spans="3:28" x14ac:dyDescent="0.2">
      <c r="C1032" s="1"/>
      <c r="D1032" s="1"/>
      <c r="E1032" s="3"/>
      <c r="V1032" s="5"/>
      <c r="Y1032" s="3"/>
      <c r="Z1032" s="3"/>
      <c r="AA1032" s="3"/>
      <c r="AB1032" s="3"/>
    </row>
    <row r="1033" spans="3:28" x14ac:dyDescent="0.2">
      <c r="C1033" s="1"/>
      <c r="D1033" s="1"/>
      <c r="E1033" s="3"/>
      <c r="V1033" s="5"/>
      <c r="Y1033" s="3"/>
      <c r="Z1033" s="3"/>
      <c r="AA1033" s="3"/>
      <c r="AB1033" s="3"/>
    </row>
    <row r="1034" spans="3:28" x14ac:dyDescent="0.2">
      <c r="C1034" s="1"/>
      <c r="D1034" s="1"/>
      <c r="E1034" s="3"/>
      <c r="V1034" s="5"/>
      <c r="Y1034" s="3"/>
      <c r="Z1034" s="3"/>
      <c r="AA1034" s="3"/>
      <c r="AB1034" s="3"/>
    </row>
    <row r="1035" spans="3:28" x14ac:dyDescent="0.2">
      <c r="C1035" s="1"/>
      <c r="D1035" s="1"/>
      <c r="E1035" s="3"/>
      <c r="V1035" s="5"/>
      <c r="Y1035" s="3"/>
      <c r="Z1035" s="3"/>
      <c r="AA1035" s="3"/>
      <c r="AB1035" s="3"/>
    </row>
    <row r="1036" spans="3:28" x14ac:dyDescent="0.2">
      <c r="C1036" s="1"/>
      <c r="D1036" s="1"/>
      <c r="E1036" s="3"/>
      <c r="V1036" s="5"/>
      <c r="Y1036" s="3"/>
      <c r="Z1036" s="3"/>
      <c r="AA1036" s="3"/>
      <c r="AB1036" s="3"/>
    </row>
    <row r="1037" spans="3:28" x14ac:dyDescent="0.2">
      <c r="C1037" s="1"/>
      <c r="D1037" s="1"/>
      <c r="E1037" s="3"/>
      <c r="V1037" s="5"/>
      <c r="Y1037" s="3"/>
      <c r="Z1037" s="3"/>
      <c r="AA1037" s="3"/>
      <c r="AB1037" s="3"/>
    </row>
    <row r="1038" spans="3:28" x14ac:dyDescent="0.2">
      <c r="C1038" s="1"/>
      <c r="D1038" s="1"/>
      <c r="E1038" s="3"/>
      <c r="V1038" s="5"/>
      <c r="Y1038" s="3"/>
      <c r="Z1038" s="3"/>
      <c r="AA1038" s="3"/>
      <c r="AB1038" s="3"/>
    </row>
    <row r="1039" spans="3:28" x14ac:dyDescent="0.2">
      <c r="C1039" s="1"/>
      <c r="D1039" s="1"/>
      <c r="E1039" s="3"/>
      <c r="V1039" s="5"/>
      <c r="Y1039" s="3"/>
      <c r="Z1039" s="3"/>
      <c r="AA1039" s="3"/>
      <c r="AB1039" s="3"/>
    </row>
    <row r="1040" spans="3:28" x14ac:dyDescent="0.2">
      <c r="C1040" s="1"/>
      <c r="D1040" s="1"/>
      <c r="E1040" s="3"/>
      <c r="V1040" s="5"/>
      <c r="Y1040" s="3"/>
      <c r="Z1040" s="3"/>
      <c r="AA1040" s="3"/>
      <c r="AB1040" s="3"/>
    </row>
    <row r="1041" spans="3:28" x14ac:dyDescent="0.2">
      <c r="C1041" s="1"/>
      <c r="D1041" s="1"/>
      <c r="E1041" s="3"/>
      <c r="V1041" s="5"/>
      <c r="Y1041" s="3"/>
      <c r="Z1041" s="3"/>
      <c r="AA1041" s="3"/>
      <c r="AB1041" s="3"/>
    </row>
    <row r="1042" spans="3:28" x14ac:dyDescent="0.2">
      <c r="C1042" s="1"/>
      <c r="D1042" s="1"/>
      <c r="E1042" s="3"/>
      <c r="V1042" s="5"/>
      <c r="Y1042" s="3"/>
      <c r="Z1042" s="3"/>
      <c r="AA1042" s="3"/>
      <c r="AB1042" s="3"/>
    </row>
    <row r="1043" spans="3:28" x14ac:dyDescent="0.2">
      <c r="C1043" s="1"/>
      <c r="D1043" s="1"/>
      <c r="E1043" s="3"/>
      <c r="V1043" s="5"/>
      <c r="Y1043" s="3"/>
      <c r="Z1043" s="3"/>
      <c r="AA1043" s="3"/>
      <c r="AB1043" s="3"/>
    </row>
    <row r="1044" spans="3:28" x14ac:dyDescent="0.2">
      <c r="C1044" s="1"/>
      <c r="D1044" s="1"/>
      <c r="E1044" s="3"/>
      <c r="V1044" s="5"/>
      <c r="Y1044" s="3"/>
      <c r="Z1044" s="3"/>
      <c r="AA1044" s="3"/>
      <c r="AB1044" s="3"/>
    </row>
    <row r="1045" spans="3:28" x14ac:dyDescent="0.2">
      <c r="C1045" s="1"/>
      <c r="D1045" s="1"/>
      <c r="E1045" s="3"/>
      <c r="V1045" s="5"/>
      <c r="Y1045" s="3"/>
      <c r="Z1045" s="3"/>
      <c r="AA1045" s="3"/>
      <c r="AB1045" s="3"/>
    </row>
    <row r="1046" spans="3:28" x14ac:dyDescent="0.2">
      <c r="C1046" s="1"/>
      <c r="D1046" s="1"/>
      <c r="E1046" s="3"/>
      <c r="V1046" s="5"/>
      <c r="Y1046" s="3"/>
      <c r="Z1046" s="3"/>
      <c r="AA1046" s="3"/>
      <c r="AB1046" s="3"/>
    </row>
    <row r="1047" spans="3:28" x14ac:dyDescent="0.2">
      <c r="C1047" s="1"/>
      <c r="D1047" s="1"/>
      <c r="E1047" s="3"/>
      <c r="V1047" s="5"/>
      <c r="Y1047" s="3"/>
      <c r="Z1047" s="3"/>
      <c r="AA1047" s="3"/>
      <c r="AB1047" s="3"/>
    </row>
    <row r="1048" spans="3:28" x14ac:dyDescent="0.2">
      <c r="C1048" s="1"/>
      <c r="D1048" s="1"/>
      <c r="E1048" s="3"/>
      <c r="V1048" s="5"/>
      <c r="Y1048" s="3"/>
      <c r="Z1048" s="3"/>
      <c r="AA1048" s="3"/>
      <c r="AB1048" s="3"/>
    </row>
    <row r="1049" spans="3:28" x14ac:dyDescent="0.2">
      <c r="C1049" s="1"/>
      <c r="D1049" s="1"/>
      <c r="E1049" s="3"/>
      <c r="V1049" s="5"/>
      <c r="Y1049" s="3"/>
      <c r="Z1049" s="3"/>
      <c r="AA1049" s="3"/>
      <c r="AB1049" s="3"/>
    </row>
    <row r="1050" spans="3:28" x14ac:dyDescent="0.2">
      <c r="C1050" s="1"/>
      <c r="D1050" s="1"/>
      <c r="E1050" s="3"/>
      <c r="V1050" s="5"/>
      <c r="Y1050" s="3"/>
      <c r="Z1050" s="3"/>
      <c r="AA1050" s="3"/>
      <c r="AB1050" s="3"/>
    </row>
    <row r="1051" spans="3:28" x14ac:dyDescent="0.2">
      <c r="C1051" s="1"/>
      <c r="D1051" s="1"/>
      <c r="E1051" s="3"/>
      <c r="V1051" s="5"/>
      <c r="Y1051" s="3"/>
      <c r="Z1051" s="3"/>
      <c r="AA1051" s="3"/>
      <c r="AB1051" s="3"/>
    </row>
    <row r="1052" spans="3:28" x14ac:dyDescent="0.2">
      <c r="C1052" s="1"/>
      <c r="D1052" s="1"/>
      <c r="E1052" s="3"/>
      <c r="V1052" s="5"/>
      <c r="Y1052" s="3"/>
      <c r="Z1052" s="3"/>
      <c r="AA1052" s="3"/>
      <c r="AB1052" s="3"/>
    </row>
    <row r="1053" spans="3:28" x14ac:dyDescent="0.2">
      <c r="C1053" s="1"/>
      <c r="D1053" s="1"/>
      <c r="E1053" s="3"/>
      <c r="V1053" s="5"/>
      <c r="Y1053" s="3"/>
      <c r="Z1053" s="3"/>
      <c r="AA1053" s="3"/>
      <c r="AB1053" s="3"/>
    </row>
    <row r="1054" spans="3:28" x14ac:dyDescent="0.2">
      <c r="C1054" s="1"/>
      <c r="D1054" s="1"/>
      <c r="E1054" s="3"/>
      <c r="V1054" s="5"/>
      <c r="Y1054" s="3"/>
      <c r="Z1054" s="3"/>
      <c r="AA1054" s="3"/>
      <c r="AB1054" s="3"/>
    </row>
    <row r="1055" spans="3:28" x14ac:dyDescent="0.2">
      <c r="C1055" s="1"/>
      <c r="D1055" s="1"/>
      <c r="E1055" s="3"/>
      <c r="V1055" s="5"/>
      <c r="Y1055" s="3"/>
      <c r="Z1055" s="3"/>
      <c r="AA1055" s="3"/>
      <c r="AB1055" s="3"/>
    </row>
    <row r="1056" spans="3:28" x14ac:dyDescent="0.2">
      <c r="C1056" s="1"/>
      <c r="D1056" s="1"/>
      <c r="E1056" s="3"/>
      <c r="V1056" s="5"/>
      <c r="Y1056" s="3"/>
      <c r="Z1056" s="3"/>
      <c r="AA1056" s="3"/>
      <c r="AB1056" s="3"/>
    </row>
    <row r="1057" spans="3:28" x14ac:dyDescent="0.2">
      <c r="C1057" s="1"/>
      <c r="D1057" s="1"/>
      <c r="E1057" s="3"/>
      <c r="V1057" s="5"/>
      <c r="Y1057" s="3"/>
      <c r="Z1057" s="3"/>
      <c r="AA1057" s="3"/>
      <c r="AB1057" s="3"/>
    </row>
    <row r="1058" spans="3:28" x14ac:dyDescent="0.2">
      <c r="C1058" s="1"/>
      <c r="D1058" s="1"/>
      <c r="E1058" s="3"/>
      <c r="V1058" s="5"/>
      <c r="Y1058" s="3"/>
      <c r="Z1058" s="3"/>
      <c r="AA1058" s="3"/>
      <c r="AB1058" s="3"/>
    </row>
    <row r="1059" spans="3:28" x14ac:dyDescent="0.2">
      <c r="C1059" s="1"/>
      <c r="D1059" s="1"/>
      <c r="E1059" s="3"/>
      <c r="V1059" s="5"/>
      <c r="Y1059" s="3"/>
      <c r="Z1059" s="3"/>
      <c r="AA1059" s="3"/>
      <c r="AB1059" s="3"/>
    </row>
    <row r="1060" spans="3:28" x14ac:dyDescent="0.2">
      <c r="C1060" s="1"/>
      <c r="D1060" s="1"/>
      <c r="E1060" s="3"/>
      <c r="V1060" s="5"/>
      <c r="Y1060" s="3"/>
      <c r="Z1060" s="3"/>
      <c r="AA1060" s="3"/>
      <c r="AB1060" s="3"/>
    </row>
    <row r="1061" spans="3:28" x14ac:dyDescent="0.2">
      <c r="C1061" s="1"/>
      <c r="D1061" s="1"/>
      <c r="E1061" s="3"/>
      <c r="V1061" s="5"/>
      <c r="Y1061" s="3"/>
      <c r="Z1061" s="3"/>
      <c r="AA1061" s="3"/>
      <c r="AB1061" s="3"/>
    </row>
    <row r="1062" spans="3:28" x14ac:dyDescent="0.2">
      <c r="C1062" s="1"/>
      <c r="D1062" s="1"/>
      <c r="E1062" s="3"/>
      <c r="V1062" s="5"/>
      <c r="Y1062" s="3"/>
      <c r="Z1062" s="3"/>
      <c r="AA1062" s="3"/>
      <c r="AB1062" s="3"/>
    </row>
    <row r="1063" spans="3:28" x14ac:dyDescent="0.2">
      <c r="C1063" s="1"/>
      <c r="D1063" s="1"/>
      <c r="E1063" s="3"/>
      <c r="V1063" s="5"/>
      <c r="Y1063" s="3"/>
      <c r="Z1063" s="3"/>
      <c r="AA1063" s="3"/>
      <c r="AB1063" s="3"/>
    </row>
    <row r="1064" spans="3:28" x14ac:dyDescent="0.2">
      <c r="C1064" s="1"/>
      <c r="D1064" s="1"/>
      <c r="E1064" s="3"/>
      <c r="V1064" s="5"/>
      <c r="Y1064" s="3"/>
      <c r="Z1064" s="3"/>
      <c r="AA1064" s="3"/>
      <c r="AB1064" s="3"/>
    </row>
    <row r="1065" spans="3:28" x14ac:dyDescent="0.2">
      <c r="C1065" s="1"/>
      <c r="D1065" s="1"/>
      <c r="E1065" s="3"/>
      <c r="V1065" s="5"/>
      <c r="Y1065" s="3"/>
      <c r="Z1065" s="3"/>
      <c r="AA1065" s="3"/>
      <c r="AB1065" s="3"/>
    </row>
    <row r="1066" spans="3:28" x14ac:dyDescent="0.2">
      <c r="C1066" s="1"/>
      <c r="D1066" s="1"/>
      <c r="E1066" s="3"/>
      <c r="V1066" s="5"/>
      <c r="Y1066" s="3"/>
      <c r="Z1066" s="3"/>
      <c r="AA1066" s="3"/>
      <c r="AB1066" s="3"/>
    </row>
    <row r="1067" spans="3:28" x14ac:dyDescent="0.2">
      <c r="C1067" s="1"/>
      <c r="D1067" s="1"/>
      <c r="E1067" s="3"/>
      <c r="V1067" s="5"/>
      <c r="Y1067" s="3"/>
      <c r="Z1067" s="3"/>
      <c r="AA1067" s="3"/>
      <c r="AB1067" s="3"/>
    </row>
    <row r="1068" spans="3:28" x14ac:dyDescent="0.2">
      <c r="C1068" s="1"/>
      <c r="D1068" s="1"/>
      <c r="E1068" s="3"/>
      <c r="V1068" s="5"/>
      <c r="Y1068" s="3"/>
      <c r="Z1068" s="3"/>
      <c r="AA1068" s="3"/>
      <c r="AB1068" s="3"/>
    </row>
    <row r="1069" spans="3:28" x14ac:dyDescent="0.2">
      <c r="C1069" s="1"/>
      <c r="D1069" s="1"/>
      <c r="E1069" s="3"/>
      <c r="V1069" s="5"/>
      <c r="Y1069" s="3"/>
      <c r="Z1069" s="3"/>
      <c r="AA1069" s="3"/>
      <c r="AB1069" s="3"/>
    </row>
    <row r="1070" spans="3:28" x14ac:dyDescent="0.2">
      <c r="C1070" s="1"/>
      <c r="D1070" s="1"/>
      <c r="E1070" s="3"/>
      <c r="V1070" s="5"/>
      <c r="Y1070" s="3"/>
      <c r="Z1070" s="3"/>
      <c r="AA1070" s="3"/>
      <c r="AB1070" s="3"/>
    </row>
    <row r="1071" spans="3:28" x14ac:dyDescent="0.2">
      <c r="C1071" s="1"/>
      <c r="D1071" s="1"/>
      <c r="E1071" s="3"/>
      <c r="V1071" s="5"/>
      <c r="Y1071" s="3"/>
      <c r="Z1071" s="3"/>
      <c r="AA1071" s="3"/>
      <c r="AB1071" s="3"/>
    </row>
    <row r="1072" spans="3:28" x14ac:dyDescent="0.2">
      <c r="C1072" s="1"/>
      <c r="D1072" s="1"/>
      <c r="E1072" s="3"/>
      <c r="V1072" s="5"/>
      <c r="Y1072" s="3"/>
      <c r="Z1072" s="3"/>
      <c r="AA1072" s="3"/>
      <c r="AB1072" s="3"/>
    </row>
    <row r="1073" spans="3:28" x14ac:dyDescent="0.2">
      <c r="C1073" s="1"/>
      <c r="D1073" s="1"/>
      <c r="E1073" s="3"/>
      <c r="V1073" s="5"/>
      <c r="Y1073" s="3"/>
      <c r="Z1073" s="3"/>
      <c r="AA1073" s="3"/>
      <c r="AB1073" s="3"/>
    </row>
    <row r="1074" spans="3:28" x14ac:dyDescent="0.2">
      <c r="C1074" s="1"/>
      <c r="D1074" s="1"/>
      <c r="E1074" s="3"/>
      <c r="V1074" s="5"/>
      <c r="Y1074" s="3"/>
      <c r="Z1074" s="3"/>
      <c r="AA1074" s="3"/>
      <c r="AB1074" s="3"/>
    </row>
    <row r="1075" spans="3:28" x14ac:dyDescent="0.2">
      <c r="C1075" s="1"/>
      <c r="D1075" s="1"/>
      <c r="E1075" s="3"/>
      <c r="V1075" s="5"/>
      <c r="Y1075" s="3"/>
      <c r="Z1075" s="3"/>
      <c r="AA1075" s="3"/>
      <c r="AB1075" s="3"/>
    </row>
    <row r="1076" spans="3:28" x14ac:dyDescent="0.2">
      <c r="C1076" s="1"/>
      <c r="D1076" s="1"/>
      <c r="E1076" s="3"/>
      <c r="V1076" s="5"/>
      <c r="Y1076" s="3"/>
      <c r="Z1076" s="3"/>
      <c r="AA1076" s="3"/>
      <c r="AB1076" s="3"/>
    </row>
    <row r="1077" spans="3:28" x14ac:dyDescent="0.2">
      <c r="C1077" s="1"/>
      <c r="D1077" s="1"/>
      <c r="E1077" s="3"/>
      <c r="V1077" s="5"/>
      <c r="Y1077" s="3"/>
      <c r="Z1077" s="3"/>
      <c r="AA1077" s="3"/>
      <c r="AB1077" s="3"/>
    </row>
    <row r="1078" spans="3:28" x14ac:dyDescent="0.2">
      <c r="C1078" s="1"/>
      <c r="D1078" s="1"/>
      <c r="E1078" s="3"/>
      <c r="V1078" s="5"/>
      <c r="Y1078" s="3"/>
      <c r="Z1078" s="3"/>
      <c r="AA1078" s="3"/>
      <c r="AB1078" s="3"/>
    </row>
    <row r="1079" spans="3:28" x14ac:dyDescent="0.2">
      <c r="C1079" s="1"/>
      <c r="D1079" s="1"/>
      <c r="E1079" s="3"/>
      <c r="V1079" s="5"/>
      <c r="Y1079" s="3"/>
      <c r="Z1079" s="3"/>
      <c r="AA1079" s="3"/>
      <c r="AB1079" s="3"/>
    </row>
    <row r="1080" spans="3:28" x14ac:dyDescent="0.2">
      <c r="C1080" s="1"/>
      <c r="D1080" s="1"/>
      <c r="E1080" s="3"/>
      <c r="V1080" s="5"/>
      <c r="Y1080" s="3"/>
      <c r="Z1080" s="3"/>
      <c r="AA1080" s="3"/>
      <c r="AB1080" s="3"/>
    </row>
    <row r="1081" spans="3:28" x14ac:dyDescent="0.2">
      <c r="C1081" s="1"/>
      <c r="D1081" s="1"/>
      <c r="E1081" s="3"/>
      <c r="V1081" s="5"/>
      <c r="Y1081" s="3"/>
      <c r="Z1081" s="3"/>
      <c r="AA1081" s="3"/>
      <c r="AB1081" s="3"/>
    </row>
    <row r="1082" spans="3:28" x14ac:dyDescent="0.2">
      <c r="C1082" s="1"/>
      <c r="D1082" s="1"/>
      <c r="E1082" s="3"/>
      <c r="V1082" s="5"/>
      <c r="Y1082" s="3"/>
      <c r="Z1082" s="3"/>
      <c r="AA1082" s="3"/>
      <c r="AB1082" s="3"/>
    </row>
    <row r="1083" spans="3:28" x14ac:dyDescent="0.2">
      <c r="C1083" s="1"/>
      <c r="D1083" s="1"/>
      <c r="E1083" s="3"/>
      <c r="V1083" s="5"/>
      <c r="Y1083" s="3"/>
      <c r="Z1083" s="3"/>
      <c r="AA1083" s="3"/>
      <c r="AB1083" s="3"/>
    </row>
    <row r="1084" spans="3:28" x14ac:dyDescent="0.2">
      <c r="C1084" s="1"/>
      <c r="D1084" s="1"/>
      <c r="E1084" s="3"/>
      <c r="V1084" s="5"/>
      <c r="Y1084" s="3"/>
      <c r="Z1084" s="3"/>
      <c r="AA1084" s="3"/>
      <c r="AB1084" s="3"/>
    </row>
    <row r="1085" spans="3:28" x14ac:dyDescent="0.2">
      <c r="C1085" s="1"/>
      <c r="D1085" s="1"/>
      <c r="E1085" s="3"/>
      <c r="V1085" s="5"/>
      <c r="Y1085" s="3"/>
      <c r="Z1085" s="3"/>
      <c r="AA1085" s="3"/>
      <c r="AB1085" s="3"/>
    </row>
    <row r="1086" spans="3:28" x14ac:dyDescent="0.2">
      <c r="C1086" s="1"/>
      <c r="D1086" s="1"/>
      <c r="E1086" s="3"/>
      <c r="V1086" s="5"/>
      <c r="Y1086" s="3"/>
      <c r="Z1086" s="3"/>
      <c r="AA1086" s="3"/>
      <c r="AB1086" s="3"/>
    </row>
    <row r="1087" spans="3:28" x14ac:dyDescent="0.2">
      <c r="C1087" s="1"/>
      <c r="D1087" s="1"/>
      <c r="E1087" s="3"/>
      <c r="V1087" s="5"/>
      <c r="Y1087" s="3"/>
      <c r="Z1087" s="3"/>
      <c r="AA1087" s="3"/>
      <c r="AB1087" s="3"/>
    </row>
    <row r="1088" spans="3:28" x14ac:dyDescent="0.2">
      <c r="C1088" s="1"/>
      <c r="D1088" s="1"/>
      <c r="E1088" s="3"/>
      <c r="V1088" s="5"/>
      <c r="Y1088" s="3"/>
      <c r="Z1088" s="3"/>
      <c r="AA1088" s="3"/>
      <c r="AB1088" s="3"/>
    </row>
    <row r="1089" spans="3:28" x14ac:dyDescent="0.2">
      <c r="C1089" s="1"/>
      <c r="D1089" s="1"/>
      <c r="E1089" s="3"/>
      <c r="V1089" s="5"/>
      <c r="Y1089" s="3"/>
      <c r="Z1089" s="3"/>
      <c r="AA1089" s="3"/>
      <c r="AB1089" s="3"/>
    </row>
    <row r="1090" spans="3:28" x14ac:dyDescent="0.2">
      <c r="C1090" s="1"/>
      <c r="D1090" s="1"/>
      <c r="E1090" s="3"/>
      <c r="V1090" s="5"/>
      <c r="Y1090" s="3"/>
      <c r="Z1090" s="3"/>
      <c r="AA1090" s="3"/>
      <c r="AB1090" s="3"/>
    </row>
    <row r="1091" spans="3:28" x14ac:dyDescent="0.2">
      <c r="C1091" s="1"/>
      <c r="D1091" s="1"/>
      <c r="E1091" s="3"/>
      <c r="V1091" s="5"/>
      <c r="Y1091" s="3"/>
      <c r="Z1091" s="3"/>
      <c r="AA1091" s="3"/>
      <c r="AB1091" s="3"/>
    </row>
    <row r="1092" spans="3:28" x14ac:dyDescent="0.2">
      <c r="C1092" s="1"/>
      <c r="D1092" s="1"/>
      <c r="E1092" s="3"/>
      <c r="V1092" s="5"/>
      <c r="Y1092" s="3"/>
      <c r="Z1092" s="3"/>
      <c r="AA1092" s="3"/>
      <c r="AB1092" s="3"/>
    </row>
    <row r="1093" spans="3:28" x14ac:dyDescent="0.2">
      <c r="C1093" s="1"/>
      <c r="D1093" s="1"/>
      <c r="E1093" s="3"/>
      <c r="V1093" s="5"/>
      <c r="Y1093" s="3"/>
      <c r="Z1093" s="3"/>
      <c r="AA1093" s="3"/>
      <c r="AB1093" s="3"/>
    </row>
    <row r="1094" spans="3:28" x14ac:dyDescent="0.2">
      <c r="C1094" s="1"/>
      <c r="D1094" s="1"/>
      <c r="E1094" s="3"/>
      <c r="V1094" s="5"/>
      <c r="Y1094" s="3"/>
      <c r="Z1094" s="3"/>
      <c r="AA1094" s="3"/>
      <c r="AB1094" s="3"/>
    </row>
    <row r="1095" spans="3:28" x14ac:dyDescent="0.2">
      <c r="C1095" s="1"/>
      <c r="D1095" s="1"/>
      <c r="E1095" s="3"/>
      <c r="V1095" s="5"/>
      <c r="Y1095" s="3"/>
      <c r="Z1095" s="3"/>
      <c r="AA1095" s="3"/>
      <c r="AB1095" s="3"/>
    </row>
    <row r="1096" spans="3:28" x14ac:dyDescent="0.2">
      <c r="C1096" s="1"/>
      <c r="D1096" s="1"/>
      <c r="E1096" s="3"/>
      <c r="V1096" s="5"/>
      <c r="Y1096" s="3"/>
      <c r="Z1096" s="3"/>
      <c r="AA1096" s="3"/>
      <c r="AB1096" s="3"/>
    </row>
    <row r="1097" spans="3:28" x14ac:dyDescent="0.2">
      <c r="C1097" s="1"/>
      <c r="D1097" s="1"/>
      <c r="E1097" s="3"/>
      <c r="V1097" s="5"/>
      <c r="Y1097" s="3"/>
      <c r="Z1097" s="3"/>
      <c r="AA1097" s="3"/>
      <c r="AB1097" s="3"/>
    </row>
    <row r="1098" spans="3:28" x14ac:dyDescent="0.2">
      <c r="C1098" s="1"/>
      <c r="D1098" s="1"/>
      <c r="E1098" s="3"/>
      <c r="V1098" s="5"/>
      <c r="Y1098" s="3"/>
      <c r="Z1098" s="3"/>
      <c r="AA1098" s="3"/>
      <c r="AB1098" s="3"/>
    </row>
    <row r="1099" spans="3:28" x14ac:dyDescent="0.2">
      <c r="C1099" s="1"/>
      <c r="D1099" s="1"/>
      <c r="E1099" s="3"/>
      <c r="V1099" s="5"/>
      <c r="Y1099" s="3"/>
      <c r="Z1099" s="3"/>
      <c r="AA1099" s="3"/>
      <c r="AB1099" s="3"/>
    </row>
    <row r="1100" spans="3:28" x14ac:dyDescent="0.2">
      <c r="C1100" s="1"/>
      <c r="D1100" s="1"/>
      <c r="E1100" s="3"/>
      <c r="V1100" s="5"/>
      <c r="Y1100" s="3"/>
      <c r="Z1100" s="3"/>
      <c r="AA1100" s="3"/>
      <c r="AB1100" s="3"/>
    </row>
    <row r="1101" spans="3:28" x14ac:dyDescent="0.2">
      <c r="C1101" s="1"/>
      <c r="D1101" s="1"/>
      <c r="E1101" s="3"/>
      <c r="V1101" s="5"/>
      <c r="Y1101" s="3"/>
      <c r="Z1101" s="3"/>
      <c r="AA1101" s="3"/>
      <c r="AB1101" s="3"/>
    </row>
    <row r="1102" spans="3:28" x14ac:dyDescent="0.2">
      <c r="C1102" s="1"/>
      <c r="D1102" s="1"/>
      <c r="E1102" s="3"/>
      <c r="V1102" s="5"/>
      <c r="Y1102" s="3"/>
      <c r="Z1102" s="3"/>
      <c r="AA1102" s="3"/>
      <c r="AB1102" s="3"/>
    </row>
    <row r="1103" spans="3:28" x14ac:dyDescent="0.2">
      <c r="C1103" s="1"/>
      <c r="D1103" s="1"/>
      <c r="E1103" s="3"/>
      <c r="V1103" s="5"/>
      <c r="Y1103" s="3"/>
      <c r="Z1103" s="3"/>
      <c r="AA1103" s="3"/>
      <c r="AB1103" s="3"/>
    </row>
    <row r="1104" spans="3:28" x14ac:dyDescent="0.2">
      <c r="C1104" s="1"/>
      <c r="D1104" s="1"/>
      <c r="E1104" s="3"/>
      <c r="V1104" s="5"/>
      <c r="Y1104" s="3"/>
      <c r="Z1104" s="3"/>
      <c r="AA1104" s="3"/>
      <c r="AB1104" s="3"/>
    </row>
    <row r="1105" spans="3:28" x14ac:dyDescent="0.2">
      <c r="C1105" s="1"/>
      <c r="D1105" s="1"/>
      <c r="E1105" s="3"/>
      <c r="V1105" s="5"/>
      <c r="Y1105" s="3"/>
      <c r="Z1105" s="3"/>
      <c r="AA1105" s="3"/>
      <c r="AB1105" s="3"/>
    </row>
    <row r="1106" spans="3:28" x14ac:dyDescent="0.2">
      <c r="C1106" s="1"/>
      <c r="D1106" s="1"/>
      <c r="E1106" s="3"/>
      <c r="V1106" s="5"/>
      <c r="Y1106" s="3"/>
      <c r="Z1106" s="3"/>
      <c r="AA1106" s="3"/>
      <c r="AB1106" s="3"/>
    </row>
    <row r="1107" spans="3:28" x14ac:dyDescent="0.2">
      <c r="C1107" s="1"/>
      <c r="D1107" s="1"/>
      <c r="E1107" s="3"/>
      <c r="V1107" s="5"/>
      <c r="Y1107" s="3"/>
      <c r="Z1107" s="3"/>
      <c r="AA1107" s="3"/>
      <c r="AB1107" s="3"/>
    </row>
    <row r="1108" spans="3:28" x14ac:dyDescent="0.2">
      <c r="C1108" s="1"/>
      <c r="D1108" s="1"/>
      <c r="E1108" s="3"/>
      <c r="V1108" s="5"/>
      <c r="Y1108" s="3"/>
      <c r="Z1108" s="3"/>
      <c r="AA1108" s="3"/>
      <c r="AB1108" s="3"/>
    </row>
    <row r="1109" spans="3:28" x14ac:dyDescent="0.2">
      <c r="C1109" s="1"/>
      <c r="D1109" s="1"/>
      <c r="E1109" s="3"/>
      <c r="V1109" s="5"/>
      <c r="Y1109" s="3"/>
      <c r="Z1109" s="3"/>
      <c r="AA1109" s="3"/>
      <c r="AB1109" s="3"/>
    </row>
    <row r="1110" spans="3:28" x14ac:dyDescent="0.2">
      <c r="C1110" s="1"/>
      <c r="D1110" s="1"/>
      <c r="E1110" s="3"/>
      <c r="V1110" s="5"/>
      <c r="Y1110" s="3"/>
      <c r="Z1110" s="3"/>
      <c r="AA1110" s="3"/>
      <c r="AB1110" s="3"/>
    </row>
    <row r="1111" spans="3:28" x14ac:dyDescent="0.2">
      <c r="C1111" s="1"/>
      <c r="D1111" s="1"/>
      <c r="E1111" s="3"/>
      <c r="V1111" s="5"/>
      <c r="Y1111" s="3"/>
      <c r="Z1111" s="3"/>
      <c r="AA1111" s="3"/>
      <c r="AB1111" s="3"/>
    </row>
    <row r="1112" spans="3:28" x14ac:dyDescent="0.2">
      <c r="C1112" s="1"/>
      <c r="D1112" s="1"/>
      <c r="E1112" s="3"/>
      <c r="V1112" s="5"/>
      <c r="Y1112" s="3"/>
      <c r="Z1112" s="3"/>
      <c r="AA1112" s="3"/>
      <c r="AB1112" s="3"/>
    </row>
    <row r="1113" spans="3:28" x14ac:dyDescent="0.2">
      <c r="C1113" s="1"/>
      <c r="D1113" s="1"/>
      <c r="E1113" s="3"/>
      <c r="V1113" s="5"/>
      <c r="Y1113" s="3"/>
      <c r="Z1113" s="3"/>
      <c r="AA1113" s="3"/>
      <c r="AB1113" s="3"/>
    </row>
    <row r="1114" spans="3:28" x14ac:dyDescent="0.2">
      <c r="C1114" s="1"/>
      <c r="D1114" s="1"/>
      <c r="E1114" s="3"/>
      <c r="V1114" s="5"/>
      <c r="Y1114" s="3"/>
      <c r="Z1114" s="3"/>
      <c r="AA1114" s="3"/>
      <c r="AB1114" s="3"/>
    </row>
    <row r="1115" spans="3:28" x14ac:dyDescent="0.2">
      <c r="C1115" s="1"/>
      <c r="D1115" s="1"/>
      <c r="E1115" s="3"/>
      <c r="V1115" s="5"/>
      <c r="Y1115" s="3"/>
      <c r="Z1115" s="3"/>
      <c r="AA1115" s="3"/>
      <c r="AB1115" s="3"/>
    </row>
    <row r="1116" spans="3:28" x14ac:dyDescent="0.2">
      <c r="C1116" s="1"/>
      <c r="D1116" s="1"/>
      <c r="E1116" s="3"/>
      <c r="V1116" s="5"/>
      <c r="Y1116" s="3"/>
      <c r="Z1116" s="3"/>
      <c r="AA1116" s="3"/>
      <c r="AB1116" s="3"/>
    </row>
    <row r="1117" spans="3:28" x14ac:dyDescent="0.2">
      <c r="C1117" s="1"/>
      <c r="D1117" s="1"/>
      <c r="E1117" s="3"/>
      <c r="V1117" s="5"/>
      <c r="Y1117" s="3"/>
      <c r="Z1117" s="3"/>
      <c r="AA1117" s="3"/>
      <c r="AB1117" s="3"/>
    </row>
    <row r="1118" spans="3:28" x14ac:dyDescent="0.2">
      <c r="C1118" s="1"/>
      <c r="D1118" s="1"/>
      <c r="E1118" s="3"/>
      <c r="V1118" s="5"/>
      <c r="Y1118" s="3"/>
      <c r="Z1118" s="3"/>
      <c r="AA1118" s="3"/>
      <c r="AB1118" s="3"/>
    </row>
    <row r="1119" spans="3:28" x14ac:dyDescent="0.2">
      <c r="C1119" s="1"/>
      <c r="D1119" s="1"/>
      <c r="E1119" s="3"/>
      <c r="V1119" s="5"/>
      <c r="Y1119" s="3"/>
      <c r="Z1119" s="3"/>
      <c r="AA1119" s="3"/>
      <c r="AB1119" s="3"/>
    </row>
    <row r="1120" spans="3:28" x14ac:dyDescent="0.2">
      <c r="C1120" s="1"/>
      <c r="D1120" s="1"/>
      <c r="E1120" s="3"/>
      <c r="V1120" s="5"/>
      <c r="Y1120" s="3"/>
      <c r="Z1120" s="3"/>
      <c r="AA1120" s="3"/>
      <c r="AB1120" s="3"/>
    </row>
    <row r="1121" spans="3:28" x14ac:dyDescent="0.2">
      <c r="C1121" s="1"/>
      <c r="D1121" s="1"/>
      <c r="E1121" s="3"/>
      <c r="V1121" s="5"/>
      <c r="Y1121" s="3"/>
      <c r="Z1121" s="3"/>
      <c r="AA1121" s="3"/>
      <c r="AB1121" s="3"/>
    </row>
    <row r="1122" spans="3:28" x14ac:dyDescent="0.2">
      <c r="C1122" s="1"/>
      <c r="D1122" s="1"/>
      <c r="E1122" s="3"/>
      <c r="V1122" s="5"/>
      <c r="Y1122" s="3"/>
      <c r="Z1122" s="3"/>
      <c r="AA1122" s="3"/>
      <c r="AB1122" s="3"/>
    </row>
    <row r="1123" spans="3:28" x14ac:dyDescent="0.2">
      <c r="C1123" s="1"/>
      <c r="D1123" s="1"/>
      <c r="E1123" s="3"/>
      <c r="V1123" s="5"/>
      <c r="Y1123" s="3"/>
      <c r="Z1123" s="3"/>
      <c r="AA1123" s="3"/>
      <c r="AB1123" s="3"/>
    </row>
    <row r="1124" spans="3:28" x14ac:dyDescent="0.2">
      <c r="C1124" s="1"/>
      <c r="D1124" s="1"/>
      <c r="E1124" s="3"/>
      <c r="V1124" s="5"/>
      <c r="Y1124" s="3"/>
      <c r="Z1124" s="3"/>
      <c r="AA1124" s="3"/>
      <c r="AB1124" s="3"/>
    </row>
    <row r="1125" spans="3:28" x14ac:dyDescent="0.2">
      <c r="C1125" s="1"/>
      <c r="D1125" s="1"/>
      <c r="E1125" s="3"/>
      <c r="V1125" s="5"/>
      <c r="Y1125" s="3"/>
      <c r="Z1125" s="3"/>
      <c r="AA1125" s="3"/>
      <c r="AB1125" s="3"/>
    </row>
    <row r="1126" spans="3:28" x14ac:dyDescent="0.2">
      <c r="C1126" s="1"/>
      <c r="D1126" s="1"/>
      <c r="E1126" s="3"/>
      <c r="V1126" s="5"/>
      <c r="Y1126" s="3"/>
      <c r="Z1126" s="3"/>
      <c r="AA1126" s="3"/>
      <c r="AB1126" s="3"/>
    </row>
    <row r="1127" spans="3:28" x14ac:dyDescent="0.2">
      <c r="C1127" s="1"/>
      <c r="D1127" s="1"/>
      <c r="E1127" s="3"/>
      <c r="V1127" s="5"/>
      <c r="Y1127" s="3"/>
      <c r="Z1127" s="3"/>
      <c r="AA1127" s="3"/>
      <c r="AB1127" s="3"/>
    </row>
    <row r="1128" spans="3:28" x14ac:dyDescent="0.2">
      <c r="C1128" s="1"/>
      <c r="D1128" s="1"/>
      <c r="E1128" s="3"/>
      <c r="V1128" s="5"/>
      <c r="Y1128" s="3"/>
      <c r="Z1128" s="3"/>
      <c r="AA1128" s="3"/>
      <c r="AB1128" s="3"/>
    </row>
    <row r="1129" spans="3:28" x14ac:dyDescent="0.2">
      <c r="C1129" s="1"/>
      <c r="D1129" s="1"/>
      <c r="E1129" s="3"/>
      <c r="V1129" s="5"/>
      <c r="Y1129" s="3"/>
      <c r="Z1129" s="3"/>
      <c r="AA1129" s="3"/>
      <c r="AB1129" s="3"/>
    </row>
    <row r="1130" spans="3:28" x14ac:dyDescent="0.2">
      <c r="C1130" s="1"/>
      <c r="D1130" s="1"/>
      <c r="E1130" s="3"/>
      <c r="V1130" s="5"/>
      <c r="Y1130" s="3"/>
      <c r="Z1130" s="3"/>
      <c r="AA1130" s="3"/>
      <c r="AB1130" s="3"/>
    </row>
    <row r="1131" spans="3:28" x14ac:dyDescent="0.2">
      <c r="C1131" s="1"/>
      <c r="D1131" s="1"/>
      <c r="E1131" s="3"/>
      <c r="V1131" s="5"/>
      <c r="Y1131" s="3"/>
      <c r="Z1131" s="3"/>
      <c r="AA1131" s="3"/>
      <c r="AB1131" s="3"/>
    </row>
    <row r="1132" spans="3:28" x14ac:dyDescent="0.2">
      <c r="C1132" s="1"/>
      <c r="D1132" s="1"/>
      <c r="E1132" s="3"/>
      <c r="V1132" s="5"/>
      <c r="Y1132" s="3"/>
      <c r="Z1132" s="3"/>
      <c r="AA1132" s="3"/>
      <c r="AB1132" s="3"/>
    </row>
    <row r="1133" spans="3:28" x14ac:dyDescent="0.2">
      <c r="C1133" s="1"/>
      <c r="D1133" s="1"/>
      <c r="E1133" s="3"/>
      <c r="V1133" s="5"/>
      <c r="Y1133" s="3"/>
      <c r="Z1133" s="3"/>
      <c r="AA1133" s="3"/>
      <c r="AB1133" s="3"/>
    </row>
    <row r="1134" spans="3:28" x14ac:dyDescent="0.2">
      <c r="C1134" s="1"/>
      <c r="D1134" s="1"/>
      <c r="E1134" s="3"/>
      <c r="V1134" s="5"/>
      <c r="Y1134" s="3"/>
      <c r="Z1134" s="3"/>
      <c r="AA1134" s="3"/>
      <c r="AB1134" s="3"/>
    </row>
    <row r="1135" spans="3:28" x14ac:dyDescent="0.2">
      <c r="C1135" s="1"/>
      <c r="D1135" s="1"/>
      <c r="E1135" s="3"/>
      <c r="V1135" s="5"/>
      <c r="Y1135" s="3"/>
      <c r="Z1135" s="3"/>
      <c r="AA1135" s="3"/>
      <c r="AB1135" s="3"/>
    </row>
    <row r="1136" spans="3:28" x14ac:dyDescent="0.2">
      <c r="C1136" s="1"/>
      <c r="D1136" s="1"/>
      <c r="E1136" s="3"/>
      <c r="V1136" s="5"/>
      <c r="Y1136" s="3"/>
      <c r="Z1136" s="3"/>
      <c r="AA1136" s="3"/>
      <c r="AB1136" s="3"/>
    </row>
    <row r="1137" spans="3:28" x14ac:dyDescent="0.2">
      <c r="C1137" s="1"/>
      <c r="D1137" s="1"/>
      <c r="E1137" s="3"/>
      <c r="V1137" s="5"/>
      <c r="Y1137" s="3"/>
      <c r="Z1137" s="3"/>
      <c r="AA1137" s="3"/>
      <c r="AB1137" s="3"/>
    </row>
    <row r="1138" spans="3:28" x14ac:dyDescent="0.2">
      <c r="C1138" s="1"/>
      <c r="D1138" s="1"/>
      <c r="E1138" s="3"/>
      <c r="V1138" s="5"/>
      <c r="Y1138" s="3"/>
      <c r="Z1138" s="3"/>
      <c r="AA1138" s="3"/>
      <c r="AB1138" s="3"/>
    </row>
    <row r="1139" spans="3:28" x14ac:dyDescent="0.2">
      <c r="C1139" s="1"/>
      <c r="D1139" s="1"/>
      <c r="E1139" s="3"/>
      <c r="V1139" s="5"/>
      <c r="Y1139" s="3"/>
      <c r="Z1139" s="3"/>
      <c r="AA1139" s="3"/>
      <c r="AB1139" s="3"/>
    </row>
    <row r="1140" spans="3:28" x14ac:dyDescent="0.2">
      <c r="C1140" s="1"/>
      <c r="D1140" s="1"/>
      <c r="E1140" s="3"/>
      <c r="V1140" s="5"/>
      <c r="Y1140" s="3"/>
      <c r="Z1140" s="3"/>
      <c r="AA1140" s="3"/>
      <c r="AB1140" s="3"/>
    </row>
    <row r="1141" spans="3:28" x14ac:dyDescent="0.2">
      <c r="C1141" s="1"/>
      <c r="D1141" s="1"/>
      <c r="E1141" s="3"/>
      <c r="V1141" s="5"/>
      <c r="Y1141" s="3"/>
      <c r="Z1141" s="3"/>
      <c r="AA1141" s="3"/>
      <c r="AB1141" s="3"/>
    </row>
    <row r="1142" spans="3:28" x14ac:dyDescent="0.2">
      <c r="C1142" s="1"/>
      <c r="D1142" s="1"/>
      <c r="E1142" s="3"/>
      <c r="V1142" s="5"/>
      <c r="Y1142" s="3"/>
      <c r="Z1142" s="3"/>
      <c r="AA1142" s="3"/>
      <c r="AB1142" s="3"/>
    </row>
    <row r="1143" spans="3:28" x14ac:dyDescent="0.2">
      <c r="C1143" s="1"/>
      <c r="D1143" s="1"/>
      <c r="E1143" s="3"/>
      <c r="V1143" s="5"/>
      <c r="Y1143" s="3"/>
      <c r="Z1143" s="3"/>
      <c r="AA1143" s="3"/>
      <c r="AB1143" s="3"/>
    </row>
    <row r="1144" spans="3:28" x14ac:dyDescent="0.2">
      <c r="C1144" s="1"/>
      <c r="D1144" s="1"/>
      <c r="E1144" s="3"/>
      <c r="V1144" s="5"/>
      <c r="Y1144" s="3"/>
      <c r="Z1144" s="3"/>
      <c r="AA1144" s="3"/>
      <c r="AB1144" s="3"/>
    </row>
    <row r="1145" spans="3:28" x14ac:dyDescent="0.2">
      <c r="C1145" s="1"/>
      <c r="D1145" s="1"/>
      <c r="E1145" s="3"/>
      <c r="V1145" s="5"/>
      <c r="Y1145" s="3"/>
      <c r="Z1145" s="3"/>
      <c r="AA1145" s="3"/>
      <c r="AB1145" s="3"/>
    </row>
    <row r="1146" spans="3:28" x14ac:dyDescent="0.2">
      <c r="C1146" s="1"/>
      <c r="D1146" s="1"/>
      <c r="E1146" s="3"/>
      <c r="V1146" s="5"/>
      <c r="Y1146" s="3"/>
      <c r="Z1146" s="3"/>
      <c r="AA1146" s="3"/>
      <c r="AB1146" s="3"/>
    </row>
    <row r="1147" spans="3:28" x14ac:dyDescent="0.2">
      <c r="C1147" s="1"/>
      <c r="D1147" s="1"/>
      <c r="E1147" s="3"/>
      <c r="V1147" s="5"/>
      <c r="Y1147" s="3"/>
      <c r="Z1147" s="3"/>
      <c r="AA1147" s="3"/>
      <c r="AB1147" s="3"/>
    </row>
    <row r="1148" spans="3:28" x14ac:dyDescent="0.2">
      <c r="C1148" s="1"/>
      <c r="D1148" s="1"/>
      <c r="E1148" s="3"/>
      <c r="V1148" s="5"/>
      <c r="Y1148" s="3"/>
      <c r="Z1148" s="3"/>
      <c r="AA1148" s="3"/>
      <c r="AB1148" s="3"/>
    </row>
    <row r="1149" spans="3:28" x14ac:dyDescent="0.2">
      <c r="C1149" s="1"/>
      <c r="D1149" s="1"/>
      <c r="E1149" s="3"/>
      <c r="V1149" s="5"/>
      <c r="Y1149" s="3"/>
      <c r="Z1149" s="3"/>
      <c r="AA1149" s="3"/>
      <c r="AB1149" s="3"/>
    </row>
    <row r="1150" spans="3:28" x14ac:dyDescent="0.2">
      <c r="C1150" s="1"/>
      <c r="D1150" s="1"/>
      <c r="E1150" s="3"/>
      <c r="V1150" s="5"/>
      <c r="Y1150" s="3"/>
      <c r="Z1150" s="3"/>
      <c r="AA1150" s="3"/>
      <c r="AB1150" s="3"/>
    </row>
    <row r="1151" spans="3:28" x14ac:dyDescent="0.2">
      <c r="C1151" s="1"/>
      <c r="D1151" s="1"/>
      <c r="E1151" s="3"/>
      <c r="V1151" s="5"/>
      <c r="Y1151" s="3"/>
      <c r="Z1151" s="3"/>
      <c r="AA1151" s="3"/>
      <c r="AB1151" s="3"/>
    </row>
    <row r="1152" spans="3:28" x14ac:dyDescent="0.2">
      <c r="C1152" s="1"/>
      <c r="D1152" s="1"/>
      <c r="E1152" s="3"/>
      <c r="V1152" s="5"/>
      <c r="Y1152" s="3"/>
      <c r="Z1152" s="3"/>
      <c r="AA1152" s="3"/>
      <c r="AB1152" s="3"/>
    </row>
    <row r="1153" spans="3:28" x14ac:dyDescent="0.2">
      <c r="C1153" s="1"/>
      <c r="D1153" s="1"/>
      <c r="E1153" s="3"/>
      <c r="V1153" s="5"/>
      <c r="Y1153" s="3"/>
      <c r="Z1153" s="3"/>
      <c r="AA1153" s="3"/>
      <c r="AB1153" s="3"/>
    </row>
    <row r="1154" spans="3:28" x14ac:dyDescent="0.2">
      <c r="C1154" s="1"/>
      <c r="D1154" s="1"/>
      <c r="E1154" s="3"/>
      <c r="V1154" s="5"/>
      <c r="Y1154" s="3"/>
      <c r="Z1154" s="3"/>
      <c r="AA1154" s="3"/>
      <c r="AB1154" s="3"/>
    </row>
    <row r="1155" spans="3:28" x14ac:dyDescent="0.2">
      <c r="C1155" s="1"/>
      <c r="D1155" s="1"/>
      <c r="E1155" s="3"/>
      <c r="V1155" s="5"/>
      <c r="Y1155" s="3"/>
      <c r="Z1155" s="3"/>
      <c r="AA1155" s="3"/>
      <c r="AB1155" s="3"/>
    </row>
    <row r="1156" spans="3:28" x14ac:dyDescent="0.2">
      <c r="C1156" s="1"/>
      <c r="D1156" s="1"/>
      <c r="E1156" s="3"/>
      <c r="V1156" s="5"/>
      <c r="Y1156" s="3"/>
      <c r="Z1156" s="3"/>
      <c r="AA1156" s="3"/>
      <c r="AB1156" s="3"/>
    </row>
    <row r="1157" spans="3:28" x14ac:dyDescent="0.2">
      <c r="C1157" s="1"/>
      <c r="D1157" s="1"/>
      <c r="E1157" s="3"/>
      <c r="V1157" s="5"/>
      <c r="Y1157" s="3"/>
      <c r="Z1157" s="3"/>
      <c r="AA1157" s="3"/>
      <c r="AB1157" s="3"/>
    </row>
    <row r="1158" spans="3:28" x14ac:dyDescent="0.2">
      <c r="C1158" s="1"/>
      <c r="D1158" s="1"/>
      <c r="E1158" s="3"/>
      <c r="V1158" s="5"/>
      <c r="Y1158" s="3"/>
      <c r="Z1158" s="3"/>
      <c r="AA1158" s="3"/>
      <c r="AB1158" s="3"/>
    </row>
    <row r="1159" spans="3:28" x14ac:dyDescent="0.2">
      <c r="C1159" s="1"/>
      <c r="D1159" s="1"/>
      <c r="E1159" s="3"/>
      <c r="V1159" s="5"/>
      <c r="Y1159" s="3"/>
      <c r="Z1159" s="3"/>
      <c r="AA1159" s="3"/>
      <c r="AB1159" s="3"/>
    </row>
    <row r="1160" spans="3:28" x14ac:dyDescent="0.2">
      <c r="C1160" s="1"/>
      <c r="D1160" s="1"/>
      <c r="E1160" s="3"/>
      <c r="V1160" s="5"/>
      <c r="Y1160" s="3"/>
      <c r="Z1160" s="3"/>
      <c r="AA1160" s="3"/>
      <c r="AB1160" s="3"/>
    </row>
    <row r="1161" spans="3:28" x14ac:dyDescent="0.2">
      <c r="C1161" s="1"/>
      <c r="D1161" s="1"/>
      <c r="E1161" s="3"/>
      <c r="V1161" s="5"/>
      <c r="Y1161" s="3"/>
      <c r="Z1161" s="3"/>
      <c r="AA1161" s="3"/>
      <c r="AB1161" s="3"/>
    </row>
    <row r="1162" spans="3:28" x14ac:dyDescent="0.2">
      <c r="C1162" s="1"/>
      <c r="D1162" s="1"/>
      <c r="E1162" s="3"/>
      <c r="V1162" s="5"/>
      <c r="Y1162" s="3"/>
      <c r="Z1162" s="3"/>
      <c r="AA1162" s="3"/>
      <c r="AB1162" s="3"/>
    </row>
    <row r="1163" spans="3:28" x14ac:dyDescent="0.2">
      <c r="C1163" s="1"/>
      <c r="D1163" s="1"/>
      <c r="E1163" s="3"/>
      <c r="V1163" s="5"/>
      <c r="Y1163" s="3"/>
      <c r="Z1163" s="3"/>
      <c r="AA1163" s="3"/>
      <c r="AB1163" s="3"/>
    </row>
    <row r="1164" spans="3:28" x14ac:dyDescent="0.2">
      <c r="C1164" s="1"/>
      <c r="D1164" s="1"/>
      <c r="E1164" s="3"/>
      <c r="V1164" s="5"/>
      <c r="Y1164" s="3"/>
      <c r="Z1164" s="3"/>
      <c r="AA1164" s="3"/>
      <c r="AB1164" s="3"/>
    </row>
    <row r="1165" spans="3:28" x14ac:dyDescent="0.2">
      <c r="C1165" s="1"/>
      <c r="D1165" s="1"/>
      <c r="E1165" s="3"/>
      <c r="V1165" s="5"/>
      <c r="Y1165" s="3"/>
      <c r="Z1165" s="3"/>
      <c r="AA1165" s="3"/>
      <c r="AB1165" s="3"/>
    </row>
    <row r="1166" spans="3:28" x14ac:dyDescent="0.2">
      <c r="C1166" s="1"/>
      <c r="D1166" s="1"/>
      <c r="E1166" s="3"/>
      <c r="V1166" s="5"/>
      <c r="Y1166" s="3"/>
      <c r="Z1166" s="3"/>
      <c r="AA1166" s="3"/>
      <c r="AB1166" s="3"/>
    </row>
    <row r="1167" spans="3:28" x14ac:dyDescent="0.2">
      <c r="C1167" s="1"/>
      <c r="D1167" s="1"/>
      <c r="E1167" s="3"/>
      <c r="V1167" s="5"/>
      <c r="Y1167" s="3"/>
      <c r="Z1167" s="3"/>
      <c r="AA1167" s="3"/>
      <c r="AB1167" s="3"/>
    </row>
    <row r="1168" spans="3:28" x14ac:dyDescent="0.2">
      <c r="C1168" s="1"/>
      <c r="D1168" s="1"/>
      <c r="E1168" s="3"/>
      <c r="V1168" s="5"/>
      <c r="Y1168" s="3"/>
      <c r="Z1168" s="3"/>
      <c r="AA1168" s="3"/>
      <c r="AB1168" s="3"/>
    </row>
    <row r="1169" spans="3:28" x14ac:dyDescent="0.2">
      <c r="C1169" s="1"/>
      <c r="D1169" s="1"/>
      <c r="E1169" s="3"/>
      <c r="V1169" s="5"/>
      <c r="Y1169" s="3"/>
      <c r="Z1169" s="3"/>
      <c r="AA1169" s="3"/>
      <c r="AB1169" s="3"/>
    </row>
    <row r="1170" spans="3:28" x14ac:dyDescent="0.2">
      <c r="C1170" s="1"/>
      <c r="D1170" s="1"/>
      <c r="E1170" s="3"/>
      <c r="V1170" s="5"/>
      <c r="Y1170" s="3"/>
      <c r="Z1170" s="3"/>
      <c r="AA1170" s="3"/>
      <c r="AB1170" s="3"/>
    </row>
    <row r="1171" spans="3:28" x14ac:dyDescent="0.2">
      <c r="C1171" s="2"/>
      <c r="D1171" s="2"/>
      <c r="E1171" s="4"/>
      <c r="V1171" s="5"/>
      <c r="Y1171" s="3"/>
      <c r="Z1171" s="3"/>
      <c r="AA1171" s="3"/>
      <c r="AB1171" s="3"/>
    </row>
    <row r="1172" spans="3:28" x14ac:dyDescent="0.2">
      <c r="C1172" s="1"/>
      <c r="D1172" s="1"/>
      <c r="E1172" s="3"/>
      <c r="V1172" s="5"/>
      <c r="Y1172" s="3"/>
      <c r="Z1172" s="3"/>
      <c r="AA1172" s="3"/>
      <c r="AB1172" s="3"/>
    </row>
    <row r="1173" spans="3:28" x14ac:dyDescent="0.2">
      <c r="C1173" s="1"/>
      <c r="D1173" s="1"/>
      <c r="E1173" s="3"/>
      <c r="V1173" s="5"/>
      <c r="Y1173" s="3"/>
      <c r="Z1173" s="3"/>
      <c r="AA1173" s="3"/>
      <c r="AB1173" s="3"/>
    </row>
    <row r="1174" spans="3:28" x14ac:dyDescent="0.2">
      <c r="C1174" s="1"/>
      <c r="D1174" s="1"/>
      <c r="E1174" s="3"/>
      <c r="V1174" s="5"/>
      <c r="Y1174" s="3"/>
      <c r="Z1174" s="3"/>
      <c r="AA1174" s="3"/>
      <c r="AB1174" s="3"/>
    </row>
    <row r="1175" spans="3:28" x14ac:dyDescent="0.2">
      <c r="C1175" s="1"/>
      <c r="D1175" s="1"/>
      <c r="E1175" s="3"/>
      <c r="V1175" s="6"/>
      <c r="Y1175" s="4"/>
      <c r="Z1175" s="4"/>
      <c r="AA1175" s="4"/>
      <c r="AB1175" s="4"/>
    </row>
    <row r="1176" spans="3:28" x14ac:dyDescent="0.2">
      <c r="C1176" s="1"/>
      <c r="D1176" s="1"/>
      <c r="E1176" s="3"/>
      <c r="V1176" s="5"/>
      <c r="Y1176" s="3"/>
      <c r="Z1176" s="3"/>
      <c r="AA1176" s="3"/>
      <c r="AB1176" s="3"/>
    </row>
    <row r="1177" spans="3:28" x14ac:dyDescent="0.2">
      <c r="C1177" s="1"/>
      <c r="D1177" s="1"/>
      <c r="E1177" s="3"/>
      <c r="V1177" s="5"/>
      <c r="Y1177" s="3"/>
      <c r="Z1177" s="3"/>
      <c r="AA1177" s="3"/>
      <c r="AB1177" s="3"/>
    </row>
    <row r="1178" spans="3:28" x14ac:dyDescent="0.2">
      <c r="C1178" s="1"/>
      <c r="D1178" s="1"/>
      <c r="E1178" s="3"/>
      <c r="V1178" s="5"/>
      <c r="Y1178" s="3"/>
      <c r="Z1178" s="3"/>
      <c r="AA1178" s="3"/>
      <c r="AB1178" s="3"/>
    </row>
    <row r="1179" spans="3:28" x14ac:dyDescent="0.2">
      <c r="C1179" s="1"/>
      <c r="D1179" s="1"/>
      <c r="E1179" s="3"/>
      <c r="V1179" s="5"/>
      <c r="Y1179" s="3"/>
      <c r="Z1179" s="3"/>
      <c r="AA1179" s="3"/>
      <c r="AB1179" s="3"/>
    </row>
    <row r="1180" spans="3:28" x14ac:dyDescent="0.2">
      <c r="C1180" s="1"/>
      <c r="D1180" s="1"/>
      <c r="E1180" s="3"/>
      <c r="V1180" s="5"/>
      <c r="Y1180" s="3"/>
      <c r="Z1180" s="3"/>
      <c r="AA1180" s="3"/>
      <c r="AB1180" s="3"/>
    </row>
    <row r="1181" spans="3:28" x14ac:dyDescent="0.2">
      <c r="C1181" s="1"/>
      <c r="D1181" s="1"/>
      <c r="E1181" s="3"/>
      <c r="V1181" s="5"/>
      <c r="Y1181" s="3"/>
      <c r="Z1181" s="3"/>
      <c r="AA1181" s="3"/>
      <c r="AB1181" s="3"/>
    </row>
    <row r="1182" spans="3:28" x14ac:dyDescent="0.2">
      <c r="C1182" s="1"/>
      <c r="D1182" s="1"/>
      <c r="E1182" s="3"/>
      <c r="V1182" s="5"/>
      <c r="Y1182" s="3"/>
      <c r="Z1182" s="3"/>
      <c r="AA1182" s="3"/>
      <c r="AB1182" s="3"/>
    </row>
    <row r="1183" spans="3:28" x14ac:dyDescent="0.2">
      <c r="C1183" s="1"/>
      <c r="D1183" s="1"/>
      <c r="E1183" s="3"/>
      <c r="V1183" s="5"/>
      <c r="Y1183" s="3"/>
      <c r="Z1183" s="3"/>
      <c r="AA1183" s="3"/>
      <c r="AB1183" s="3"/>
    </row>
    <row r="1184" spans="3:28" x14ac:dyDescent="0.2">
      <c r="C1184" s="1"/>
      <c r="D1184" s="1"/>
      <c r="E1184" s="3"/>
      <c r="V1184" s="5"/>
      <c r="Y1184" s="3"/>
      <c r="Z1184" s="3"/>
      <c r="AA1184" s="3"/>
      <c r="AB1184" s="3"/>
    </row>
    <row r="1185" spans="3:28" x14ac:dyDescent="0.2">
      <c r="C1185" s="1"/>
      <c r="D1185" s="1"/>
      <c r="E1185" s="3"/>
      <c r="V1185" s="5"/>
      <c r="Y1185" s="3"/>
      <c r="Z1185" s="3"/>
      <c r="AA1185" s="3"/>
      <c r="AB1185" s="3"/>
    </row>
    <row r="1186" spans="3:28" x14ac:dyDescent="0.2">
      <c r="C1186" s="1"/>
      <c r="D1186" s="1"/>
      <c r="E1186" s="3"/>
      <c r="V1186" s="5"/>
      <c r="Y1186" s="3"/>
      <c r="Z1186" s="3"/>
      <c r="AA1186" s="3"/>
      <c r="AB1186" s="3"/>
    </row>
    <row r="1187" spans="3:28" x14ac:dyDescent="0.2">
      <c r="C1187" s="1"/>
      <c r="D1187" s="1"/>
      <c r="E1187" s="3"/>
      <c r="V1187" s="5"/>
      <c r="Y1187" s="3"/>
      <c r="Z1187" s="3"/>
      <c r="AA1187" s="3"/>
      <c r="AB1187" s="3"/>
    </row>
    <row r="1188" spans="3:28" x14ac:dyDescent="0.2">
      <c r="C1188" s="1"/>
      <c r="D1188" s="1"/>
      <c r="E1188" s="3"/>
      <c r="V1188" s="5"/>
      <c r="Y1188" s="3"/>
      <c r="Z1188" s="3"/>
      <c r="AA1188" s="3"/>
      <c r="AB1188" s="3"/>
    </row>
    <row r="1189" spans="3:28" x14ac:dyDescent="0.2">
      <c r="C1189" s="1"/>
      <c r="D1189" s="1"/>
      <c r="E1189" s="3"/>
      <c r="V1189" s="5"/>
      <c r="Y1189" s="3"/>
      <c r="Z1189" s="3"/>
      <c r="AA1189" s="3"/>
      <c r="AB1189" s="3"/>
    </row>
    <row r="1190" spans="3:28" x14ac:dyDescent="0.2">
      <c r="C1190" s="1"/>
      <c r="D1190" s="1"/>
      <c r="E1190" s="3"/>
      <c r="V1190" s="5"/>
      <c r="Y1190" s="3"/>
      <c r="Z1190" s="3"/>
      <c r="AA1190" s="3"/>
      <c r="AB1190" s="3"/>
    </row>
    <row r="1191" spans="3:28" x14ac:dyDescent="0.2">
      <c r="C1191" s="1"/>
      <c r="D1191" s="1"/>
      <c r="E1191" s="3"/>
      <c r="V1191" s="5"/>
      <c r="Y1191" s="3"/>
      <c r="Z1191" s="3"/>
      <c r="AA1191" s="3"/>
      <c r="AB1191" s="3"/>
    </row>
    <row r="1192" spans="3:28" x14ac:dyDescent="0.2">
      <c r="C1192" s="1"/>
      <c r="D1192" s="1"/>
      <c r="E1192" s="3"/>
      <c r="V1192" s="5"/>
      <c r="Y1192" s="3"/>
      <c r="Z1192" s="3"/>
      <c r="AA1192" s="3"/>
      <c r="AB1192" s="3"/>
    </row>
    <row r="1193" spans="3:28" x14ac:dyDescent="0.2">
      <c r="C1193" s="1"/>
      <c r="D1193" s="1"/>
      <c r="E1193" s="3"/>
      <c r="V1193" s="5"/>
      <c r="Y1193" s="3"/>
      <c r="Z1193" s="3"/>
      <c r="AA1193" s="3"/>
      <c r="AB1193" s="3"/>
    </row>
    <row r="1194" spans="3:28" x14ac:dyDescent="0.2">
      <c r="C1194" s="1"/>
      <c r="D1194" s="1"/>
      <c r="E1194" s="3"/>
      <c r="V1194" s="5"/>
      <c r="Y1194" s="3"/>
      <c r="Z1194" s="3"/>
      <c r="AA1194" s="3"/>
      <c r="AB1194" s="3"/>
    </row>
    <row r="1195" spans="3:28" x14ac:dyDescent="0.2">
      <c r="C1195" s="1"/>
      <c r="D1195" s="1"/>
      <c r="E1195" s="3"/>
      <c r="V1195" s="5"/>
      <c r="Y1195" s="3"/>
      <c r="Z1195" s="3"/>
      <c r="AA1195" s="3"/>
      <c r="AB1195" s="3"/>
    </row>
    <row r="1196" spans="3:28" x14ac:dyDescent="0.2">
      <c r="C1196" s="1"/>
      <c r="D1196" s="1"/>
      <c r="E1196" s="3"/>
      <c r="V1196" s="5"/>
      <c r="Y1196" s="3"/>
      <c r="Z1196" s="3"/>
      <c r="AA1196" s="3"/>
      <c r="AB1196" s="3"/>
    </row>
    <row r="1197" spans="3:28" x14ac:dyDescent="0.2">
      <c r="C1197" s="1"/>
      <c r="D1197" s="1"/>
      <c r="E1197" s="3"/>
      <c r="V1197" s="5"/>
      <c r="Y1197" s="3"/>
      <c r="Z1197" s="3"/>
      <c r="AA1197" s="3"/>
      <c r="AB1197" s="3"/>
    </row>
    <row r="1198" spans="3:28" x14ac:dyDescent="0.2">
      <c r="C1198" s="1"/>
      <c r="D1198" s="1"/>
      <c r="E1198" s="3"/>
      <c r="V1198" s="5"/>
      <c r="Y1198" s="3"/>
      <c r="Z1198" s="3"/>
      <c r="AA1198" s="3"/>
      <c r="AB1198" s="3"/>
    </row>
    <row r="1199" spans="3:28" x14ac:dyDescent="0.2">
      <c r="C1199" s="1"/>
      <c r="D1199" s="1"/>
      <c r="E1199" s="3"/>
      <c r="V1199" s="5"/>
      <c r="Y1199" s="3"/>
      <c r="Z1199" s="3"/>
      <c r="AA1199" s="3"/>
      <c r="AB1199" s="3"/>
    </row>
    <row r="1200" spans="3:28" x14ac:dyDescent="0.2">
      <c r="C1200" s="1"/>
      <c r="D1200" s="1"/>
      <c r="E1200" s="3"/>
      <c r="V1200" s="5"/>
      <c r="Y1200" s="3"/>
      <c r="Z1200" s="3"/>
      <c r="AA1200" s="3"/>
      <c r="AB1200" s="3"/>
    </row>
    <row r="1201" spans="3:28" x14ac:dyDescent="0.2">
      <c r="C1201" s="1"/>
      <c r="D1201" s="1"/>
      <c r="E1201" s="3"/>
      <c r="V1201" s="5"/>
      <c r="Y1201" s="3"/>
      <c r="Z1201" s="3"/>
      <c r="AA1201" s="3"/>
      <c r="AB1201" s="3"/>
    </row>
    <row r="1202" spans="3:28" x14ac:dyDescent="0.2">
      <c r="C1202" s="1"/>
      <c r="D1202" s="1"/>
      <c r="E1202" s="3"/>
      <c r="V1202" s="5"/>
      <c r="Y1202" s="3"/>
      <c r="Z1202" s="3"/>
      <c r="AA1202" s="3"/>
      <c r="AB1202" s="3"/>
    </row>
    <row r="1203" spans="3:28" x14ac:dyDescent="0.2">
      <c r="C1203" s="1"/>
      <c r="D1203" s="1"/>
      <c r="E1203" s="3"/>
      <c r="V1203" s="5"/>
      <c r="Y1203" s="3"/>
      <c r="Z1203" s="3"/>
      <c r="AA1203" s="3"/>
      <c r="AB1203" s="3"/>
    </row>
    <row r="1204" spans="3:28" x14ac:dyDescent="0.2">
      <c r="C1204" s="1"/>
      <c r="D1204" s="1"/>
      <c r="E1204" s="3"/>
      <c r="V1204" s="5"/>
      <c r="Y1204" s="3"/>
      <c r="Z1204" s="3"/>
      <c r="AA1204" s="3"/>
      <c r="AB1204" s="3"/>
    </row>
    <row r="1205" spans="3:28" x14ac:dyDescent="0.2">
      <c r="C1205" s="1"/>
      <c r="D1205" s="1"/>
      <c r="E1205" s="3"/>
      <c r="V1205" s="5"/>
      <c r="Y1205" s="3"/>
      <c r="Z1205" s="3"/>
      <c r="AA1205" s="3"/>
      <c r="AB1205" s="3"/>
    </row>
    <row r="1206" spans="3:28" x14ac:dyDescent="0.2">
      <c r="C1206" s="1"/>
      <c r="D1206" s="1"/>
      <c r="E1206" s="3"/>
      <c r="V1206" s="5"/>
      <c r="Y1206" s="3"/>
      <c r="Z1206" s="3"/>
      <c r="AA1206" s="3"/>
      <c r="AB1206" s="3"/>
    </row>
    <row r="1207" spans="3:28" x14ac:dyDescent="0.2">
      <c r="C1207" s="1"/>
      <c r="D1207" s="1"/>
      <c r="E1207" s="3"/>
      <c r="V1207" s="5"/>
      <c r="Y1207" s="3"/>
      <c r="Z1207" s="3"/>
      <c r="AA1207" s="3"/>
      <c r="AB1207" s="3"/>
    </row>
    <row r="1208" spans="3:28" x14ac:dyDescent="0.2">
      <c r="C1208" s="1"/>
      <c r="D1208" s="1"/>
      <c r="E1208" s="3"/>
      <c r="V1208" s="5"/>
      <c r="Y1208" s="3"/>
      <c r="Z1208" s="3"/>
      <c r="AA1208" s="3"/>
      <c r="AB1208" s="3"/>
    </row>
    <row r="1209" spans="3:28" x14ac:dyDescent="0.2">
      <c r="C1209" s="1"/>
      <c r="D1209" s="1"/>
      <c r="E1209" s="3"/>
      <c r="V1209" s="5"/>
      <c r="Y1209" s="3"/>
      <c r="Z1209" s="3"/>
      <c r="AA1209" s="3"/>
      <c r="AB1209" s="3"/>
    </row>
    <row r="1210" spans="3:28" x14ac:dyDescent="0.2">
      <c r="C1210" s="1"/>
      <c r="D1210" s="1"/>
      <c r="E1210" s="3"/>
      <c r="V1210" s="5"/>
      <c r="Y1210" s="3"/>
      <c r="Z1210" s="3"/>
      <c r="AA1210" s="3"/>
      <c r="AB1210" s="3"/>
    </row>
    <row r="1211" spans="3:28" x14ac:dyDescent="0.2">
      <c r="C1211" s="1"/>
      <c r="D1211" s="1"/>
      <c r="E1211" s="3"/>
      <c r="V1211" s="5"/>
      <c r="Y1211" s="3"/>
      <c r="Z1211" s="3"/>
      <c r="AA1211" s="3"/>
      <c r="AB1211" s="3"/>
    </row>
    <row r="1212" spans="3:28" x14ac:dyDescent="0.2">
      <c r="C1212" s="1"/>
      <c r="D1212" s="1"/>
      <c r="E1212" s="3"/>
      <c r="V1212" s="5"/>
      <c r="Y1212" s="3"/>
      <c r="Z1212" s="3"/>
      <c r="AA1212" s="3"/>
      <c r="AB1212" s="3"/>
    </row>
    <row r="1213" spans="3:28" x14ac:dyDescent="0.2">
      <c r="C1213" s="1"/>
      <c r="D1213" s="1"/>
      <c r="E1213" s="3"/>
      <c r="V1213" s="5"/>
      <c r="Y1213" s="3"/>
      <c r="Z1213" s="3"/>
      <c r="AA1213" s="3"/>
      <c r="AB1213" s="3"/>
    </row>
    <row r="1214" spans="3:28" x14ac:dyDescent="0.2">
      <c r="C1214" s="1"/>
      <c r="D1214" s="1"/>
      <c r="E1214" s="3"/>
      <c r="V1214" s="5"/>
      <c r="Y1214" s="3"/>
      <c r="Z1214" s="3"/>
      <c r="AA1214" s="3"/>
      <c r="AB1214" s="3"/>
    </row>
    <row r="1215" spans="3:28" x14ac:dyDescent="0.2">
      <c r="C1215" s="1"/>
      <c r="D1215" s="1"/>
      <c r="E1215" s="3"/>
      <c r="V1215" s="5"/>
      <c r="Y1215" s="3"/>
      <c r="Z1215" s="3"/>
      <c r="AA1215" s="3"/>
      <c r="AB1215" s="3"/>
    </row>
    <row r="1216" spans="3:28" x14ac:dyDescent="0.2">
      <c r="C1216" s="1"/>
      <c r="D1216" s="1"/>
      <c r="E1216" s="3"/>
      <c r="V1216" s="5"/>
      <c r="Y1216" s="3"/>
      <c r="Z1216" s="3"/>
      <c r="AA1216" s="3"/>
      <c r="AB1216" s="3"/>
    </row>
    <row r="1217" spans="3:28" x14ac:dyDescent="0.2">
      <c r="C1217" s="1"/>
      <c r="D1217" s="1"/>
      <c r="E1217" s="3"/>
      <c r="V1217" s="5"/>
      <c r="Y1217" s="3"/>
      <c r="Z1217" s="3"/>
      <c r="AA1217" s="3"/>
      <c r="AB1217" s="3"/>
    </row>
    <row r="1218" spans="3:28" x14ac:dyDescent="0.2">
      <c r="C1218" s="1"/>
      <c r="D1218" s="1"/>
      <c r="E1218" s="3"/>
      <c r="V1218" s="5"/>
      <c r="Y1218" s="3"/>
      <c r="Z1218" s="3"/>
      <c r="AA1218" s="3"/>
      <c r="AB1218" s="3"/>
    </row>
    <row r="1219" spans="3:28" x14ac:dyDescent="0.2">
      <c r="C1219" s="1"/>
      <c r="D1219" s="1"/>
      <c r="E1219" s="3"/>
      <c r="V1219" s="5"/>
      <c r="Y1219" s="3"/>
      <c r="Z1219" s="3"/>
      <c r="AA1219" s="3"/>
      <c r="AB1219" s="3"/>
    </row>
    <row r="1220" spans="3:28" x14ac:dyDescent="0.2">
      <c r="C1220" s="1"/>
      <c r="D1220" s="1"/>
      <c r="E1220" s="3"/>
      <c r="V1220" s="5"/>
      <c r="Y1220" s="3"/>
      <c r="Z1220" s="3"/>
      <c r="AA1220" s="3"/>
      <c r="AB1220" s="3"/>
    </row>
    <row r="1221" spans="3:28" x14ac:dyDescent="0.2">
      <c r="C1221" s="1"/>
      <c r="D1221" s="1"/>
      <c r="E1221" s="3"/>
      <c r="V1221" s="5"/>
      <c r="Y1221" s="3"/>
      <c r="Z1221" s="3"/>
      <c r="AA1221" s="3"/>
      <c r="AB1221" s="3"/>
    </row>
    <row r="1222" spans="3:28" x14ac:dyDescent="0.2">
      <c r="C1222" s="1"/>
      <c r="D1222" s="1"/>
      <c r="E1222" s="3"/>
      <c r="V1222" s="5"/>
      <c r="Y1222" s="3"/>
      <c r="Z1222" s="3"/>
      <c r="AA1222" s="3"/>
      <c r="AB1222" s="3"/>
    </row>
    <row r="1223" spans="3:28" x14ac:dyDescent="0.2">
      <c r="C1223" s="1"/>
      <c r="D1223" s="1"/>
      <c r="E1223" s="3"/>
      <c r="V1223" s="5"/>
      <c r="Y1223" s="3"/>
      <c r="Z1223" s="3"/>
      <c r="AA1223" s="3"/>
      <c r="AB1223" s="3"/>
    </row>
    <row r="1224" spans="3:28" x14ac:dyDescent="0.2">
      <c r="C1224" s="1"/>
      <c r="D1224" s="1"/>
      <c r="E1224" s="3"/>
      <c r="V1224" s="5"/>
      <c r="Y1224" s="3"/>
      <c r="Z1224" s="3"/>
      <c r="AA1224" s="3"/>
      <c r="AB1224" s="3"/>
    </row>
    <row r="1225" spans="3:28" x14ac:dyDescent="0.2">
      <c r="C1225" s="1"/>
      <c r="D1225" s="1"/>
      <c r="E1225" s="3"/>
      <c r="V1225" s="5"/>
      <c r="Y1225" s="3"/>
      <c r="Z1225" s="3"/>
      <c r="AA1225" s="3"/>
      <c r="AB1225" s="3"/>
    </row>
    <row r="1226" spans="3:28" x14ac:dyDescent="0.2">
      <c r="C1226" s="1"/>
      <c r="D1226" s="1"/>
      <c r="E1226" s="3"/>
      <c r="V1226" s="5"/>
      <c r="Y1226" s="3"/>
      <c r="Z1226" s="3"/>
      <c r="AA1226" s="3"/>
      <c r="AB1226" s="3"/>
    </row>
    <row r="1227" spans="3:28" x14ac:dyDescent="0.2">
      <c r="C1227" s="1"/>
      <c r="D1227" s="1"/>
      <c r="E1227" s="3"/>
      <c r="V1227" s="5"/>
      <c r="Y1227" s="3"/>
      <c r="Z1227" s="3"/>
      <c r="AA1227" s="3"/>
      <c r="AB1227" s="3"/>
    </row>
    <row r="1228" spans="3:28" x14ac:dyDescent="0.2">
      <c r="C1228" s="1"/>
      <c r="D1228" s="1"/>
      <c r="E1228" s="3"/>
      <c r="V1228" s="5"/>
      <c r="Y1228" s="3"/>
      <c r="Z1228" s="3"/>
      <c r="AA1228" s="3"/>
      <c r="AB1228" s="3"/>
    </row>
    <row r="1229" spans="3:28" x14ac:dyDescent="0.2">
      <c r="C1229" s="1"/>
      <c r="D1229" s="1"/>
      <c r="E1229" s="3"/>
      <c r="V1229" s="5"/>
      <c r="Y1229" s="3"/>
      <c r="Z1229" s="3"/>
      <c r="AA1229" s="3"/>
      <c r="AB1229" s="3"/>
    </row>
    <row r="1230" spans="3:28" x14ac:dyDescent="0.2">
      <c r="C1230" s="1"/>
      <c r="D1230" s="1"/>
      <c r="E1230" s="3"/>
      <c r="V1230" s="5"/>
      <c r="Y1230" s="3"/>
      <c r="Z1230" s="3"/>
      <c r="AA1230" s="3"/>
      <c r="AB1230" s="3"/>
    </row>
    <row r="1231" spans="3:28" x14ac:dyDescent="0.2">
      <c r="C1231" s="1"/>
      <c r="D1231" s="1"/>
      <c r="E1231" s="3"/>
      <c r="V1231" s="5"/>
      <c r="Y1231" s="3"/>
      <c r="Z1231" s="3"/>
      <c r="AA1231" s="3"/>
      <c r="AB1231" s="3"/>
    </row>
    <row r="1232" spans="3:28" x14ac:dyDescent="0.2">
      <c r="C1232" s="1"/>
      <c r="D1232" s="1"/>
      <c r="E1232" s="3"/>
      <c r="V1232" s="5"/>
      <c r="Y1232" s="3"/>
      <c r="Z1232" s="3"/>
      <c r="AA1232" s="3"/>
      <c r="AB1232" s="3"/>
    </row>
    <row r="1233" spans="3:28" x14ac:dyDescent="0.2">
      <c r="C1233" s="1"/>
      <c r="D1233" s="1"/>
      <c r="E1233" s="3"/>
      <c r="V1233" s="5"/>
      <c r="Y1233" s="3"/>
      <c r="Z1233" s="3"/>
      <c r="AA1233" s="3"/>
      <c r="AB1233" s="3"/>
    </row>
    <row r="1234" spans="3:28" x14ac:dyDescent="0.2">
      <c r="C1234" s="1"/>
      <c r="D1234" s="1"/>
      <c r="E1234" s="3"/>
      <c r="V1234" s="5"/>
      <c r="Y1234" s="3"/>
      <c r="Z1234" s="3"/>
      <c r="AA1234" s="3"/>
      <c r="AB1234" s="3"/>
    </row>
    <row r="1235" spans="3:28" x14ac:dyDescent="0.2">
      <c r="C1235" s="1"/>
      <c r="D1235" s="1"/>
      <c r="E1235" s="3"/>
      <c r="V1235" s="5"/>
      <c r="Y1235" s="3"/>
      <c r="Z1235" s="3"/>
      <c r="AA1235" s="3"/>
      <c r="AB1235" s="3"/>
    </row>
    <row r="1236" spans="3:28" x14ac:dyDescent="0.2">
      <c r="C1236" s="1"/>
      <c r="D1236" s="1"/>
      <c r="E1236" s="3"/>
      <c r="V1236" s="5"/>
      <c r="Y1236" s="3"/>
      <c r="Z1236" s="3"/>
      <c r="AA1236" s="3"/>
      <c r="AB1236" s="3"/>
    </row>
    <row r="1237" spans="3:28" x14ac:dyDescent="0.2">
      <c r="C1237" s="2"/>
      <c r="D1237" s="2"/>
      <c r="E1237" s="4"/>
      <c r="V1237" s="5"/>
      <c r="Y1237" s="3"/>
      <c r="Z1237" s="3"/>
      <c r="AA1237" s="3"/>
      <c r="AB1237" s="3"/>
    </row>
    <row r="1238" spans="3:28" x14ac:dyDescent="0.2">
      <c r="C1238" s="1"/>
      <c r="D1238" s="1"/>
      <c r="E1238" s="3"/>
      <c r="V1238" s="5"/>
      <c r="Y1238" s="3"/>
      <c r="Z1238" s="3"/>
      <c r="AA1238" s="3"/>
      <c r="AB1238" s="3"/>
    </row>
    <row r="1239" spans="3:28" x14ac:dyDescent="0.2">
      <c r="C1239" s="1"/>
      <c r="D1239" s="1"/>
      <c r="E1239" s="3"/>
      <c r="V1239" s="5"/>
      <c r="Y1239" s="3"/>
      <c r="Z1239" s="3"/>
      <c r="AA1239" s="3"/>
      <c r="AB1239" s="3"/>
    </row>
    <row r="1240" spans="3:28" x14ac:dyDescent="0.2">
      <c r="C1240" s="1"/>
      <c r="D1240" s="1"/>
      <c r="E1240" s="3"/>
      <c r="V1240" s="5"/>
      <c r="Y1240" s="3"/>
      <c r="Z1240" s="3"/>
      <c r="AA1240" s="3"/>
      <c r="AB1240" s="3"/>
    </row>
    <row r="1241" spans="3:28" x14ac:dyDescent="0.2">
      <c r="C1241" s="1"/>
      <c r="D1241" s="1"/>
      <c r="E1241" s="3"/>
      <c r="V1241" s="5"/>
      <c r="Y1241" s="4"/>
      <c r="Z1241" s="4"/>
      <c r="AA1241" s="4"/>
      <c r="AB1241" s="4"/>
    </row>
    <row r="1242" spans="3:28" x14ac:dyDescent="0.2">
      <c r="C1242" s="1"/>
      <c r="D1242" s="1"/>
      <c r="E1242" s="3"/>
      <c r="V1242" s="5"/>
      <c r="Y1242" s="3"/>
      <c r="Z1242" s="3"/>
      <c r="AA1242" s="3"/>
      <c r="AB1242" s="3"/>
    </row>
    <row r="1243" spans="3:28" x14ac:dyDescent="0.2">
      <c r="C1243" s="1"/>
      <c r="D1243" s="1"/>
      <c r="E1243" s="3"/>
      <c r="V1243" s="5"/>
      <c r="Y1243" s="3"/>
      <c r="Z1243" s="3"/>
      <c r="AA1243" s="3"/>
      <c r="AB1243" s="3"/>
    </row>
    <row r="1244" spans="3:28" x14ac:dyDescent="0.2">
      <c r="C1244" s="1"/>
      <c r="D1244" s="1"/>
      <c r="E1244" s="3"/>
      <c r="V1244" s="5"/>
      <c r="Y1244" s="3"/>
      <c r="Z1244" s="3"/>
      <c r="AA1244" s="3"/>
      <c r="AB1244" s="3"/>
    </row>
    <row r="1245" spans="3:28" x14ac:dyDescent="0.2">
      <c r="C1245" s="1"/>
      <c r="D1245" s="1"/>
      <c r="E1245" s="3"/>
      <c r="V1245" s="5"/>
      <c r="Y1245" s="3"/>
      <c r="Z1245" s="3"/>
      <c r="AA1245" s="3"/>
      <c r="AB1245" s="3"/>
    </row>
    <row r="1246" spans="3:28" x14ac:dyDescent="0.2">
      <c r="C1246" s="1"/>
      <c r="D1246" s="1"/>
      <c r="E1246" s="3"/>
      <c r="V1246" s="5"/>
      <c r="Y1246" s="3"/>
      <c r="Z1246" s="3"/>
      <c r="AA1246" s="3"/>
      <c r="AB1246" s="3"/>
    </row>
    <row r="1247" spans="3:28" x14ac:dyDescent="0.2">
      <c r="C1247" s="1"/>
      <c r="D1247" s="1"/>
      <c r="E1247" s="3"/>
      <c r="V1247" s="5"/>
      <c r="Y1247" s="3"/>
      <c r="Z1247" s="3"/>
      <c r="AA1247" s="3"/>
      <c r="AB1247" s="3"/>
    </row>
    <row r="1248" spans="3:28" x14ac:dyDescent="0.2">
      <c r="C1248" s="1"/>
      <c r="D1248" s="1"/>
      <c r="E1248" s="3"/>
      <c r="V1248" s="5"/>
      <c r="Y1248" s="3"/>
      <c r="Z1248" s="3"/>
      <c r="AA1248" s="3"/>
      <c r="AB1248" s="3"/>
    </row>
    <row r="1249" spans="3:28" x14ac:dyDescent="0.2">
      <c r="C1249" s="1"/>
      <c r="D1249" s="1"/>
      <c r="E1249" s="3"/>
      <c r="V1249" s="5"/>
      <c r="Y1249" s="3"/>
      <c r="Z1249" s="3"/>
      <c r="AA1249" s="3"/>
      <c r="AB1249" s="3"/>
    </row>
    <row r="1250" spans="3:28" x14ac:dyDescent="0.2">
      <c r="C1250" s="1"/>
      <c r="D1250" s="1"/>
      <c r="E1250" s="3"/>
      <c r="V1250" s="5"/>
      <c r="Y1250" s="3"/>
      <c r="Z1250" s="3"/>
      <c r="AA1250" s="3"/>
      <c r="AB1250" s="3"/>
    </row>
    <row r="1251" spans="3:28" x14ac:dyDescent="0.2">
      <c r="C1251" s="1"/>
      <c r="D1251" s="1"/>
      <c r="E1251" s="3"/>
      <c r="V1251" s="5"/>
      <c r="Y1251" s="3"/>
      <c r="Z1251" s="3"/>
      <c r="AA1251" s="3"/>
      <c r="AB1251" s="3"/>
    </row>
    <row r="1252" spans="3:28" x14ac:dyDescent="0.2">
      <c r="C1252" s="1"/>
      <c r="D1252" s="1"/>
      <c r="E1252" s="3"/>
      <c r="V1252" s="5"/>
      <c r="Y1252" s="3"/>
      <c r="Z1252" s="3"/>
      <c r="AA1252" s="3"/>
      <c r="AB1252" s="3"/>
    </row>
    <row r="1253" spans="3:28" x14ac:dyDescent="0.2">
      <c r="C1253" s="1"/>
      <c r="D1253" s="1"/>
      <c r="E1253" s="3"/>
      <c r="V1253" s="5"/>
      <c r="Y1253" s="3"/>
      <c r="Z1253" s="3"/>
      <c r="AA1253" s="3"/>
      <c r="AB1253" s="3"/>
    </row>
    <row r="1254" spans="3:28" x14ac:dyDescent="0.2">
      <c r="C1254" s="1"/>
      <c r="D1254" s="1"/>
      <c r="E1254" s="3"/>
      <c r="V1254" s="5"/>
      <c r="Y1254" s="3"/>
      <c r="Z1254" s="3"/>
      <c r="AA1254" s="3"/>
      <c r="AB1254" s="3"/>
    </row>
    <row r="1255" spans="3:28" x14ac:dyDescent="0.2">
      <c r="C1255" s="1"/>
      <c r="D1255" s="1"/>
      <c r="E1255" s="3"/>
      <c r="V1255" s="5"/>
      <c r="Y1255" s="3"/>
      <c r="Z1255" s="3"/>
      <c r="AA1255" s="3"/>
      <c r="AB1255" s="3"/>
    </row>
    <row r="1256" spans="3:28" x14ac:dyDescent="0.2">
      <c r="C1256" s="1"/>
      <c r="D1256" s="1"/>
      <c r="E1256" s="3"/>
      <c r="V1256" s="5"/>
      <c r="Y1256" s="3"/>
      <c r="Z1256" s="3"/>
      <c r="AA1256" s="3"/>
      <c r="AB1256" s="3"/>
    </row>
    <row r="1257" spans="3:28" x14ac:dyDescent="0.2">
      <c r="C1257" s="1"/>
      <c r="D1257" s="1"/>
      <c r="E1257" s="3"/>
      <c r="V1257" s="5"/>
      <c r="Y1257" s="3"/>
      <c r="Z1257" s="3"/>
      <c r="AA1257" s="3"/>
      <c r="AB1257" s="3"/>
    </row>
    <row r="1258" spans="3:28" x14ac:dyDescent="0.2">
      <c r="C1258" s="1"/>
      <c r="D1258" s="1"/>
      <c r="E1258" s="3"/>
      <c r="V1258" s="5"/>
      <c r="Y1258" s="3"/>
      <c r="Z1258" s="3"/>
      <c r="AA1258" s="3"/>
      <c r="AB1258" s="3"/>
    </row>
    <row r="1259" spans="3:28" x14ac:dyDescent="0.2">
      <c r="C1259" s="1"/>
      <c r="D1259" s="1"/>
      <c r="E1259" s="3"/>
      <c r="V1259" s="5"/>
      <c r="Y1259" s="3"/>
      <c r="Z1259" s="3"/>
      <c r="AA1259" s="3"/>
      <c r="AB1259" s="3"/>
    </row>
    <row r="1260" spans="3:28" x14ac:dyDescent="0.2">
      <c r="C1260" s="1"/>
      <c r="D1260" s="1"/>
      <c r="E1260" s="3"/>
      <c r="V1260" s="5"/>
      <c r="Y1260" s="3"/>
      <c r="Z1260" s="3"/>
      <c r="AA1260" s="3"/>
      <c r="AB1260" s="3"/>
    </row>
    <row r="1261" spans="3:28" x14ac:dyDescent="0.2">
      <c r="C1261" s="1"/>
      <c r="D1261" s="1"/>
      <c r="E1261" s="3"/>
      <c r="V1261" s="5"/>
      <c r="Y1261" s="3"/>
      <c r="Z1261" s="3"/>
      <c r="AA1261" s="3"/>
      <c r="AB1261" s="3"/>
    </row>
    <row r="1262" spans="3:28" x14ac:dyDescent="0.2">
      <c r="C1262" s="1"/>
      <c r="D1262" s="1"/>
      <c r="E1262" s="3"/>
      <c r="V1262" s="5"/>
      <c r="Y1262" s="3"/>
      <c r="Z1262" s="3"/>
      <c r="AA1262" s="3"/>
      <c r="AB1262" s="3"/>
    </row>
    <row r="1263" spans="3:28" x14ac:dyDescent="0.2">
      <c r="C1263" s="1"/>
      <c r="D1263" s="1"/>
      <c r="E1263" s="3"/>
      <c r="V1263" s="5"/>
      <c r="Y1263" s="3"/>
      <c r="Z1263" s="3"/>
      <c r="AA1263" s="3"/>
      <c r="AB1263" s="3"/>
    </row>
    <row r="1264" spans="3:28" x14ac:dyDescent="0.2">
      <c r="C1264" s="1"/>
      <c r="D1264" s="1"/>
      <c r="E1264" s="3"/>
      <c r="V1264" s="5"/>
      <c r="Y1264" s="3"/>
      <c r="Z1264" s="3"/>
      <c r="AA1264" s="3"/>
      <c r="AB1264" s="3"/>
    </row>
    <row r="1265" spans="3:28" x14ac:dyDescent="0.2">
      <c r="C1265" s="1"/>
      <c r="D1265" s="1"/>
      <c r="E1265" s="3"/>
      <c r="V1265" s="5"/>
      <c r="Y1265" s="3"/>
      <c r="Z1265" s="3"/>
      <c r="AA1265" s="3"/>
      <c r="AB1265" s="3"/>
    </row>
    <row r="1266" spans="3:28" x14ac:dyDescent="0.2">
      <c r="C1266" s="2"/>
      <c r="D1266" s="2"/>
      <c r="E1266" s="3"/>
      <c r="V1266" s="5"/>
      <c r="Y1266" s="3"/>
      <c r="Z1266" s="3"/>
      <c r="AA1266" s="3"/>
      <c r="AB1266" s="3"/>
    </row>
    <row r="1267" spans="3:28" x14ac:dyDescent="0.2">
      <c r="C1267" s="1"/>
      <c r="D1267" s="1"/>
      <c r="E1267" s="3"/>
      <c r="V1267" s="5"/>
      <c r="Y1267" s="3"/>
      <c r="Z1267" s="3"/>
      <c r="AA1267" s="3"/>
      <c r="AB1267" s="3"/>
    </row>
    <row r="1268" spans="3:28" x14ac:dyDescent="0.2">
      <c r="C1268" s="1"/>
      <c r="D1268" s="1"/>
      <c r="E1268" s="3"/>
      <c r="V1268" s="5"/>
      <c r="Y1268" s="3"/>
      <c r="Z1268" s="3"/>
      <c r="AA1268" s="3"/>
      <c r="AB1268" s="3"/>
    </row>
    <row r="1269" spans="3:28" x14ac:dyDescent="0.2">
      <c r="C1269" s="1"/>
      <c r="D1269" s="1"/>
      <c r="E1269" s="3"/>
      <c r="V1269" s="5"/>
      <c r="Y1269" s="3"/>
      <c r="Z1269" s="3"/>
      <c r="AA1269" s="3"/>
      <c r="AB1269" s="3"/>
    </row>
    <row r="1270" spans="3:28" x14ac:dyDescent="0.2">
      <c r="C1270" s="1"/>
      <c r="D1270" s="1"/>
      <c r="E1270" s="3"/>
      <c r="V1270" s="6"/>
      <c r="Y1270" s="3"/>
      <c r="Z1270" s="3"/>
      <c r="AA1270" s="3"/>
      <c r="AB1270" s="4"/>
    </row>
    <row r="1271" spans="3:28" x14ac:dyDescent="0.2">
      <c r="C1271" s="1"/>
      <c r="D1271" s="1"/>
      <c r="E1271" s="3"/>
      <c r="V1271" s="5"/>
      <c r="Y1271" s="3"/>
      <c r="Z1271" s="3"/>
      <c r="AA1271" s="3"/>
      <c r="AB1271" s="3"/>
    </row>
    <row r="1272" spans="3:28" x14ac:dyDescent="0.2">
      <c r="C1272" s="1"/>
      <c r="D1272" s="1"/>
      <c r="E1272" s="3"/>
      <c r="V1272" s="5"/>
      <c r="Y1272" s="3"/>
      <c r="Z1272" s="3"/>
      <c r="AA1272" s="3"/>
      <c r="AB1272" s="3"/>
    </row>
    <row r="1273" spans="3:28" x14ac:dyDescent="0.2">
      <c r="C1273" s="1"/>
      <c r="D1273" s="1"/>
      <c r="E1273" s="3"/>
      <c r="V1273" s="5"/>
      <c r="Y1273" s="3"/>
      <c r="Z1273" s="3"/>
      <c r="AA1273" s="3"/>
      <c r="AB1273" s="3"/>
    </row>
    <row r="1274" spans="3:28" x14ac:dyDescent="0.2">
      <c r="C1274" s="1"/>
      <c r="D1274" s="1"/>
      <c r="E1274" s="3"/>
      <c r="V1274" s="5"/>
      <c r="Y1274" s="3"/>
      <c r="Z1274" s="3"/>
      <c r="AA1274" s="3"/>
      <c r="AB1274" s="3"/>
    </row>
    <row r="1275" spans="3:28" x14ac:dyDescent="0.2">
      <c r="C1275" s="1"/>
      <c r="D1275" s="1"/>
      <c r="E1275" s="3"/>
      <c r="V1275" s="5"/>
      <c r="Y1275" s="3"/>
      <c r="Z1275" s="3"/>
      <c r="AA1275" s="3"/>
      <c r="AB1275" s="3"/>
    </row>
    <row r="1276" spans="3:28" x14ac:dyDescent="0.2">
      <c r="C1276" s="1"/>
      <c r="D1276" s="1"/>
      <c r="E1276" s="3"/>
      <c r="V1276" s="5"/>
      <c r="Y1276" s="3"/>
      <c r="Z1276" s="3"/>
      <c r="AA1276" s="3"/>
      <c r="AB1276" s="3"/>
    </row>
    <row r="1277" spans="3:28" x14ac:dyDescent="0.2">
      <c r="C1277" s="1"/>
      <c r="D1277" s="1"/>
      <c r="E1277" s="3"/>
      <c r="V1277" s="5"/>
      <c r="Y1277" s="3"/>
      <c r="Z1277" s="3"/>
      <c r="AA1277" s="3"/>
      <c r="AB1277" s="3"/>
    </row>
    <row r="1278" spans="3:28" x14ac:dyDescent="0.2">
      <c r="C1278" s="1"/>
      <c r="D1278" s="1"/>
      <c r="E1278" s="3"/>
      <c r="V1278" s="5"/>
      <c r="Y1278" s="3"/>
      <c r="Z1278" s="3"/>
      <c r="AA1278" s="3"/>
      <c r="AB1278" s="3"/>
    </row>
    <row r="1279" spans="3:28" x14ac:dyDescent="0.2">
      <c r="C1279" s="1"/>
      <c r="D1279" s="1"/>
      <c r="E1279" s="3"/>
      <c r="V1279" s="5"/>
      <c r="Y1279" s="3"/>
      <c r="Z1279" s="3"/>
      <c r="AA1279" s="3"/>
      <c r="AB1279" s="3"/>
    </row>
    <row r="1280" spans="3:28" x14ac:dyDescent="0.2">
      <c r="C1280" s="1"/>
      <c r="D1280" s="1"/>
      <c r="E1280" s="3"/>
      <c r="V1280" s="5"/>
      <c r="Y1280" s="3"/>
      <c r="Z1280" s="3"/>
      <c r="AA1280" s="3"/>
      <c r="AB1280" s="3"/>
    </row>
    <row r="1281" spans="3:28" x14ac:dyDescent="0.2">
      <c r="C1281" s="1"/>
      <c r="D1281" s="1"/>
      <c r="E1281" s="3"/>
      <c r="V1281" s="5"/>
      <c r="Y1281" s="3"/>
      <c r="Z1281" s="3"/>
      <c r="AA1281" s="3"/>
      <c r="AB1281" s="3"/>
    </row>
    <row r="1282" spans="3:28" x14ac:dyDescent="0.2">
      <c r="C1282" s="1"/>
      <c r="D1282" s="1"/>
      <c r="E1282" s="3"/>
      <c r="V1282" s="5"/>
      <c r="Y1282" s="3"/>
      <c r="Z1282" s="3"/>
      <c r="AA1282" s="3"/>
      <c r="AB1282" s="3"/>
    </row>
    <row r="1283" spans="3:28" x14ac:dyDescent="0.2">
      <c r="C1283" s="1"/>
      <c r="D1283" s="1"/>
      <c r="E1283" s="3"/>
      <c r="V1283" s="5"/>
      <c r="Y1283" s="3"/>
      <c r="Z1283" s="3"/>
      <c r="AA1283" s="3"/>
      <c r="AB1283" s="3"/>
    </row>
    <row r="1284" spans="3:28" x14ac:dyDescent="0.2">
      <c r="C1284" s="1"/>
      <c r="D1284" s="1"/>
      <c r="E1284" s="3"/>
      <c r="V1284" s="5"/>
      <c r="Y1284" s="3"/>
      <c r="Z1284" s="3"/>
      <c r="AA1284" s="3"/>
      <c r="AB1284" s="3"/>
    </row>
    <row r="1285" spans="3:28" x14ac:dyDescent="0.2">
      <c r="C1285" s="1"/>
      <c r="D1285" s="1"/>
      <c r="E1285" s="3"/>
      <c r="V1285" s="5"/>
      <c r="Y1285" s="3"/>
      <c r="Z1285" s="3"/>
      <c r="AA1285" s="3"/>
      <c r="AB1285" s="3"/>
    </row>
    <row r="1286" spans="3:28" x14ac:dyDescent="0.2">
      <c r="C1286" s="1"/>
      <c r="D1286" s="1"/>
      <c r="E1286" s="3"/>
      <c r="V1286" s="5"/>
      <c r="Y1286" s="3"/>
      <c r="Z1286" s="3"/>
      <c r="AA1286" s="3"/>
      <c r="AB1286" s="3"/>
    </row>
    <row r="1287" spans="3:28" x14ac:dyDescent="0.2">
      <c r="C1287" s="1"/>
      <c r="D1287" s="1"/>
      <c r="E1287" s="3"/>
      <c r="V1287" s="5"/>
      <c r="Y1287" s="3"/>
      <c r="Z1287" s="3"/>
      <c r="AA1287" s="3"/>
      <c r="AB1287" s="3"/>
    </row>
    <row r="1288" spans="3:28" x14ac:dyDescent="0.2">
      <c r="C1288" s="1"/>
      <c r="D1288" s="1"/>
      <c r="E1288" s="3"/>
      <c r="V1288" s="5"/>
      <c r="Y1288" s="3"/>
      <c r="Z1288" s="3"/>
      <c r="AA1288" s="3"/>
      <c r="AB1288" s="3"/>
    </row>
    <row r="1289" spans="3:28" x14ac:dyDescent="0.2">
      <c r="C1289" s="1"/>
      <c r="D1289" s="1"/>
      <c r="E1289" s="3"/>
      <c r="V1289" s="5"/>
      <c r="Y1289" s="3"/>
      <c r="Z1289" s="3"/>
      <c r="AA1289" s="3"/>
      <c r="AB1289" s="3"/>
    </row>
    <row r="1290" spans="3:28" x14ac:dyDescent="0.2">
      <c r="C1290" s="1"/>
      <c r="D1290" s="1"/>
      <c r="E1290" s="3"/>
      <c r="V1290" s="5"/>
      <c r="Y1290" s="3"/>
      <c r="Z1290" s="3"/>
      <c r="AA1290" s="3"/>
      <c r="AB1290" s="3"/>
    </row>
    <row r="1291" spans="3:28" x14ac:dyDescent="0.2">
      <c r="C1291" s="1"/>
      <c r="D1291" s="1"/>
      <c r="E1291" s="3"/>
      <c r="V1291" s="5"/>
      <c r="Y1291" s="3"/>
      <c r="Z1291" s="3"/>
      <c r="AA1291" s="3"/>
      <c r="AB1291" s="3"/>
    </row>
    <row r="1292" spans="3:28" x14ac:dyDescent="0.2">
      <c r="C1292" s="1"/>
      <c r="D1292" s="1"/>
      <c r="E1292" s="3"/>
      <c r="V1292" s="5"/>
      <c r="Y1292" s="3"/>
      <c r="Z1292" s="3"/>
      <c r="AA1292" s="3"/>
      <c r="AB1292" s="3"/>
    </row>
    <row r="1293" spans="3:28" x14ac:dyDescent="0.2">
      <c r="C1293" s="1"/>
      <c r="D1293" s="1"/>
      <c r="E1293" s="3"/>
      <c r="V1293" s="5"/>
      <c r="Y1293" s="3"/>
      <c r="Z1293" s="3"/>
      <c r="AA1293" s="3"/>
      <c r="AB1293" s="3"/>
    </row>
    <row r="1294" spans="3:28" x14ac:dyDescent="0.2">
      <c r="C1294" s="1"/>
      <c r="D1294" s="1"/>
      <c r="E1294" s="3"/>
      <c r="V1294" s="5"/>
      <c r="Y1294" s="3"/>
      <c r="Z1294" s="3"/>
      <c r="AA1294" s="3"/>
      <c r="AB1294" s="3"/>
    </row>
    <row r="1295" spans="3:28" x14ac:dyDescent="0.2">
      <c r="C1295" s="1"/>
      <c r="D1295" s="1"/>
      <c r="E1295" s="3"/>
      <c r="V1295" s="5"/>
      <c r="Y1295" s="3"/>
      <c r="Z1295" s="3"/>
      <c r="AA1295" s="3"/>
      <c r="AB1295" s="3"/>
    </row>
    <row r="1296" spans="3:28" x14ac:dyDescent="0.2">
      <c r="C1296" s="1"/>
      <c r="D1296" s="1"/>
      <c r="E1296" s="3"/>
      <c r="V1296" s="5"/>
      <c r="Y1296" s="3"/>
      <c r="Z1296" s="3"/>
      <c r="AA1296" s="3"/>
      <c r="AB1296" s="3"/>
    </row>
    <row r="1297" spans="3:28" x14ac:dyDescent="0.2">
      <c r="C1297" s="1"/>
      <c r="D1297" s="1"/>
      <c r="E1297" s="3"/>
      <c r="V1297" s="5"/>
      <c r="Y1297" s="3"/>
      <c r="Z1297" s="3"/>
      <c r="AA1297" s="3"/>
      <c r="AB1297" s="3"/>
    </row>
    <row r="1298" spans="3:28" x14ac:dyDescent="0.2">
      <c r="C1298" s="1"/>
      <c r="D1298" s="1"/>
      <c r="E1298" s="3"/>
      <c r="V1298" s="5"/>
      <c r="Y1298" s="3"/>
      <c r="Z1298" s="3"/>
      <c r="AA1298" s="3"/>
      <c r="AB1298" s="3"/>
    </row>
    <row r="1299" spans="3:28" x14ac:dyDescent="0.2">
      <c r="C1299" s="1"/>
      <c r="D1299" s="1"/>
      <c r="E1299" s="3"/>
      <c r="V1299" s="5"/>
      <c r="Y1299" s="3"/>
      <c r="Z1299" s="3"/>
      <c r="AA1299" s="3"/>
      <c r="AB1299" s="3"/>
    </row>
    <row r="1300" spans="3:28" x14ac:dyDescent="0.2">
      <c r="C1300" s="1"/>
      <c r="D1300" s="1"/>
      <c r="E1300" s="3"/>
      <c r="V1300" s="5"/>
      <c r="Y1300" s="3"/>
      <c r="Z1300" s="3"/>
      <c r="AA1300" s="3"/>
      <c r="AB1300" s="3"/>
    </row>
    <row r="1301" spans="3:28" x14ac:dyDescent="0.2">
      <c r="C1301" s="1"/>
      <c r="D1301" s="1"/>
      <c r="E1301" s="3"/>
      <c r="V1301" s="5"/>
      <c r="Y1301" s="3"/>
      <c r="Z1301" s="3"/>
      <c r="AA1301" s="3"/>
      <c r="AB1301" s="3"/>
    </row>
    <row r="1302" spans="3:28" x14ac:dyDescent="0.2">
      <c r="C1302" s="1"/>
      <c r="D1302" s="1"/>
      <c r="E1302" s="3"/>
      <c r="V1302" s="5"/>
      <c r="Y1302" s="3"/>
      <c r="Z1302" s="3"/>
      <c r="AA1302" s="3"/>
      <c r="AB1302" s="3"/>
    </row>
    <row r="1303" spans="3:28" x14ac:dyDescent="0.2">
      <c r="C1303" s="1"/>
      <c r="D1303" s="1"/>
      <c r="E1303" s="3"/>
      <c r="V1303" s="5"/>
      <c r="Y1303" s="3"/>
      <c r="Z1303" s="3"/>
      <c r="AA1303" s="3"/>
      <c r="AB1303" s="3"/>
    </row>
    <row r="1304" spans="3:28" x14ac:dyDescent="0.2">
      <c r="C1304" s="1"/>
      <c r="D1304" s="1"/>
      <c r="E1304" s="3"/>
      <c r="V1304" s="5"/>
      <c r="Y1304" s="3"/>
      <c r="Z1304" s="3"/>
      <c r="AA1304" s="3"/>
      <c r="AB1304" s="3"/>
    </row>
    <row r="1305" spans="3:28" x14ac:dyDescent="0.2">
      <c r="C1305" s="1"/>
      <c r="D1305" s="1"/>
      <c r="E1305" s="3"/>
      <c r="V1305" s="5"/>
      <c r="Y1305" s="3"/>
      <c r="Z1305" s="3"/>
      <c r="AA1305" s="3"/>
      <c r="AB1305" s="3"/>
    </row>
    <row r="1306" spans="3:28" x14ac:dyDescent="0.2">
      <c r="C1306" s="1"/>
      <c r="D1306" s="1"/>
      <c r="E1306" s="3"/>
      <c r="V1306" s="5"/>
      <c r="Y1306" s="3"/>
      <c r="Z1306" s="3"/>
      <c r="AA1306" s="3"/>
      <c r="AB1306" s="3"/>
    </row>
    <row r="1307" spans="3:28" x14ac:dyDescent="0.2">
      <c r="C1307" s="1"/>
      <c r="D1307" s="1"/>
      <c r="E1307" s="3"/>
      <c r="V1307" s="5"/>
      <c r="Y1307" s="3"/>
      <c r="Z1307" s="3"/>
      <c r="AA1307" s="3"/>
      <c r="AB1307" s="3"/>
    </row>
    <row r="1308" spans="3:28" x14ac:dyDescent="0.2">
      <c r="C1308" s="1"/>
      <c r="D1308" s="1"/>
      <c r="E1308" s="3"/>
      <c r="V1308" s="5"/>
      <c r="Y1308" s="3"/>
      <c r="Z1308" s="3"/>
      <c r="AA1308" s="3"/>
      <c r="AB1308" s="3"/>
    </row>
    <row r="1309" spans="3:28" x14ac:dyDescent="0.2">
      <c r="C1309" s="1"/>
      <c r="D1309" s="1"/>
      <c r="E1309" s="3"/>
      <c r="V1309" s="5"/>
      <c r="Y1309" s="3"/>
      <c r="Z1309" s="3"/>
      <c r="AA1309" s="3"/>
      <c r="AB1309" s="3"/>
    </row>
    <row r="1310" spans="3:28" x14ac:dyDescent="0.2">
      <c r="C1310" s="1"/>
      <c r="D1310" s="1"/>
      <c r="E1310" s="3"/>
      <c r="V1310" s="5"/>
      <c r="Y1310" s="3"/>
      <c r="Z1310" s="3"/>
      <c r="AA1310" s="3"/>
      <c r="AB1310" s="3"/>
    </row>
    <row r="1311" spans="3:28" x14ac:dyDescent="0.2">
      <c r="C1311" s="1"/>
      <c r="D1311" s="1"/>
      <c r="E1311" s="3"/>
      <c r="V1311" s="5"/>
      <c r="Y1311" s="3"/>
      <c r="Z1311" s="3"/>
      <c r="AA1311" s="3"/>
      <c r="AB1311" s="3"/>
    </row>
    <row r="1312" spans="3:28" x14ac:dyDescent="0.2">
      <c r="C1312" s="1"/>
      <c r="D1312" s="1"/>
      <c r="E1312" s="3"/>
      <c r="V1312" s="5"/>
      <c r="Y1312" s="3"/>
      <c r="Z1312" s="3"/>
      <c r="AA1312" s="3"/>
      <c r="AB1312" s="3"/>
    </row>
    <row r="1313" spans="3:28" x14ac:dyDescent="0.2">
      <c r="C1313" s="1"/>
      <c r="D1313" s="1"/>
      <c r="E1313" s="3"/>
      <c r="V1313" s="5"/>
      <c r="Y1313" s="3"/>
      <c r="Z1313" s="3"/>
      <c r="AA1313" s="3"/>
      <c r="AB1313" s="3"/>
    </row>
    <row r="1314" spans="3:28" x14ac:dyDescent="0.2">
      <c r="C1314" s="1"/>
      <c r="D1314" s="1"/>
      <c r="E1314" s="3"/>
      <c r="V1314" s="5"/>
      <c r="Y1314" s="3"/>
      <c r="Z1314" s="3"/>
      <c r="AA1314" s="3"/>
      <c r="AB1314" s="3"/>
    </row>
    <row r="1315" spans="3:28" x14ac:dyDescent="0.2">
      <c r="C1315" s="1"/>
      <c r="D1315" s="1"/>
      <c r="E1315" s="3"/>
      <c r="V1315" s="5"/>
      <c r="Y1315" s="3"/>
      <c r="Z1315" s="3"/>
      <c r="AA1315" s="3"/>
      <c r="AB1315" s="3"/>
    </row>
    <row r="1316" spans="3:28" x14ac:dyDescent="0.2">
      <c r="C1316" s="1"/>
      <c r="D1316" s="1"/>
      <c r="E1316" s="3"/>
      <c r="V1316" s="5"/>
      <c r="Y1316" s="3"/>
      <c r="Z1316" s="3"/>
      <c r="AA1316" s="3"/>
      <c r="AB1316" s="3"/>
    </row>
    <row r="1317" spans="3:28" x14ac:dyDescent="0.2">
      <c r="C1317" s="1"/>
      <c r="D1317" s="1"/>
      <c r="E1317" s="3"/>
      <c r="V1317" s="5"/>
      <c r="Y1317" s="3"/>
      <c r="Z1317" s="3"/>
      <c r="AA1317" s="3"/>
      <c r="AB1317" s="3"/>
    </row>
    <row r="1318" spans="3:28" x14ac:dyDescent="0.2">
      <c r="C1318" s="1"/>
      <c r="D1318" s="1"/>
      <c r="E1318" s="3"/>
      <c r="V1318" s="5"/>
      <c r="Y1318" s="3"/>
      <c r="Z1318" s="3"/>
      <c r="AA1318" s="3"/>
      <c r="AB1318" s="3"/>
    </row>
    <row r="1319" spans="3:28" x14ac:dyDescent="0.2">
      <c r="C1319" s="1"/>
      <c r="D1319" s="1"/>
      <c r="E1319" s="3"/>
      <c r="V1319" s="5"/>
      <c r="Y1319" s="3"/>
      <c r="Z1319" s="3"/>
      <c r="AA1319" s="3"/>
      <c r="AB1319" s="3"/>
    </row>
    <row r="1320" spans="3:28" x14ac:dyDescent="0.2">
      <c r="C1320" s="1"/>
      <c r="D1320" s="1"/>
      <c r="E1320" s="3"/>
      <c r="V1320" s="5"/>
      <c r="Y1320" s="3"/>
      <c r="Z1320" s="3"/>
      <c r="AA1320" s="3"/>
      <c r="AB1320" s="3"/>
    </row>
    <row r="1321" spans="3:28" x14ac:dyDescent="0.2">
      <c r="C1321" s="1"/>
      <c r="D1321" s="1"/>
      <c r="E1321" s="3"/>
      <c r="V1321" s="5"/>
      <c r="Y1321" s="3"/>
      <c r="Z1321" s="3"/>
      <c r="AA1321" s="3"/>
      <c r="AB1321" s="3"/>
    </row>
    <row r="1322" spans="3:28" x14ac:dyDescent="0.2">
      <c r="C1322" s="1"/>
      <c r="D1322" s="1"/>
      <c r="E1322" s="3"/>
      <c r="V1322" s="5"/>
      <c r="Y1322" s="3"/>
      <c r="Z1322" s="3"/>
      <c r="AA1322" s="3"/>
      <c r="AB1322" s="3"/>
    </row>
    <row r="1323" spans="3:28" x14ac:dyDescent="0.2">
      <c r="C1323" s="1"/>
      <c r="D1323" s="1"/>
      <c r="E1323" s="3"/>
      <c r="V1323" s="5"/>
      <c r="Y1323" s="3"/>
      <c r="Z1323" s="3"/>
      <c r="AA1323" s="3"/>
      <c r="AB1323" s="3"/>
    </row>
    <row r="1324" spans="3:28" x14ac:dyDescent="0.2">
      <c r="C1324" s="1"/>
      <c r="D1324" s="1"/>
      <c r="E1324" s="3"/>
      <c r="V1324" s="5"/>
      <c r="Y1324" s="3"/>
      <c r="Z1324" s="3"/>
      <c r="AA1324" s="3"/>
      <c r="AB1324" s="3"/>
    </row>
    <row r="1325" spans="3:28" x14ac:dyDescent="0.2">
      <c r="C1325" s="1"/>
      <c r="D1325" s="1"/>
      <c r="E1325" s="3"/>
      <c r="V1325" s="5"/>
      <c r="Y1325" s="3"/>
      <c r="Z1325" s="3"/>
      <c r="AA1325" s="3"/>
      <c r="AB1325" s="3"/>
    </row>
    <row r="1326" spans="3:28" x14ac:dyDescent="0.2">
      <c r="C1326" s="1"/>
      <c r="D1326" s="1"/>
      <c r="E1326" s="3"/>
      <c r="V1326" s="5"/>
      <c r="Y1326" s="3"/>
      <c r="Z1326" s="3"/>
      <c r="AA1326" s="3"/>
      <c r="AB1326" s="3"/>
    </row>
    <row r="1327" spans="3:28" x14ac:dyDescent="0.2">
      <c r="C1327" s="1"/>
      <c r="D1327" s="1"/>
      <c r="E1327" s="3"/>
      <c r="V1327" s="5"/>
      <c r="Y1327" s="3"/>
      <c r="Z1327" s="3"/>
      <c r="AA1327" s="3"/>
      <c r="AB1327" s="3"/>
    </row>
    <row r="1328" spans="3:28" x14ac:dyDescent="0.2">
      <c r="C1328" s="1"/>
      <c r="D1328" s="1"/>
      <c r="E1328" s="3"/>
      <c r="V1328" s="5"/>
      <c r="Y1328" s="3"/>
      <c r="Z1328" s="3"/>
      <c r="AA1328" s="3"/>
      <c r="AB1328" s="3"/>
    </row>
    <row r="1329" spans="3:28" x14ac:dyDescent="0.2">
      <c r="C1329" s="1"/>
      <c r="D1329" s="1"/>
      <c r="E1329" s="3"/>
      <c r="V1329" s="5"/>
      <c r="Y1329" s="3"/>
      <c r="Z1329" s="3"/>
      <c r="AA1329" s="3"/>
      <c r="AB1329" s="3"/>
    </row>
    <row r="1330" spans="3:28" x14ac:dyDescent="0.2">
      <c r="C1330" s="1"/>
      <c r="D1330" s="1"/>
      <c r="E1330" s="3"/>
      <c r="V1330" s="5"/>
      <c r="Y1330" s="3"/>
      <c r="Z1330" s="3"/>
      <c r="AA1330" s="3"/>
      <c r="AB1330" s="3"/>
    </row>
    <row r="1331" spans="3:28" x14ac:dyDescent="0.2">
      <c r="C1331" s="1"/>
      <c r="D1331" s="1"/>
      <c r="E1331" s="3"/>
      <c r="V1331" s="5"/>
      <c r="Y1331" s="3"/>
      <c r="Z1331" s="3"/>
      <c r="AA1331" s="3"/>
      <c r="AB1331" s="3"/>
    </row>
    <row r="1332" spans="3:28" x14ac:dyDescent="0.2">
      <c r="C1332" s="1"/>
      <c r="D1332" s="1"/>
      <c r="E1332" s="3"/>
      <c r="V1332" s="5"/>
      <c r="Y1332" s="3"/>
      <c r="Z1332" s="3"/>
      <c r="AA1332" s="3"/>
      <c r="AB1332" s="3"/>
    </row>
    <row r="1333" spans="3:28" x14ac:dyDescent="0.2">
      <c r="C1333" s="1"/>
      <c r="D1333" s="1"/>
      <c r="E1333" s="3"/>
      <c r="V1333" s="5"/>
      <c r="Y1333" s="3"/>
      <c r="Z1333" s="3"/>
      <c r="AA1333" s="3"/>
      <c r="AB1333" s="3"/>
    </row>
    <row r="1334" spans="3:28" x14ac:dyDescent="0.2">
      <c r="C1334" s="1"/>
      <c r="D1334" s="1"/>
      <c r="E1334" s="3"/>
      <c r="V1334" s="5"/>
      <c r="Y1334" s="3"/>
      <c r="Z1334" s="3"/>
      <c r="AA1334" s="3"/>
      <c r="AB1334" s="3"/>
    </row>
    <row r="1335" spans="3:28" x14ac:dyDescent="0.2">
      <c r="C1335" s="1"/>
      <c r="D1335" s="1"/>
      <c r="E1335" s="3"/>
      <c r="V1335" s="5"/>
      <c r="Y1335" s="3"/>
      <c r="Z1335" s="3"/>
      <c r="AA1335" s="3"/>
      <c r="AB1335" s="3"/>
    </row>
    <row r="1336" spans="3:28" x14ac:dyDescent="0.2">
      <c r="C1336" s="1"/>
      <c r="D1336" s="1"/>
      <c r="E1336" s="3"/>
      <c r="V1336" s="5"/>
      <c r="Y1336" s="3"/>
      <c r="Z1336" s="3"/>
      <c r="AA1336" s="3"/>
      <c r="AB1336" s="3"/>
    </row>
    <row r="1337" spans="3:28" x14ac:dyDescent="0.2">
      <c r="C1337" s="1"/>
      <c r="D1337" s="1"/>
      <c r="E1337" s="3"/>
      <c r="V1337" s="5"/>
      <c r="Y1337" s="3"/>
      <c r="Z1337" s="3"/>
      <c r="AA1337" s="3"/>
      <c r="AB1337" s="3"/>
    </row>
    <row r="1338" spans="3:28" x14ac:dyDescent="0.2">
      <c r="C1338" s="1"/>
      <c r="D1338" s="1"/>
      <c r="E1338" s="3"/>
      <c r="V1338" s="5"/>
      <c r="Y1338" s="3"/>
      <c r="Z1338" s="3"/>
      <c r="AA1338" s="3"/>
      <c r="AB1338" s="3"/>
    </row>
    <row r="1339" spans="3:28" x14ac:dyDescent="0.2">
      <c r="C1339" s="1"/>
      <c r="D1339" s="1"/>
      <c r="E1339" s="3"/>
      <c r="V1339" s="5"/>
      <c r="Y1339" s="3"/>
      <c r="Z1339" s="3"/>
      <c r="AA1339" s="3"/>
      <c r="AB1339" s="3"/>
    </row>
    <row r="1340" spans="3:28" x14ac:dyDescent="0.2">
      <c r="C1340" s="1"/>
      <c r="D1340" s="1"/>
      <c r="E1340" s="3"/>
      <c r="V1340" s="5"/>
      <c r="Y1340" s="3"/>
      <c r="Z1340" s="3"/>
      <c r="AA1340" s="3"/>
      <c r="AB1340" s="3"/>
    </row>
    <row r="1341" spans="3:28" x14ac:dyDescent="0.2">
      <c r="C1341" s="1"/>
      <c r="D1341" s="1"/>
      <c r="E1341" s="3"/>
      <c r="V1341" s="5"/>
      <c r="Y1341" s="3"/>
      <c r="Z1341" s="3"/>
      <c r="AA1341" s="3"/>
      <c r="AB1341" s="3"/>
    </row>
    <row r="1342" spans="3:28" x14ac:dyDescent="0.2">
      <c r="C1342" s="1"/>
      <c r="D1342" s="1"/>
      <c r="E1342" s="3"/>
      <c r="V1342" s="5"/>
      <c r="Y1342" s="3"/>
      <c r="Z1342" s="3"/>
      <c r="AA1342" s="3"/>
      <c r="AB1342" s="3"/>
    </row>
    <row r="1343" spans="3:28" x14ac:dyDescent="0.2">
      <c r="C1343" s="1"/>
      <c r="D1343" s="1"/>
      <c r="E1343" s="3"/>
      <c r="V1343" s="5"/>
      <c r="Y1343" s="3"/>
      <c r="Z1343" s="3"/>
      <c r="AA1343" s="3"/>
      <c r="AB1343" s="3"/>
    </row>
    <row r="1344" spans="3:28" x14ac:dyDescent="0.2">
      <c r="C1344" s="1"/>
      <c r="D1344" s="1"/>
      <c r="E1344" s="3"/>
      <c r="V1344" s="5"/>
      <c r="Y1344" s="3"/>
      <c r="Z1344" s="3"/>
      <c r="AA1344" s="3"/>
      <c r="AB1344" s="3"/>
    </row>
    <row r="1345" spans="3:28" x14ac:dyDescent="0.2">
      <c r="C1345" s="1"/>
      <c r="D1345" s="1"/>
      <c r="E1345" s="3"/>
      <c r="V1345" s="5"/>
      <c r="Y1345" s="3"/>
      <c r="Z1345" s="3"/>
      <c r="AA1345" s="3"/>
      <c r="AB1345" s="3"/>
    </row>
    <row r="1346" spans="3:28" x14ac:dyDescent="0.2">
      <c r="C1346" s="1"/>
      <c r="D1346" s="1"/>
      <c r="E1346" s="3"/>
      <c r="V1346" s="5"/>
      <c r="Y1346" s="3"/>
      <c r="Z1346" s="3"/>
      <c r="AA1346" s="3"/>
      <c r="AB1346" s="3"/>
    </row>
    <row r="1347" spans="3:28" x14ac:dyDescent="0.2">
      <c r="C1347" s="1"/>
      <c r="D1347" s="1"/>
      <c r="E1347" s="3"/>
      <c r="V1347" s="5"/>
      <c r="Y1347" s="3"/>
      <c r="Z1347" s="3"/>
      <c r="AA1347" s="3"/>
      <c r="AB1347" s="3"/>
    </row>
    <row r="1348" spans="3:28" x14ac:dyDescent="0.2">
      <c r="C1348" s="1"/>
      <c r="D1348" s="1"/>
      <c r="E1348" s="3"/>
      <c r="V1348" s="5"/>
      <c r="Y1348" s="3"/>
      <c r="Z1348" s="3"/>
      <c r="AA1348" s="3"/>
      <c r="AB1348" s="3"/>
    </row>
    <row r="1349" spans="3:28" x14ac:dyDescent="0.2">
      <c r="C1349" s="1"/>
      <c r="D1349" s="1"/>
      <c r="E1349" s="3"/>
      <c r="V1349" s="5"/>
      <c r="Y1349" s="3"/>
      <c r="Z1349" s="3"/>
      <c r="AA1349" s="3"/>
      <c r="AB1349" s="3"/>
    </row>
    <row r="1350" spans="3:28" x14ac:dyDescent="0.2">
      <c r="C1350" s="1"/>
      <c r="D1350" s="1"/>
      <c r="E1350" s="3"/>
      <c r="V1350" s="5"/>
      <c r="Y1350" s="3"/>
      <c r="Z1350" s="3"/>
      <c r="AA1350" s="3"/>
      <c r="AB1350" s="3"/>
    </row>
    <row r="1351" spans="3:28" x14ac:dyDescent="0.2">
      <c r="C1351" s="1"/>
      <c r="D1351" s="1"/>
      <c r="E1351" s="3"/>
      <c r="V1351" s="5"/>
      <c r="Y1351" s="3"/>
      <c r="Z1351" s="3"/>
      <c r="AA1351" s="3"/>
      <c r="AB1351" s="3"/>
    </row>
    <row r="1352" spans="3:28" x14ac:dyDescent="0.2">
      <c r="C1352" s="1"/>
      <c r="D1352" s="1"/>
      <c r="E1352" s="3"/>
      <c r="V1352" s="5"/>
      <c r="Y1352" s="3"/>
      <c r="Z1352" s="3"/>
      <c r="AA1352" s="3"/>
      <c r="AB1352" s="3"/>
    </row>
    <row r="1353" spans="3:28" x14ac:dyDescent="0.2">
      <c r="C1353" s="1"/>
      <c r="D1353" s="1"/>
      <c r="E1353" s="3"/>
      <c r="V1353" s="5"/>
      <c r="Y1353" s="3"/>
      <c r="Z1353" s="3"/>
      <c r="AA1353" s="3"/>
      <c r="AB1353" s="3"/>
    </row>
    <row r="1354" spans="3:28" x14ac:dyDescent="0.2">
      <c r="C1354" s="1"/>
      <c r="D1354" s="1"/>
      <c r="E1354" s="3"/>
      <c r="V1354" s="5"/>
      <c r="Y1354" s="3"/>
      <c r="Z1354" s="3"/>
      <c r="AA1354" s="3"/>
      <c r="AB1354" s="3"/>
    </row>
    <row r="1355" spans="3:28" x14ac:dyDescent="0.2">
      <c r="C1355" s="1"/>
      <c r="D1355" s="1"/>
      <c r="E1355" s="3"/>
      <c r="V1355" s="5"/>
      <c r="Y1355" s="3"/>
      <c r="Z1355" s="3"/>
      <c r="AA1355" s="3"/>
      <c r="AB1355" s="3"/>
    </row>
    <row r="1356" spans="3:28" x14ac:dyDescent="0.2">
      <c r="C1356" s="1"/>
      <c r="D1356" s="1"/>
      <c r="E1356" s="3"/>
      <c r="V1356" s="5"/>
      <c r="Y1356" s="3"/>
      <c r="Z1356" s="3"/>
      <c r="AA1356" s="3"/>
      <c r="AB1356" s="3"/>
    </row>
    <row r="1357" spans="3:28" x14ac:dyDescent="0.2">
      <c r="C1357" s="1"/>
      <c r="D1357" s="1"/>
      <c r="E1357" s="3"/>
      <c r="V1357" s="5"/>
      <c r="Y1357" s="3"/>
      <c r="Z1357" s="3"/>
      <c r="AA1357" s="3"/>
      <c r="AB1357" s="3"/>
    </row>
    <row r="1358" spans="3:28" x14ac:dyDescent="0.2">
      <c r="C1358" s="1"/>
      <c r="D1358" s="1"/>
      <c r="E1358" s="3"/>
      <c r="V1358" s="5"/>
      <c r="Y1358" s="3"/>
      <c r="Z1358" s="3"/>
      <c r="AA1358" s="3"/>
      <c r="AB1358" s="3"/>
    </row>
    <row r="1359" spans="3:28" x14ac:dyDescent="0.2">
      <c r="C1359" s="1"/>
      <c r="D1359" s="1"/>
      <c r="E1359" s="3"/>
      <c r="V1359" s="5"/>
      <c r="Y1359" s="3"/>
      <c r="Z1359" s="3"/>
      <c r="AA1359" s="3"/>
      <c r="AB1359" s="3"/>
    </row>
    <row r="1360" spans="3:28" x14ac:dyDescent="0.2">
      <c r="C1360" s="1"/>
      <c r="D1360" s="1"/>
      <c r="E1360" s="3"/>
      <c r="V1360" s="5"/>
      <c r="Y1360" s="3"/>
      <c r="Z1360" s="3"/>
      <c r="AA1360" s="3"/>
      <c r="AB1360" s="3"/>
    </row>
    <row r="1361" spans="3:28" x14ac:dyDescent="0.2">
      <c r="C1361" s="1"/>
      <c r="D1361" s="1"/>
      <c r="E1361" s="3"/>
      <c r="V1361" s="5"/>
      <c r="Y1361" s="3"/>
      <c r="Z1361" s="3"/>
      <c r="AA1361" s="3"/>
      <c r="AB1361" s="3"/>
    </row>
    <row r="1362" spans="3:28" x14ac:dyDescent="0.2">
      <c r="C1362" s="1"/>
      <c r="D1362" s="1"/>
      <c r="E1362" s="3"/>
      <c r="V1362" s="5"/>
      <c r="Y1362" s="3"/>
      <c r="Z1362" s="3"/>
      <c r="AA1362" s="3"/>
      <c r="AB1362" s="3"/>
    </row>
    <row r="1363" spans="3:28" x14ac:dyDescent="0.2">
      <c r="C1363" s="1"/>
      <c r="D1363" s="1"/>
      <c r="E1363" s="3"/>
      <c r="V1363" s="5"/>
      <c r="Y1363" s="3"/>
      <c r="Z1363" s="3"/>
      <c r="AA1363" s="3"/>
      <c r="AB1363" s="3"/>
    </row>
    <row r="1364" spans="3:28" x14ac:dyDescent="0.2">
      <c r="C1364" s="1"/>
      <c r="D1364" s="1"/>
      <c r="E1364" s="3"/>
      <c r="V1364" s="5"/>
      <c r="Y1364" s="3"/>
      <c r="Z1364" s="3"/>
      <c r="AA1364" s="3"/>
      <c r="AB1364" s="3"/>
    </row>
    <row r="1365" spans="3:28" x14ac:dyDescent="0.2">
      <c r="C1365" s="1"/>
      <c r="D1365" s="1"/>
      <c r="E1365" s="3"/>
      <c r="V1365" s="5"/>
      <c r="Y1365" s="3"/>
      <c r="Z1365" s="3"/>
      <c r="AA1365" s="3"/>
      <c r="AB1365" s="3"/>
    </row>
    <row r="1366" spans="3:28" x14ac:dyDescent="0.2">
      <c r="C1366" s="1"/>
      <c r="D1366" s="1"/>
      <c r="E1366" s="3"/>
      <c r="V1366" s="5"/>
      <c r="Y1366" s="3"/>
      <c r="Z1366" s="3"/>
      <c r="AA1366" s="3"/>
      <c r="AB1366" s="3"/>
    </row>
    <row r="1367" spans="3:28" x14ac:dyDescent="0.2">
      <c r="C1367" s="1"/>
      <c r="D1367" s="1"/>
      <c r="E1367" s="3"/>
      <c r="V1367" s="5"/>
      <c r="Y1367" s="3"/>
      <c r="Z1367" s="3"/>
      <c r="AA1367" s="3"/>
      <c r="AB1367" s="3"/>
    </row>
    <row r="1368" spans="3:28" x14ac:dyDescent="0.2">
      <c r="C1368" s="1"/>
      <c r="D1368" s="1"/>
      <c r="E1368" s="3"/>
      <c r="V1368" s="5"/>
      <c r="Y1368" s="3"/>
      <c r="Z1368" s="3"/>
      <c r="AA1368" s="3"/>
      <c r="AB1368" s="3"/>
    </row>
    <row r="1369" spans="3:28" x14ac:dyDescent="0.2">
      <c r="C1369" s="1"/>
      <c r="D1369" s="1"/>
      <c r="E1369" s="3"/>
      <c r="V1369" s="5"/>
      <c r="Y1369" s="3"/>
      <c r="Z1369" s="3"/>
      <c r="AA1369" s="3"/>
      <c r="AB1369" s="3"/>
    </row>
    <row r="1370" spans="3:28" x14ac:dyDescent="0.2">
      <c r="C1370" s="1"/>
      <c r="D1370" s="1"/>
      <c r="E1370" s="3"/>
      <c r="V1370" s="5"/>
      <c r="Y1370" s="3"/>
      <c r="Z1370" s="3"/>
      <c r="AA1370" s="3"/>
      <c r="AB1370" s="3"/>
    </row>
    <row r="1371" spans="3:28" x14ac:dyDescent="0.2">
      <c r="C1371" s="1"/>
      <c r="D1371" s="1"/>
      <c r="E1371" s="3"/>
      <c r="V1371" s="5"/>
      <c r="Y1371" s="3"/>
      <c r="Z1371" s="3"/>
      <c r="AA1371" s="3"/>
      <c r="AB1371" s="3"/>
    </row>
    <row r="1372" spans="3:28" x14ac:dyDescent="0.2">
      <c r="C1372" s="1"/>
      <c r="D1372" s="1"/>
      <c r="E1372" s="3"/>
      <c r="V1372" s="5"/>
      <c r="Y1372" s="3"/>
      <c r="Z1372" s="3"/>
      <c r="AA1372" s="3"/>
      <c r="AB1372" s="3"/>
    </row>
    <row r="1373" spans="3:28" x14ac:dyDescent="0.2">
      <c r="C1373" s="1"/>
      <c r="D1373" s="1"/>
      <c r="E1373" s="3"/>
      <c r="V1373" s="5"/>
      <c r="Y1373" s="3"/>
      <c r="Z1373" s="3"/>
      <c r="AA1373" s="3"/>
      <c r="AB1373" s="3"/>
    </row>
    <row r="1374" spans="3:28" x14ac:dyDescent="0.2">
      <c r="C1374" s="1"/>
      <c r="D1374" s="1"/>
      <c r="E1374" s="3"/>
      <c r="V1374" s="5"/>
      <c r="Y1374" s="3"/>
      <c r="Z1374" s="3"/>
      <c r="AA1374" s="3"/>
      <c r="AB1374" s="3"/>
    </row>
    <row r="1375" spans="3:28" x14ac:dyDescent="0.2">
      <c r="C1375" s="1"/>
      <c r="D1375" s="1"/>
      <c r="E1375" s="3"/>
      <c r="V1375" s="5"/>
      <c r="Y1375" s="3"/>
      <c r="Z1375" s="3"/>
      <c r="AA1375" s="3"/>
      <c r="AB1375" s="3"/>
    </row>
    <row r="1376" spans="3:28" x14ac:dyDescent="0.2">
      <c r="C1376" s="1"/>
      <c r="D1376" s="1"/>
      <c r="E1376" s="3"/>
      <c r="V1376" s="5"/>
      <c r="Y1376" s="3"/>
      <c r="Z1376" s="3"/>
      <c r="AA1376" s="3"/>
      <c r="AB1376" s="3"/>
    </row>
    <row r="1377" spans="3:28" x14ac:dyDescent="0.2">
      <c r="C1377" s="1"/>
      <c r="D1377" s="1"/>
      <c r="E1377" s="3"/>
      <c r="V1377" s="5"/>
      <c r="Y1377" s="3"/>
      <c r="Z1377" s="3"/>
      <c r="AA1377" s="3"/>
      <c r="AB1377" s="3"/>
    </row>
    <row r="1378" spans="3:28" x14ac:dyDescent="0.2">
      <c r="C1378" s="1"/>
      <c r="D1378" s="1"/>
      <c r="E1378" s="3"/>
      <c r="V1378" s="5"/>
      <c r="Y1378" s="3"/>
      <c r="Z1378" s="3"/>
      <c r="AA1378" s="3"/>
      <c r="AB1378" s="3"/>
    </row>
    <row r="1379" spans="3:28" x14ac:dyDescent="0.2">
      <c r="C1379" s="1"/>
      <c r="D1379" s="1"/>
      <c r="E1379" s="3"/>
      <c r="V1379" s="5"/>
      <c r="Y1379" s="3"/>
      <c r="Z1379" s="3"/>
      <c r="AA1379" s="3"/>
      <c r="AB1379" s="3"/>
    </row>
    <row r="1380" spans="3:28" x14ac:dyDescent="0.2">
      <c r="C1380" s="1"/>
      <c r="D1380" s="1"/>
      <c r="E1380" s="3"/>
      <c r="V1380" s="5"/>
      <c r="Y1380" s="3"/>
      <c r="Z1380" s="3"/>
      <c r="AA1380" s="3"/>
      <c r="AB1380" s="3"/>
    </row>
    <row r="1381" spans="3:28" x14ac:dyDescent="0.2">
      <c r="C1381" s="1"/>
      <c r="D1381" s="1"/>
      <c r="E1381" s="3"/>
      <c r="V1381" s="5"/>
      <c r="Y1381" s="3"/>
      <c r="Z1381" s="3"/>
      <c r="AA1381" s="3"/>
      <c r="AB1381" s="3"/>
    </row>
    <row r="1382" spans="3:28" x14ac:dyDescent="0.2">
      <c r="C1382" s="1"/>
      <c r="D1382" s="1"/>
      <c r="E1382" s="3"/>
      <c r="V1382" s="5"/>
      <c r="Y1382" s="3"/>
      <c r="Z1382" s="3"/>
      <c r="AA1382" s="3"/>
      <c r="AB1382" s="3"/>
    </row>
    <row r="1383" spans="3:28" x14ac:dyDescent="0.2">
      <c r="C1383" s="1"/>
      <c r="D1383" s="1"/>
      <c r="E1383" s="3"/>
      <c r="V1383" s="5"/>
      <c r="Y1383" s="3"/>
      <c r="Z1383" s="3"/>
      <c r="AA1383" s="3"/>
      <c r="AB1383" s="3"/>
    </row>
    <row r="1384" spans="3:28" x14ac:dyDescent="0.2">
      <c r="C1384" s="1"/>
      <c r="D1384" s="1"/>
      <c r="E1384" s="3"/>
      <c r="V1384" s="5"/>
      <c r="Y1384" s="3"/>
      <c r="Z1384" s="3"/>
      <c r="AA1384" s="3"/>
      <c r="AB1384" s="3"/>
    </row>
    <row r="1385" spans="3:28" x14ac:dyDescent="0.2">
      <c r="C1385" s="1"/>
      <c r="D1385" s="1"/>
      <c r="E1385" s="3"/>
      <c r="V1385" s="5"/>
      <c r="Y1385" s="3"/>
      <c r="Z1385" s="3"/>
      <c r="AA1385" s="3"/>
      <c r="AB1385" s="3"/>
    </row>
    <row r="1386" spans="3:28" x14ac:dyDescent="0.2">
      <c r="C1386" s="1"/>
      <c r="D1386" s="1"/>
      <c r="E1386" s="3"/>
      <c r="V1386" s="5"/>
      <c r="Y1386" s="3"/>
      <c r="Z1386" s="3"/>
      <c r="AA1386" s="3"/>
      <c r="AB1386" s="3"/>
    </row>
    <row r="1387" spans="3:28" x14ac:dyDescent="0.2">
      <c r="C1387" s="1"/>
      <c r="D1387" s="1"/>
      <c r="E1387" s="3"/>
      <c r="V1387" s="5"/>
      <c r="Y1387" s="3"/>
      <c r="Z1387" s="3"/>
      <c r="AA1387" s="3"/>
      <c r="AB1387" s="3"/>
    </row>
    <row r="1388" spans="3:28" x14ac:dyDescent="0.2">
      <c r="C1388" s="1"/>
      <c r="D1388" s="1"/>
      <c r="E1388" s="3"/>
      <c r="V1388" s="5"/>
      <c r="Y1388" s="3"/>
      <c r="Z1388" s="3"/>
      <c r="AA1388" s="3"/>
      <c r="AB1388" s="3"/>
    </row>
    <row r="1389" spans="3:28" x14ac:dyDescent="0.2">
      <c r="C1389" s="1"/>
      <c r="D1389" s="1"/>
      <c r="E1389" s="3"/>
      <c r="V1389" s="5"/>
      <c r="Y1389" s="3"/>
      <c r="Z1389" s="3"/>
      <c r="AA1389" s="3"/>
      <c r="AB1389" s="3"/>
    </row>
    <row r="1390" spans="3:28" x14ac:dyDescent="0.2">
      <c r="C1390" s="1"/>
      <c r="D1390" s="1"/>
      <c r="E1390" s="3"/>
      <c r="V1390" s="5"/>
      <c r="Y1390" s="3"/>
      <c r="Z1390" s="3"/>
      <c r="AA1390" s="3"/>
      <c r="AB1390" s="3"/>
    </row>
    <row r="1391" spans="3:28" x14ac:dyDescent="0.2">
      <c r="C1391" s="1"/>
      <c r="D1391" s="1"/>
      <c r="E1391" s="3"/>
      <c r="V1391" s="5"/>
      <c r="Y1391" s="3"/>
      <c r="Z1391" s="3"/>
      <c r="AA1391" s="3"/>
      <c r="AB1391" s="3"/>
    </row>
    <row r="1392" spans="3:28" x14ac:dyDescent="0.2">
      <c r="C1392" s="1"/>
      <c r="D1392" s="1"/>
      <c r="E1392" s="3"/>
      <c r="V1392" s="5"/>
      <c r="Y1392" s="3"/>
      <c r="Z1392" s="3"/>
      <c r="AA1392" s="3"/>
      <c r="AB1392" s="3"/>
    </row>
    <row r="1393" spans="3:28" x14ac:dyDescent="0.2">
      <c r="C1393" s="1"/>
      <c r="D1393" s="1"/>
      <c r="E1393" s="3"/>
      <c r="V1393" s="5"/>
      <c r="Y1393" s="3"/>
      <c r="Z1393" s="3"/>
      <c r="AA1393" s="3"/>
      <c r="AB1393" s="3"/>
    </row>
    <row r="1394" spans="3:28" x14ac:dyDescent="0.2">
      <c r="C1394" s="1"/>
      <c r="D1394" s="1"/>
      <c r="E1394" s="3"/>
      <c r="V1394" s="5"/>
      <c r="Y1394" s="3"/>
      <c r="Z1394" s="3"/>
      <c r="AA1394" s="3"/>
      <c r="AB1394" s="3"/>
    </row>
    <row r="1395" spans="3:28" x14ac:dyDescent="0.2">
      <c r="C1395" s="1"/>
      <c r="D1395" s="1"/>
      <c r="E1395" s="3"/>
      <c r="V1395" s="5"/>
      <c r="Y1395" s="3"/>
      <c r="Z1395" s="3"/>
      <c r="AA1395" s="3"/>
      <c r="AB1395" s="3"/>
    </row>
    <row r="1396" spans="3:28" x14ac:dyDescent="0.2">
      <c r="C1396" s="1"/>
      <c r="D1396" s="1"/>
      <c r="E1396" s="3"/>
      <c r="V1396" s="5"/>
      <c r="Y1396" s="3"/>
      <c r="Z1396" s="3"/>
      <c r="AA1396" s="3"/>
      <c r="AB1396" s="3"/>
    </row>
    <row r="1397" spans="3:28" x14ac:dyDescent="0.2">
      <c r="C1397" s="1"/>
      <c r="D1397" s="1"/>
      <c r="E1397" s="3"/>
      <c r="V1397" s="5"/>
      <c r="Y1397" s="3"/>
      <c r="Z1397" s="3"/>
      <c r="AA1397" s="3"/>
      <c r="AB1397" s="3"/>
    </row>
    <row r="1398" spans="3:28" x14ac:dyDescent="0.2">
      <c r="C1398" s="1"/>
      <c r="D1398" s="1"/>
      <c r="E1398" s="3"/>
      <c r="V1398" s="5"/>
      <c r="Y1398" s="3"/>
      <c r="Z1398" s="3"/>
      <c r="AA1398" s="3"/>
      <c r="AB1398" s="3"/>
    </row>
    <row r="1399" spans="3:28" x14ac:dyDescent="0.2">
      <c r="C1399" s="1"/>
      <c r="D1399" s="1"/>
      <c r="E1399" s="3"/>
      <c r="V1399" s="5"/>
      <c r="Y1399" s="3"/>
      <c r="Z1399" s="3"/>
      <c r="AA1399" s="3"/>
      <c r="AB1399" s="3"/>
    </row>
    <row r="1400" spans="3:28" x14ac:dyDescent="0.2">
      <c r="C1400" s="1"/>
      <c r="D1400" s="1"/>
      <c r="E1400" s="3"/>
      <c r="V1400" s="5"/>
      <c r="Y1400" s="3"/>
      <c r="Z1400" s="3"/>
      <c r="AA1400" s="3"/>
      <c r="AB1400" s="3"/>
    </row>
    <row r="1401" spans="3:28" x14ac:dyDescent="0.2">
      <c r="C1401" s="1"/>
      <c r="D1401" s="1"/>
      <c r="E1401" s="3"/>
      <c r="V1401" s="5"/>
      <c r="Y1401" s="3"/>
      <c r="Z1401" s="3"/>
      <c r="AA1401" s="3"/>
      <c r="AB1401" s="3"/>
    </row>
    <row r="1402" spans="3:28" x14ac:dyDescent="0.2">
      <c r="C1402" s="1"/>
      <c r="D1402" s="1"/>
      <c r="E1402" s="3"/>
      <c r="V1402" s="5"/>
      <c r="Y1402" s="3"/>
      <c r="Z1402" s="3"/>
      <c r="AA1402" s="3"/>
      <c r="AB1402" s="3"/>
    </row>
    <row r="1403" spans="3:28" x14ac:dyDescent="0.2">
      <c r="C1403" s="1"/>
      <c r="D1403" s="1"/>
      <c r="E1403" s="3"/>
      <c r="V1403" s="5"/>
      <c r="Y1403" s="3"/>
      <c r="Z1403" s="3"/>
      <c r="AA1403" s="3"/>
      <c r="AB1403" s="3"/>
    </row>
    <row r="1404" spans="3:28" x14ac:dyDescent="0.2">
      <c r="C1404" s="1"/>
      <c r="D1404" s="1"/>
      <c r="E1404" s="3"/>
      <c r="V1404" s="5"/>
      <c r="Y1404" s="3"/>
      <c r="Z1404" s="3"/>
      <c r="AA1404" s="3"/>
      <c r="AB1404" s="3"/>
    </row>
    <row r="1405" spans="3:28" x14ac:dyDescent="0.2">
      <c r="C1405" s="1"/>
      <c r="D1405" s="1"/>
      <c r="E1405" s="3"/>
      <c r="V1405" s="5"/>
      <c r="Y1405" s="3"/>
      <c r="Z1405" s="3"/>
      <c r="AA1405" s="3"/>
      <c r="AB1405" s="3"/>
    </row>
    <row r="1406" spans="3:28" x14ac:dyDescent="0.2">
      <c r="C1406" s="1"/>
      <c r="D1406" s="1"/>
      <c r="E1406" s="3"/>
      <c r="V1406" s="5"/>
      <c r="Y1406" s="3"/>
      <c r="Z1406" s="3"/>
      <c r="AA1406" s="3"/>
      <c r="AB1406" s="3"/>
    </row>
    <row r="1407" spans="3:28" x14ac:dyDescent="0.2">
      <c r="C1407" s="1"/>
      <c r="D1407" s="1"/>
      <c r="E1407" s="3"/>
      <c r="V1407" s="5"/>
      <c r="Y1407" s="3"/>
      <c r="Z1407" s="3"/>
      <c r="AA1407" s="3"/>
      <c r="AB1407" s="3"/>
    </row>
    <row r="1408" spans="3:28" x14ac:dyDescent="0.2">
      <c r="C1408" s="1"/>
      <c r="D1408" s="1"/>
      <c r="E1408" s="3"/>
      <c r="V1408" s="5"/>
      <c r="Y1408" s="3"/>
      <c r="Z1408" s="3"/>
      <c r="AA1408" s="3"/>
      <c r="AB1408" s="3"/>
    </row>
    <row r="1409" spans="3:28" x14ac:dyDescent="0.2">
      <c r="C1409" s="1"/>
      <c r="D1409" s="1"/>
      <c r="E1409" s="3"/>
      <c r="V1409" s="5"/>
      <c r="Y1409" s="3"/>
      <c r="Z1409" s="3"/>
      <c r="AA1409" s="3"/>
      <c r="AB1409" s="3"/>
    </row>
    <row r="1410" spans="3:28" x14ac:dyDescent="0.2">
      <c r="C1410" s="1"/>
      <c r="D1410" s="1"/>
      <c r="E1410" s="3"/>
      <c r="V1410" s="5"/>
      <c r="Y1410" s="3"/>
      <c r="Z1410" s="3"/>
      <c r="AA1410" s="3"/>
      <c r="AB1410" s="3"/>
    </row>
    <row r="1411" spans="3:28" x14ac:dyDescent="0.2">
      <c r="C1411" s="1"/>
      <c r="D1411" s="1"/>
      <c r="E1411" s="3"/>
      <c r="V1411" s="5"/>
      <c r="Y1411" s="3"/>
      <c r="Z1411" s="3"/>
      <c r="AA1411" s="3"/>
      <c r="AB1411" s="3"/>
    </row>
    <row r="1412" spans="3:28" x14ac:dyDescent="0.2">
      <c r="C1412" s="1"/>
      <c r="D1412" s="1"/>
      <c r="E1412" s="3"/>
      <c r="V1412" s="5"/>
      <c r="Y1412" s="3"/>
      <c r="Z1412" s="3"/>
      <c r="AA1412" s="3"/>
      <c r="AB1412" s="3"/>
    </row>
    <row r="1413" spans="3:28" x14ac:dyDescent="0.2">
      <c r="C1413" s="1"/>
      <c r="D1413" s="1"/>
      <c r="E1413" s="3"/>
      <c r="V1413" s="5"/>
      <c r="Y1413" s="3"/>
      <c r="Z1413" s="3"/>
      <c r="AA1413" s="3"/>
      <c r="AB1413" s="3"/>
    </row>
    <row r="1414" spans="3:28" x14ac:dyDescent="0.2">
      <c r="C1414" s="1"/>
      <c r="D1414" s="1"/>
      <c r="E1414" s="3"/>
      <c r="V1414" s="5"/>
      <c r="Y1414" s="3"/>
      <c r="Z1414" s="3"/>
      <c r="AA1414" s="3"/>
      <c r="AB1414" s="3"/>
    </row>
    <row r="1415" spans="3:28" x14ac:dyDescent="0.2">
      <c r="C1415" s="1"/>
      <c r="D1415" s="1"/>
      <c r="E1415" s="3"/>
      <c r="V1415" s="5"/>
      <c r="Y1415" s="3"/>
      <c r="Z1415" s="3"/>
      <c r="AA1415" s="3"/>
      <c r="AB1415" s="3"/>
    </row>
    <row r="1416" spans="3:28" x14ac:dyDescent="0.2">
      <c r="C1416" s="1"/>
      <c r="D1416" s="1"/>
      <c r="E1416" s="3"/>
      <c r="V1416" s="5"/>
      <c r="Y1416" s="3"/>
      <c r="Z1416" s="3"/>
      <c r="AA1416" s="3"/>
      <c r="AB1416" s="3"/>
    </row>
    <row r="1417" spans="3:28" x14ac:dyDescent="0.2">
      <c r="C1417" s="1"/>
      <c r="D1417" s="1"/>
      <c r="E1417" s="3"/>
      <c r="V1417" s="5"/>
      <c r="Y1417" s="3"/>
      <c r="Z1417" s="3"/>
      <c r="AA1417" s="3"/>
      <c r="AB1417" s="3"/>
    </row>
    <row r="1418" spans="3:28" x14ac:dyDescent="0.2">
      <c r="C1418" s="1"/>
      <c r="D1418" s="1"/>
      <c r="E1418" s="3"/>
      <c r="V1418" s="5"/>
      <c r="Y1418" s="3"/>
      <c r="Z1418" s="3"/>
      <c r="AA1418" s="3"/>
      <c r="AB1418" s="3"/>
    </row>
    <row r="1419" spans="3:28" x14ac:dyDescent="0.2">
      <c r="C1419" s="1"/>
      <c r="D1419" s="1"/>
      <c r="E1419" s="3"/>
      <c r="V1419" s="5"/>
      <c r="Y1419" s="3"/>
      <c r="Z1419" s="3"/>
      <c r="AA1419" s="3"/>
      <c r="AB1419" s="3"/>
    </row>
    <row r="1420" spans="3:28" x14ac:dyDescent="0.2">
      <c r="C1420" s="1"/>
      <c r="D1420" s="1"/>
      <c r="E1420" s="3"/>
      <c r="V1420" s="5"/>
      <c r="Y1420" s="3"/>
      <c r="Z1420" s="3"/>
      <c r="AA1420" s="3"/>
      <c r="AB1420" s="3"/>
    </row>
    <row r="1421" spans="3:28" x14ac:dyDescent="0.2">
      <c r="C1421" s="1"/>
      <c r="D1421" s="1"/>
      <c r="E1421" s="3"/>
      <c r="V1421" s="5"/>
      <c r="Y1421" s="3"/>
      <c r="Z1421" s="3"/>
      <c r="AA1421" s="3"/>
      <c r="AB1421" s="3"/>
    </row>
    <row r="1422" spans="3:28" x14ac:dyDescent="0.2">
      <c r="C1422" s="1"/>
      <c r="D1422" s="1"/>
      <c r="E1422" s="3"/>
      <c r="V1422" s="5"/>
      <c r="Y1422" s="3"/>
      <c r="Z1422" s="3"/>
      <c r="AA1422" s="3"/>
      <c r="AB1422" s="3"/>
    </row>
    <row r="1423" spans="3:28" x14ac:dyDescent="0.2">
      <c r="C1423" s="1"/>
      <c r="D1423" s="1"/>
      <c r="E1423" s="3"/>
      <c r="V1423" s="5"/>
      <c r="Y1423" s="3"/>
      <c r="Z1423" s="3"/>
      <c r="AA1423" s="3"/>
      <c r="AB1423" s="3"/>
    </row>
    <row r="1424" spans="3:28" x14ac:dyDescent="0.2">
      <c r="C1424" s="1"/>
      <c r="D1424" s="1"/>
      <c r="E1424" s="3"/>
      <c r="V1424" s="5"/>
      <c r="Y1424" s="3"/>
      <c r="Z1424" s="3"/>
      <c r="AA1424" s="3"/>
      <c r="AB1424" s="3"/>
    </row>
    <row r="1425" spans="3:28" x14ac:dyDescent="0.2">
      <c r="C1425" s="1"/>
      <c r="D1425" s="1"/>
      <c r="E1425" s="3"/>
      <c r="V1425" s="5"/>
      <c r="Y1425" s="3"/>
      <c r="Z1425" s="3"/>
      <c r="AA1425" s="3"/>
      <c r="AB1425" s="3"/>
    </row>
    <row r="1426" spans="3:28" x14ac:dyDescent="0.2">
      <c r="C1426" s="1"/>
      <c r="D1426" s="1"/>
      <c r="E1426" s="3"/>
      <c r="V1426" s="5"/>
      <c r="Y1426" s="3"/>
      <c r="Z1426" s="3"/>
      <c r="AA1426" s="3"/>
      <c r="AB1426" s="3"/>
    </row>
    <row r="1427" spans="3:28" x14ac:dyDescent="0.2">
      <c r="C1427" s="1"/>
      <c r="D1427" s="1"/>
      <c r="E1427" s="3"/>
      <c r="V1427" s="5"/>
      <c r="Y1427" s="3"/>
      <c r="Z1427" s="3"/>
      <c r="AA1427" s="3"/>
      <c r="AB1427" s="3"/>
    </row>
    <row r="1428" spans="3:28" x14ac:dyDescent="0.2">
      <c r="C1428" s="1"/>
      <c r="D1428" s="1"/>
      <c r="E1428" s="3"/>
      <c r="V1428" s="5"/>
      <c r="Y1428" s="3"/>
      <c r="Z1428" s="3"/>
      <c r="AA1428" s="3"/>
      <c r="AB1428" s="3"/>
    </row>
    <row r="1429" spans="3:28" x14ac:dyDescent="0.2">
      <c r="C1429" s="1"/>
      <c r="D1429" s="1"/>
      <c r="E1429" s="3"/>
      <c r="V1429" s="5"/>
      <c r="Y1429" s="3"/>
      <c r="Z1429" s="3"/>
      <c r="AA1429" s="3"/>
      <c r="AB1429" s="3"/>
    </row>
    <row r="1430" spans="3:28" x14ac:dyDescent="0.2">
      <c r="C1430" s="1"/>
      <c r="D1430" s="1"/>
      <c r="E1430" s="3"/>
      <c r="V1430" s="5"/>
      <c r="Y1430" s="3"/>
      <c r="Z1430" s="3"/>
      <c r="AA1430" s="3"/>
      <c r="AB1430" s="3"/>
    </row>
    <row r="1431" spans="3:28" x14ac:dyDescent="0.2">
      <c r="C1431" s="1"/>
      <c r="D1431" s="1"/>
      <c r="E1431" s="3"/>
      <c r="V1431" s="5"/>
      <c r="Y1431" s="3"/>
      <c r="Z1431" s="3"/>
      <c r="AA1431" s="3"/>
      <c r="AB1431" s="3"/>
    </row>
    <row r="1432" spans="3:28" x14ac:dyDescent="0.2">
      <c r="C1432" s="1"/>
      <c r="D1432" s="1"/>
      <c r="E1432" s="3"/>
      <c r="V1432" s="5"/>
      <c r="Y1432" s="3"/>
      <c r="Z1432" s="3"/>
      <c r="AA1432" s="3"/>
      <c r="AB1432" s="3"/>
    </row>
    <row r="1433" spans="3:28" x14ac:dyDescent="0.2">
      <c r="C1433" s="1"/>
      <c r="D1433" s="1"/>
      <c r="E1433" s="3"/>
      <c r="V1433" s="5"/>
      <c r="Y1433" s="3"/>
      <c r="Z1433" s="3"/>
      <c r="AA1433" s="3"/>
      <c r="AB1433" s="3"/>
    </row>
    <row r="1434" spans="3:28" x14ac:dyDescent="0.2">
      <c r="C1434" s="1"/>
      <c r="D1434" s="1"/>
      <c r="E1434" s="3"/>
      <c r="V1434" s="5"/>
      <c r="Y1434" s="3"/>
      <c r="Z1434" s="3"/>
      <c r="AA1434" s="3"/>
      <c r="AB1434" s="3"/>
    </row>
    <row r="1435" spans="3:28" x14ac:dyDescent="0.2">
      <c r="C1435" s="1"/>
      <c r="D1435" s="1"/>
      <c r="E1435" s="3"/>
      <c r="V1435" s="5"/>
      <c r="Y1435" s="3"/>
      <c r="Z1435" s="3"/>
      <c r="AA1435" s="3"/>
      <c r="AB1435" s="3"/>
    </row>
    <row r="1436" spans="3:28" x14ac:dyDescent="0.2">
      <c r="C1436" s="1"/>
      <c r="D1436" s="1"/>
      <c r="E1436" s="3"/>
      <c r="V1436" s="5"/>
      <c r="Y1436" s="3"/>
      <c r="Z1436" s="3"/>
      <c r="AA1436" s="3"/>
      <c r="AB1436" s="3"/>
    </row>
    <row r="1437" spans="3:28" x14ac:dyDescent="0.2">
      <c r="C1437" s="1"/>
      <c r="D1437" s="1"/>
      <c r="E1437" s="3"/>
      <c r="V1437" s="5"/>
      <c r="Y1437" s="3"/>
      <c r="Z1437" s="3"/>
      <c r="AA1437" s="3"/>
      <c r="AB1437" s="3"/>
    </row>
    <row r="1438" spans="3:28" x14ac:dyDescent="0.2">
      <c r="C1438" s="1"/>
      <c r="D1438" s="1"/>
      <c r="E1438" s="3"/>
      <c r="V1438" s="5"/>
      <c r="Y1438" s="3"/>
      <c r="Z1438" s="3"/>
      <c r="AA1438" s="3"/>
      <c r="AB1438" s="3"/>
    </row>
    <row r="1439" spans="3:28" x14ac:dyDescent="0.2">
      <c r="C1439" s="1"/>
      <c r="D1439" s="1"/>
      <c r="E1439" s="3"/>
      <c r="V1439" s="5"/>
      <c r="Y1439" s="3"/>
      <c r="Z1439" s="3"/>
      <c r="AA1439" s="3"/>
      <c r="AB1439" s="3"/>
    </row>
    <row r="1440" spans="3:28" x14ac:dyDescent="0.2">
      <c r="C1440" s="1"/>
      <c r="D1440" s="1"/>
      <c r="E1440" s="3"/>
      <c r="V1440" s="5"/>
      <c r="Y1440" s="3"/>
      <c r="Z1440" s="3"/>
      <c r="AA1440" s="3"/>
      <c r="AB1440" s="3"/>
    </row>
    <row r="1441" spans="3:28" x14ac:dyDescent="0.2">
      <c r="C1441" s="1"/>
      <c r="D1441" s="1"/>
      <c r="E1441" s="3"/>
      <c r="V1441" s="5"/>
      <c r="Y1441" s="3"/>
      <c r="Z1441" s="3"/>
      <c r="AA1441" s="3"/>
      <c r="AB1441" s="3"/>
    </row>
    <row r="1442" spans="3:28" x14ac:dyDescent="0.2">
      <c r="C1442" s="1"/>
      <c r="D1442" s="1"/>
      <c r="E1442" s="3"/>
      <c r="V1442" s="5"/>
      <c r="Y1442" s="3"/>
      <c r="Z1442" s="3"/>
      <c r="AA1442" s="3"/>
      <c r="AB1442" s="3"/>
    </row>
    <row r="1443" spans="3:28" x14ac:dyDescent="0.2">
      <c r="C1443" s="1"/>
      <c r="D1443" s="1"/>
      <c r="E1443" s="3"/>
      <c r="V1443" s="5"/>
      <c r="Y1443" s="3"/>
      <c r="Z1443" s="3"/>
      <c r="AA1443" s="3"/>
      <c r="AB1443" s="3"/>
    </row>
    <row r="1444" spans="3:28" x14ac:dyDescent="0.2">
      <c r="C1444" s="1"/>
      <c r="D1444" s="1"/>
      <c r="E1444" s="3"/>
      <c r="V1444" s="5"/>
      <c r="Y1444" s="3"/>
      <c r="Z1444" s="3"/>
      <c r="AA1444" s="3"/>
      <c r="AB1444" s="3"/>
    </row>
    <row r="1445" spans="3:28" x14ac:dyDescent="0.2">
      <c r="C1445" s="1"/>
      <c r="D1445" s="1"/>
      <c r="E1445" s="3"/>
      <c r="V1445" s="5"/>
      <c r="Y1445" s="3"/>
      <c r="Z1445" s="3"/>
      <c r="AA1445" s="3"/>
      <c r="AB1445" s="3"/>
    </row>
    <row r="1446" spans="3:28" x14ac:dyDescent="0.2">
      <c r="C1446" s="1"/>
      <c r="D1446" s="1"/>
      <c r="E1446" s="3"/>
      <c r="V1446" s="5"/>
      <c r="Y1446" s="3"/>
      <c r="Z1446" s="3"/>
      <c r="AA1446" s="3"/>
      <c r="AB1446" s="3"/>
    </row>
    <row r="1447" spans="3:28" x14ac:dyDescent="0.2">
      <c r="C1447" s="1"/>
      <c r="D1447" s="1"/>
      <c r="E1447" s="3"/>
      <c r="V1447" s="5"/>
      <c r="Y1447" s="3"/>
      <c r="Z1447" s="3"/>
      <c r="AA1447" s="3"/>
      <c r="AB1447" s="3"/>
    </row>
    <row r="1448" spans="3:28" x14ac:dyDescent="0.2">
      <c r="C1448" s="2"/>
      <c r="D1448" s="2"/>
      <c r="E1448" s="4"/>
      <c r="V1448" s="5"/>
      <c r="Y1448" s="3"/>
      <c r="Z1448" s="3"/>
      <c r="AA1448" s="3"/>
      <c r="AB1448" s="3"/>
    </row>
    <row r="1449" spans="3:28" x14ac:dyDescent="0.2">
      <c r="C1449" s="1"/>
      <c r="D1449" s="1"/>
      <c r="E1449" s="3"/>
      <c r="V1449" s="5"/>
      <c r="Y1449" s="3"/>
      <c r="Z1449" s="3"/>
      <c r="AA1449" s="3"/>
      <c r="AB1449" s="3"/>
    </row>
    <row r="1450" spans="3:28" x14ac:dyDescent="0.2">
      <c r="C1450" s="1"/>
      <c r="D1450" s="1"/>
      <c r="E1450" s="3"/>
      <c r="V1450" s="5"/>
      <c r="Y1450" s="3"/>
      <c r="Z1450" s="3"/>
      <c r="AA1450" s="3"/>
      <c r="AB1450" s="3"/>
    </row>
    <row r="1451" spans="3:28" x14ac:dyDescent="0.2">
      <c r="C1451" s="1"/>
      <c r="D1451" s="1"/>
      <c r="E1451" s="3"/>
      <c r="V1451" s="5"/>
      <c r="Y1451" s="3"/>
      <c r="Z1451" s="3"/>
      <c r="AA1451" s="3"/>
      <c r="AB1451" s="3"/>
    </row>
    <row r="1452" spans="3:28" x14ac:dyDescent="0.2">
      <c r="C1452" s="1"/>
      <c r="D1452" s="1"/>
      <c r="E1452" s="3"/>
      <c r="V1452" s="6"/>
      <c r="Y1452" s="4"/>
      <c r="Z1452" s="4"/>
      <c r="AA1452" s="4"/>
      <c r="AB1452" s="4"/>
    </row>
    <row r="1453" spans="3:28" x14ac:dyDescent="0.2">
      <c r="C1453" s="1"/>
      <c r="D1453" s="1"/>
      <c r="E1453" s="3"/>
      <c r="V1453" s="5"/>
      <c r="Y1453" s="3"/>
      <c r="Z1453" s="3"/>
      <c r="AA1453" s="3"/>
      <c r="AB1453" s="3"/>
    </row>
    <row r="1454" spans="3:28" x14ac:dyDescent="0.2">
      <c r="C1454" s="1"/>
      <c r="D1454" s="1"/>
      <c r="E1454" s="3"/>
      <c r="V1454" s="5"/>
      <c r="Y1454" s="3"/>
      <c r="Z1454" s="3"/>
      <c r="AA1454" s="3"/>
      <c r="AB1454" s="3"/>
    </row>
    <row r="1455" spans="3:28" x14ac:dyDescent="0.2">
      <c r="C1455" s="1"/>
      <c r="D1455" s="1"/>
      <c r="E1455" s="3"/>
      <c r="V1455" s="5"/>
      <c r="Y1455" s="3"/>
      <c r="Z1455" s="3"/>
      <c r="AA1455" s="3"/>
      <c r="AB1455" s="3"/>
    </row>
    <row r="1456" spans="3:28" x14ac:dyDescent="0.2">
      <c r="C1456" s="1"/>
      <c r="D1456" s="1"/>
      <c r="E1456" s="3"/>
      <c r="V1456" s="5"/>
      <c r="Y1456" s="3"/>
      <c r="Z1456" s="3"/>
      <c r="AA1456" s="3"/>
      <c r="AB1456" s="3"/>
    </row>
    <row r="1457" spans="3:28" x14ac:dyDescent="0.2">
      <c r="C1457" s="1"/>
      <c r="D1457" s="1"/>
      <c r="E1457" s="3"/>
      <c r="V1457" s="5"/>
      <c r="Y1457" s="3"/>
      <c r="Z1457" s="3"/>
      <c r="AA1457" s="3"/>
      <c r="AB1457" s="3"/>
    </row>
    <row r="1458" spans="3:28" x14ac:dyDescent="0.2">
      <c r="C1458" s="1"/>
      <c r="D1458" s="1"/>
      <c r="E1458" s="3"/>
      <c r="V1458" s="5"/>
      <c r="Y1458" s="3"/>
      <c r="Z1458" s="3"/>
      <c r="AA1458" s="3"/>
      <c r="AB1458" s="3"/>
    </row>
    <row r="1459" spans="3:28" x14ac:dyDescent="0.2">
      <c r="C1459" s="1"/>
      <c r="D1459" s="1"/>
      <c r="E1459" s="3"/>
      <c r="V1459" s="5"/>
      <c r="Y1459" s="3"/>
      <c r="Z1459" s="3"/>
      <c r="AA1459" s="3"/>
      <c r="AB1459" s="3"/>
    </row>
    <row r="1460" spans="3:28" x14ac:dyDescent="0.2">
      <c r="C1460" s="1"/>
      <c r="D1460" s="1"/>
      <c r="E1460" s="3"/>
      <c r="V1460" s="5"/>
      <c r="Y1460" s="3"/>
      <c r="Z1460" s="3"/>
      <c r="AA1460" s="3"/>
      <c r="AB1460" s="3"/>
    </row>
    <row r="1461" spans="3:28" x14ac:dyDescent="0.2">
      <c r="C1461" s="1"/>
      <c r="D1461" s="1"/>
      <c r="E1461" s="3"/>
      <c r="V1461" s="5"/>
      <c r="Y1461" s="3"/>
      <c r="Z1461" s="3"/>
      <c r="AA1461" s="3"/>
      <c r="AB1461" s="3"/>
    </row>
    <row r="1462" spans="3:28" x14ac:dyDescent="0.2">
      <c r="C1462" s="1"/>
      <c r="D1462" s="1"/>
      <c r="E1462" s="3"/>
      <c r="V1462" s="5"/>
      <c r="Y1462" s="3"/>
      <c r="Z1462" s="3"/>
      <c r="AA1462" s="3"/>
      <c r="AB1462" s="3"/>
    </row>
    <row r="1463" spans="3:28" x14ac:dyDescent="0.2">
      <c r="C1463" s="1"/>
      <c r="D1463" s="1"/>
      <c r="E1463" s="3"/>
      <c r="V1463" s="5"/>
      <c r="Y1463" s="3"/>
      <c r="Z1463" s="3"/>
      <c r="AA1463" s="3"/>
      <c r="AB1463" s="3"/>
    </row>
    <row r="1464" spans="3:28" x14ac:dyDescent="0.2">
      <c r="C1464" s="1"/>
      <c r="D1464" s="1"/>
      <c r="E1464" s="3"/>
      <c r="V1464" s="5"/>
      <c r="Y1464" s="3"/>
      <c r="Z1464" s="3"/>
      <c r="AA1464" s="3"/>
      <c r="AB1464" s="3"/>
    </row>
    <row r="1465" spans="3:28" x14ac:dyDescent="0.2">
      <c r="C1465" s="1"/>
      <c r="D1465" s="1"/>
      <c r="E1465" s="3"/>
      <c r="V1465" s="5"/>
      <c r="Y1465" s="3"/>
      <c r="Z1465" s="3"/>
      <c r="AA1465" s="3"/>
      <c r="AB1465" s="3"/>
    </row>
    <row r="1466" spans="3:28" x14ac:dyDescent="0.2">
      <c r="C1466" s="1"/>
      <c r="D1466" s="1"/>
      <c r="E1466" s="3"/>
      <c r="V1466" s="5"/>
      <c r="Y1466" s="3"/>
      <c r="Z1466" s="3"/>
      <c r="AA1466" s="3"/>
      <c r="AB1466" s="3"/>
    </row>
    <row r="1467" spans="3:28" x14ac:dyDescent="0.2">
      <c r="C1467" s="1"/>
      <c r="D1467" s="1"/>
      <c r="E1467" s="3"/>
      <c r="V1467" s="5"/>
      <c r="Y1467" s="3"/>
      <c r="Z1467" s="3"/>
      <c r="AA1467" s="3"/>
      <c r="AB1467" s="3"/>
    </row>
    <row r="1468" spans="3:28" x14ac:dyDescent="0.2">
      <c r="C1468" s="1"/>
      <c r="D1468" s="1"/>
      <c r="E1468" s="3"/>
      <c r="V1468" s="5"/>
      <c r="Y1468" s="3"/>
      <c r="Z1468" s="3"/>
      <c r="AA1468" s="3"/>
      <c r="AB1468" s="3"/>
    </row>
    <row r="1469" spans="3:28" x14ac:dyDescent="0.2">
      <c r="C1469" s="1"/>
      <c r="D1469" s="1"/>
      <c r="E1469" s="3"/>
      <c r="V1469" s="5"/>
      <c r="Y1469" s="3"/>
      <c r="Z1469" s="3"/>
      <c r="AA1469" s="3"/>
      <c r="AB1469" s="3"/>
    </row>
    <row r="1470" spans="3:28" x14ac:dyDescent="0.2">
      <c r="C1470" s="1"/>
      <c r="D1470" s="1"/>
      <c r="E1470" s="3"/>
      <c r="V1470" s="5"/>
      <c r="Y1470" s="3"/>
      <c r="Z1470" s="3"/>
      <c r="AA1470" s="3"/>
      <c r="AB1470" s="3"/>
    </row>
    <row r="1471" spans="3:28" x14ac:dyDescent="0.2">
      <c r="C1471" s="1"/>
      <c r="D1471" s="1"/>
      <c r="E1471" s="3"/>
      <c r="V1471" s="5"/>
      <c r="Y1471" s="3"/>
      <c r="Z1471" s="3"/>
      <c r="AA1471" s="3"/>
      <c r="AB1471" s="3"/>
    </row>
    <row r="1472" spans="3:28" x14ac:dyDescent="0.2">
      <c r="C1472" s="1"/>
      <c r="D1472" s="1"/>
      <c r="E1472" s="3"/>
      <c r="V1472" s="5"/>
      <c r="Y1472" s="3"/>
      <c r="Z1472" s="3"/>
      <c r="AA1472" s="3"/>
      <c r="AB1472" s="3"/>
    </row>
    <row r="1473" spans="3:28" x14ac:dyDescent="0.2">
      <c r="C1473" s="1"/>
      <c r="D1473" s="1"/>
      <c r="E1473" s="3"/>
      <c r="V1473" s="5"/>
      <c r="Y1473" s="3"/>
      <c r="Z1473" s="3"/>
      <c r="AA1473" s="3"/>
      <c r="AB1473" s="3"/>
    </row>
    <row r="1474" spans="3:28" x14ac:dyDescent="0.2">
      <c r="C1474" s="1"/>
      <c r="D1474" s="1"/>
      <c r="E1474" s="3"/>
      <c r="V1474" s="5"/>
      <c r="Y1474" s="3"/>
      <c r="Z1474" s="3"/>
      <c r="AA1474" s="3"/>
      <c r="AB1474" s="3"/>
    </row>
    <row r="1475" spans="3:28" x14ac:dyDescent="0.2">
      <c r="C1475" s="1"/>
      <c r="D1475" s="1"/>
      <c r="E1475" s="3"/>
      <c r="V1475" s="5"/>
      <c r="Y1475" s="3"/>
      <c r="Z1475" s="3"/>
      <c r="AA1475" s="3"/>
      <c r="AB1475" s="3"/>
    </row>
    <row r="1476" spans="3:28" x14ac:dyDescent="0.2">
      <c r="C1476" s="1"/>
      <c r="D1476" s="1"/>
      <c r="E1476" s="3"/>
      <c r="V1476" s="5"/>
      <c r="Y1476" s="3"/>
      <c r="Z1476" s="3"/>
      <c r="AA1476" s="3"/>
      <c r="AB1476" s="3"/>
    </row>
    <row r="1477" spans="3:28" x14ac:dyDescent="0.2">
      <c r="C1477" s="1"/>
      <c r="D1477" s="1"/>
      <c r="E1477" s="3"/>
      <c r="V1477" s="5"/>
      <c r="Y1477" s="3"/>
      <c r="Z1477" s="3"/>
      <c r="AA1477" s="3"/>
      <c r="AB1477" s="3"/>
    </row>
    <row r="1478" spans="3:28" x14ac:dyDescent="0.2">
      <c r="C1478" s="1"/>
      <c r="D1478" s="1"/>
      <c r="E1478" s="3"/>
      <c r="V1478" s="5"/>
      <c r="Y1478" s="3"/>
      <c r="Z1478" s="3"/>
      <c r="AA1478" s="3"/>
      <c r="AB1478" s="3"/>
    </row>
    <row r="1479" spans="3:28" x14ac:dyDescent="0.2">
      <c r="C1479" s="1"/>
      <c r="D1479" s="1"/>
      <c r="E1479" s="3"/>
      <c r="V1479" s="5"/>
      <c r="Y1479" s="3"/>
      <c r="Z1479" s="3"/>
      <c r="AA1479" s="3"/>
      <c r="AB1479" s="3"/>
    </row>
    <row r="1480" spans="3:28" x14ac:dyDescent="0.2">
      <c r="C1480" s="1"/>
      <c r="D1480" s="1"/>
      <c r="E1480" s="3"/>
      <c r="V1480" s="5"/>
      <c r="Y1480" s="3"/>
      <c r="Z1480" s="3"/>
      <c r="AA1480" s="3"/>
      <c r="AB1480" s="3"/>
    </row>
    <row r="1481" spans="3:28" x14ac:dyDescent="0.2">
      <c r="C1481" s="1"/>
      <c r="D1481" s="1"/>
      <c r="E1481" s="3"/>
      <c r="V1481" s="5"/>
      <c r="Y1481" s="3"/>
      <c r="Z1481" s="3"/>
      <c r="AA1481" s="3"/>
      <c r="AB1481" s="3"/>
    </row>
    <row r="1482" spans="3:28" x14ac:dyDescent="0.2">
      <c r="C1482" s="1"/>
      <c r="D1482" s="1"/>
      <c r="E1482" s="3"/>
      <c r="V1482" s="5"/>
      <c r="Y1482" s="3"/>
      <c r="Z1482" s="3"/>
      <c r="AA1482" s="3"/>
      <c r="AB1482" s="3"/>
    </row>
    <row r="1483" spans="3:28" x14ac:dyDescent="0.2">
      <c r="C1483" s="1"/>
      <c r="D1483" s="1"/>
      <c r="E1483" s="3"/>
      <c r="V1483" s="5"/>
      <c r="Y1483" s="3"/>
      <c r="Z1483" s="3"/>
      <c r="AA1483" s="3"/>
      <c r="AB1483" s="3"/>
    </row>
    <row r="1484" spans="3:28" x14ac:dyDescent="0.2">
      <c r="C1484" s="1"/>
      <c r="D1484" s="1"/>
      <c r="E1484" s="3"/>
      <c r="V1484" s="5"/>
      <c r="Y1484" s="3"/>
      <c r="Z1484" s="3"/>
      <c r="AA1484" s="3"/>
      <c r="AB1484" s="3"/>
    </row>
    <row r="1485" spans="3:28" x14ac:dyDescent="0.2">
      <c r="C1485" s="1"/>
      <c r="D1485" s="1"/>
      <c r="E1485" s="3"/>
      <c r="V1485" s="5"/>
      <c r="Y1485" s="3"/>
      <c r="Z1485" s="3"/>
      <c r="AA1485" s="3"/>
      <c r="AB1485" s="3"/>
    </row>
    <row r="1486" spans="3:28" x14ac:dyDescent="0.2">
      <c r="C1486" s="1"/>
      <c r="D1486" s="1"/>
      <c r="E1486" s="3"/>
      <c r="V1486" s="5"/>
      <c r="Y1486" s="3"/>
      <c r="Z1486" s="3"/>
      <c r="AA1486" s="3"/>
      <c r="AB1486" s="3"/>
    </row>
    <row r="1487" spans="3:28" x14ac:dyDescent="0.2">
      <c r="C1487" s="1"/>
      <c r="D1487" s="1"/>
      <c r="E1487" s="3"/>
      <c r="V1487" s="5"/>
      <c r="Y1487" s="3"/>
      <c r="Z1487" s="3"/>
      <c r="AA1487" s="3"/>
      <c r="AB1487" s="3"/>
    </row>
    <row r="1488" spans="3:28" x14ac:dyDescent="0.2">
      <c r="C1488" s="1"/>
      <c r="D1488" s="1"/>
      <c r="E1488" s="3"/>
      <c r="V1488" s="5"/>
      <c r="Y1488" s="3"/>
      <c r="Z1488" s="3"/>
      <c r="AA1488" s="3"/>
      <c r="AB1488" s="3"/>
    </row>
    <row r="1489" spans="3:28" x14ac:dyDescent="0.2">
      <c r="C1489" s="1"/>
      <c r="D1489" s="1"/>
      <c r="E1489" s="3"/>
      <c r="V1489" s="5"/>
      <c r="Y1489" s="3"/>
      <c r="Z1489" s="3"/>
      <c r="AA1489" s="3"/>
      <c r="AB1489" s="3"/>
    </row>
    <row r="1490" spans="3:28" x14ac:dyDescent="0.2">
      <c r="C1490" s="1"/>
      <c r="D1490" s="1"/>
      <c r="E1490" s="3"/>
      <c r="V1490" s="5"/>
      <c r="Y1490" s="3"/>
      <c r="Z1490" s="3"/>
      <c r="AA1490" s="3"/>
      <c r="AB1490" s="3"/>
    </row>
    <row r="1491" spans="3:28" x14ac:dyDescent="0.2">
      <c r="C1491" s="1"/>
      <c r="D1491" s="1"/>
      <c r="E1491" s="3"/>
      <c r="V1491" s="5"/>
      <c r="Y1491" s="3"/>
      <c r="Z1491" s="3"/>
      <c r="AA1491" s="3"/>
      <c r="AB1491" s="3"/>
    </row>
    <row r="1492" spans="3:28" x14ac:dyDescent="0.2">
      <c r="C1492" s="1"/>
      <c r="D1492" s="1"/>
      <c r="E1492" s="3"/>
      <c r="V1492" s="5"/>
      <c r="Y1492" s="3"/>
      <c r="Z1492" s="3"/>
      <c r="AA1492" s="3"/>
      <c r="AB1492" s="3"/>
    </row>
    <row r="1493" spans="3:28" x14ac:dyDescent="0.2">
      <c r="C1493" s="1"/>
      <c r="D1493" s="1"/>
      <c r="E1493" s="3"/>
      <c r="V1493" s="5"/>
      <c r="Y1493" s="3"/>
      <c r="Z1493" s="3"/>
      <c r="AA1493" s="3"/>
      <c r="AB1493" s="3"/>
    </row>
    <row r="1494" spans="3:28" x14ac:dyDescent="0.2">
      <c r="C1494" s="1"/>
      <c r="D1494" s="1"/>
      <c r="E1494" s="3"/>
      <c r="V1494" s="5"/>
      <c r="Y1494" s="3"/>
      <c r="Z1494" s="3"/>
      <c r="AA1494" s="3"/>
      <c r="AB1494" s="3"/>
    </row>
    <row r="1495" spans="3:28" x14ac:dyDescent="0.2">
      <c r="C1495" s="1"/>
      <c r="D1495" s="1"/>
      <c r="E1495" s="3"/>
      <c r="V1495" s="5"/>
      <c r="Y1495" s="3"/>
      <c r="Z1495" s="3"/>
      <c r="AA1495" s="3"/>
      <c r="AB1495" s="3"/>
    </row>
    <row r="1496" spans="3:28" x14ac:dyDescent="0.2">
      <c r="C1496" s="1"/>
      <c r="D1496" s="1"/>
      <c r="E1496" s="3"/>
      <c r="V1496" s="5"/>
      <c r="Y1496" s="3"/>
      <c r="Z1496" s="3"/>
      <c r="AA1496" s="3"/>
      <c r="AB1496" s="3"/>
    </row>
    <row r="1497" spans="3:28" x14ac:dyDescent="0.2">
      <c r="C1497" s="1"/>
      <c r="D1497" s="1"/>
      <c r="E1497" s="3"/>
      <c r="V1497" s="5"/>
      <c r="Y1497" s="3"/>
      <c r="Z1497" s="3"/>
      <c r="AA1497" s="3"/>
      <c r="AB1497" s="3"/>
    </row>
    <row r="1498" spans="3:28" x14ac:dyDescent="0.2">
      <c r="C1498" s="1"/>
      <c r="D1498" s="1"/>
      <c r="E1498" s="3"/>
      <c r="V1498" s="5"/>
      <c r="Y1498" s="3"/>
      <c r="Z1498" s="3"/>
      <c r="AA1498" s="3"/>
      <c r="AB1498" s="3"/>
    </row>
    <row r="1499" spans="3:28" x14ac:dyDescent="0.2">
      <c r="C1499" s="1"/>
      <c r="D1499" s="1"/>
      <c r="E1499" s="3"/>
      <c r="V1499" s="5"/>
      <c r="Y1499" s="3"/>
      <c r="Z1499" s="3"/>
      <c r="AA1499" s="3"/>
      <c r="AB1499" s="3"/>
    </row>
    <row r="1500" spans="3:28" x14ac:dyDescent="0.2">
      <c r="C1500" s="1"/>
      <c r="D1500" s="1"/>
      <c r="E1500" s="3"/>
      <c r="V1500" s="5"/>
      <c r="Y1500" s="3"/>
      <c r="Z1500" s="3"/>
      <c r="AA1500" s="3"/>
      <c r="AB1500" s="3"/>
    </row>
    <row r="1501" spans="3:28" x14ac:dyDescent="0.2">
      <c r="C1501" s="1"/>
      <c r="D1501" s="1"/>
      <c r="E1501" s="3"/>
      <c r="V1501" s="5"/>
      <c r="Y1501" s="3"/>
      <c r="Z1501" s="3"/>
      <c r="AA1501" s="3"/>
      <c r="AB1501" s="3"/>
    </row>
    <row r="1502" spans="3:28" x14ac:dyDescent="0.2">
      <c r="C1502" s="1"/>
      <c r="D1502" s="1"/>
      <c r="E1502" s="3"/>
      <c r="V1502" s="5"/>
      <c r="Y1502" s="3"/>
      <c r="Z1502" s="3"/>
      <c r="AA1502" s="3"/>
      <c r="AB1502" s="3"/>
    </row>
    <row r="1503" spans="3:28" x14ac:dyDescent="0.2">
      <c r="C1503" s="1"/>
      <c r="D1503" s="1"/>
      <c r="E1503" s="3"/>
      <c r="V1503" s="5"/>
      <c r="Y1503" s="3"/>
      <c r="Z1503" s="3"/>
      <c r="AA1503" s="3"/>
      <c r="AB1503" s="3"/>
    </row>
    <row r="1504" spans="3:28" x14ac:dyDescent="0.2">
      <c r="C1504" s="1"/>
      <c r="D1504" s="1"/>
      <c r="E1504" s="3"/>
      <c r="V1504" s="5"/>
      <c r="Y1504" s="3"/>
      <c r="Z1504" s="3"/>
      <c r="AA1504" s="3"/>
      <c r="AB1504" s="3"/>
    </row>
    <row r="1505" spans="3:28" x14ac:dyDescent="0.2">
      <c r="C1505" s="1"/>
      <c r="D1505" s="1"/>
      <c r="E1505" s="3"/>
      <c r="V1505" s="5"/>
      <c r="Y1505" s="3"/>
      <c r="Z1505" s="3"/>
      <c r="AA1505" s="3"/>
      <c r="AB1505" s="3"/>
    </row>
    <row r="1506" spans="3:28" x14ac:dyDescent="0.2">
      <c r="C1506" s="1"/>
      <c r="D1506" s="1"/>
      <c r="E1506" s="3"/>
      <c r="V1506" s="5"/>
      <c r="Y1506" s="3"/>
      <c r="Z1506" s="3"/>
      <c r="AA1506" s="3"/>
      <c r="AB1506" s="3"/>
    </row>
    <row r="1507" spans="3:28" x14ac:dyDescent="0.2">
      <c r="C1507" s="1"/>
      <c r="D1507" s="1"/>
      <c r="E1507" s="3"/>
      <c r="V1507" s="5"/>
      <c r="Y1507" s="3"/>
      <c r="Z1507" s="3"/>
      <c r="AA1507" s="3"/>
      <c r="AB1507" s="3"/>
    </row>
    <row r="1508" spans="3:28" x14ac:dyDescent="0.2">
      <c r="C1508" s="1"/>
      <c r="D1508" s="1"/>
      <c r="E1508" s="3"/>
      <c r="V1508" s="5"/>
      <c r="Y1508" s="3"/>
      <c r="Z1508" s="3"/>
      <c r="AA1508" s="3"/>
      <c r="AB1508" s="3"/>
    </row>
    <row r="1509" spans="3:28" x14ac:dyDescent="0.2">
      <c r="C1509" s="1"/>
      <c r="D1509" s="1"/>
      <c r="E1509" s="3"/>
      <c r="V1509" s="5"/>
      <c r="Y1509" s="3"/>
      <c r="Z1509" s="3"/>
      <c r="AA1509" s="3"/>
      <c r="AB1509" s="3"/>
    </row>
    <row r="1510" spans="3:28" x14ac:dyDescent="0.2">
      <c r="C1510" s="1"/>
      <c r="D1510" s="1"/>
      <c r="E1510" s="3"/>
      <c r="V1510" s="5"/>
      <c r="Y1510" s="3"/>
      <c r="Z1510" s="3"/>
      <c r="AA1510" s="3"/>
      <c r="AB1510" s="3"/>
    </row>
    <row r="1511" spans="3:28" x14ac:dyDescent="0.2">
      <c r="C1511" s="1"/>
      <c r="D1511" s="1"/>
      <c r="E1511" s="3"/>
      <c r="V1511" s="5"/>
      <c r="Y1511" s="3"/>
      <c r="Z1511" s="3"/>
      <c r="AA1511" s="3"/>
      <c r="AB1511" s="3"/>
    </row>
    <row r="1512" spans="3:28" x14ac:dyDescent="0.2">
      <c r="C1512" s="1"/>
      <c r="D1512" s="1"/>
      <c r="E1512" s="3"/>
      <c r="V1512" s="5"/>
      <c r="Y1512" s="3"/>
      <c r="Z1512" s="3"/>
      <c r="AA1512" s="3"/>
      <c r="AB1512" s="3"/>
    </row>
    <row r="1513" spans="3:28" x14ac:dyDescent="0.2">
      <c r="C1513" s="1"/>
      <c r="D1513" s="1"/>
      <c r="E1513" s="3"/>
      <c r="V1513" s="5"/>
      <c r="Y1513" s="3"/>
      <c r="Z1513" s="3"/>
      <c r="AA1513" s="3"/>
      <c r="AB1513" s="3"/>
    </row>
    <row r="1514" spans="3:28" x14ac:dyDescent="0.2">
      <c r="C1514" s="1"/>
      <c r="D1514" s="1"/>
      <c r="E1514" s="3"/>
      <c r="V1514" s="5"/>
      <c r="Y1514" s="3"/>
      <c r="Z1514" s="3"/>
      <c r="AA1514" s="3"/>
      <c r="AB1514" s="3"/>
    </row>
    <row r="1515" spans="3:28" x14ac:dyDescent="0.2">
      <c r="C1515" s="1"/>
      <c r="D1515" s="1"/>
      <c r="E1515" s="3"/>
      <c r="V1515" s="5"/>
      <c r="Y1515" s="3"/>
      <c r="Z1515" s="3"/>
      <c r="AA1515" s="3"/>
      <c r="AB1515" s="3"/>
    </row>
    <row r="1516" spans="3:28" x14ac:dyDescent="0.2">
      <c r="C1516" s="1"/>
      <c r="D1516" s="1"/>
      <c r="E1516" s="3"/>
      <c r="V1516" s="5"/>
      <c r="Y1516" s="3"/>
      <c r="Z1516" s="3"/>
      <c r="AA1516" s="3"/>
      <c r="AB1516" s="3"/>
    </row>
    <row r="1517" spans="3:28" x14ac:dyDescent="0.2">
      <c r="C1517" s="1"/>
      <c r="D1517" s="1"/>
      <c r="E1517" s="3"/>
      <c r="V1517" s="5"/>
      <c r="Y1517" s="3"/>
      <c r="Z1517" s="3"/>
      <c r="AA1517" s="3"/>
      <c r="AB1517" s="3"/>
    </row>
    <row r="1518" spans="3:28" x14ac:dyDescent="0.2">
      <c r="C1518" s="1"/>
      <c r="D1518" s="1"/>
      <c r="E1518" s="3"/>
      <c r="V1518" s="5"/>
      <c r="Y1518" s="3"/>
      <c r="Z1518" s="3"/>
      <c r="AA1518" s="3"/>
      <c r="AB1518" s="3"/>
    </row>
    <row r="1519" spans="3:28" x14ac:dyDescent="0.2">
      <c r="C1519" s="1"/>
      <c r="D1519" s="1"/>
      <c r="E1519" s="3"/>
      <c r="V1519" s="5"/>
      <c r="Y1519" s="3"/>
      <c r="Z1519" s="3"/>
      <c r="AA1519" s="3"/>
      <c r="AB1519" s="3"/>
    </row>
    <row r="1520" spans="3:28" x14ac:dyDescent="0.2">
      <c r="C1520" s="1"/>
      <c r="D1520" s="1"/>
      <c r="E1520" s="3"/>
      <c r="V1520" s="5"/>
      <c r="Y1520" s="3"/>
      <c r="Z1520" s="3"/>
      <c r="AA1520" s="3"/>
      <c r="AB1520" s="3"/>
    </row>
    <row r="1521" spans="3:28" x14ac:dyDescent="0.2">
      <c r="C1521" s="1"/>
      <c r="D1521" s="1"/>
      <c r="E1521" s="3"/>
      <c r="V1521" s="5"/>
      <c r="Y1521" s="3"/>
      <c r="Z1521" s="3"/>
      <c r="AA1521" s="3"/>
      <c r="AB1521" s="3"/>
    </row>
    <row r="1522" spans="3:28" x14ac:dyDescent="0.2">
      <c r="C1522" s="1"/>
      <c r="D1522" s="1"/>
      <c r="E1522" s="3"/>
      <c r="V1522" s="5"/>
      <c r="Y1522" s="3"/>
      <c r="Z1522" s="3"/>
      <c r="AA1522" s="3"/>
      <c r="AB1522" s="3"/>
    </row>
    <row r="1523" spans="3:28" x14ac:dyDescent="0.2">
      <c r="C1523" s="1"/>
      <c r="D1523" s="1"/>
      <c r="E1523" s="3"/>
      <c r="V1523" s="5"/>
      <c r="Y1523" s="3"/>
      <c r="Z1523" s="3"/>
      <c r="AA1523" s="3"/>
      <c r="AB1523" s="3"/>
    </row>
    <row r="1524" spans="3:28" x14ac:dyDescent="0.2">
      <c r="C1524" s="1"/>
      <c r="D1524" s="1"/>
      <c r="E1524" s="3"/>
      <c r="V1524" s="5"/>
      <c r="Y1524" s="3"/>
      <c r="Z1524" s="3"/>
      <c r="AA1524" s="3"/>
      <c r="AB1524" s="3"/>
    </row>
    <row r="1525" spans="3:28" x14ac:dyDescent="0.2">
      <c r="C1525" s="1"/>
      <c r="D1525" s="1"/>
      <c r="E1525" s="3"/>
      <c r="V1525" s="5"/>
      <c r="Y1525" s="3"/>
      <c r="Z1525" s="3"/>
      <c r="AA1525" s="3"/>
      <c r="AB1525" s="3"/>
    </row>
    <row r="1526" spans="3:28" x14ac:dyDescent="0.2">
      <c r="C1526" s="1"/>
      <c r="D1526" s="1"/>
      <c r="E1526" s="3"/>
      <c r="V1526" s="5"/>
      <c r="Y1526" s="3"/>
      <c r="Z1526" s="3"/>
      <c r="AA1526" s="3"/>
      <c r="AB1526" s="3"/>
    </row>
    <row r="1527" spans="3:28" x14ac:dyDescent="0.2">
      <c r="C1527" s="1"/>
      <c r="D1527" s="1"/>
      <c r="E1527" s="3"/>
      <c r="V1527" s="5"/>
      <c r="Y1527" s="3"/>
      <c r="Z1527" s="3"/>
      <c r="AA1527" s="3"/>
      <c r="AB1527" s="3"/>
    </row>
    <row r="1528" spans="3:28" x14ac:dyDescent="0.2">
      <c r="C1528" s="1"/>
      <c r="D1528" s="1"/>
      <c r="E1528" s="3"/>
      <c r="V1528" s="5"/>
      <c r="Y1528" s="3"/>
      <c r="Z1528" s="3"/>
      <c r="AA1528" s="3"/>
      <c r="AB1528" s="3"/>
    </row>
    <row r="1529" spans="3:28" x14ac:dyDescent="0.2">
      <c r="C1529" s="1"/>
      <c r="D1529" s="1"/>
      <c r="E1529" s="3"/>
      <c r="V1529" s="5"/>
      <c r="Y1529" s="3"/>
      <c r="Z1529" s="3"/>
      <c r="AA1529" s="3"/>
      <c r="AB1529" s="3"/>
    </row>
    <row r="1530" spans="3:28" x14ac:dyDescent="0.2">
      <c r="C1530" s="1"/>
      <c r="D1530" s="1"/>
      <c r="E1530" s="3"/>
      <c r="V1530" s="5"/>
      <c r="Y1530" s="3"/>
      <c r="Z1530" s="3"/>
      <c r="AA1530" s="3"/>
      <c r="AB1530" s="3"/>
    </row>
    <row r="1531" spans="3:28" x14ac:dyDescent="0.2">
      <c r="C1531" s="1"/>
      <c r="D1531" s="1"/>
      <c r="E1531" s="3"/>
      <c r="V1531" s="5"/>
      <c r="Y1531" s="3"/>
      <c r="Z1531" s="3"/>
      <c r="AA1531" s="3"/>
      <c r="AB1531" s="3"/>
    </row>
    <row r="1532" spans="3:28" x14ac:dyDescent="0.2">
      <c r="C1532" s="1"/>
      <c r="D1532" s="1"/>
      <c r="E1532" s="3"/>
      <c r="V1532" s="5"/>
      <c r="Y1532" s="3"/>
      <c r="Z1532" s="3"/>
      <c r="AA1532" s="3"/>
      <c r="AB1532" s="3"/>
    </row>
    <row r="1533" spans="3:28" x14ac:dyDescent="0.2">
      <c r="C1533" s="1"/>
      <c r="D1533" s="1"/>
      <c r="E1533" s="3"/>
      <c r="V1533" s="5"/>
      <c r="Y1533" s="3"/>
      <c r="Z1533" s="3"/>
      <c r="AA1533" s="3"/>
      <c r="AB1533" s="3"/>
    </row>
    <row r="1534" spans="3:28" x14ac:dyDescent="0.2">
      <c r="C1534" s="1"/>
      <c r="D1534" s="1"/>
      <c r="E1534" s="3"/>
      <c r="V1534" s="5"/>
      <c r="Y1534" s="3"/>
      <c r="Z1534" s="3"/>
      <c r="AA1534" s="3"/>
      <c r="AB1534" s="3"/>
    </row>
    <row r="1535" spans="3:28" x14ac:dyDescent="0.2">
      <c r="C1535" s="1"/>
      <c r="D1535" s="1"/>
      <c r="E1535" s="3"/>
      <c r="V1535" s="5"/>
      <c r="Y1535" s="3"/>
      <c r="Z1535" s="3"/>
      <c r="AA1535" s="3"/>
      <c r="AB1535" s="3"/>
    </row>
    <row r="1536" spans="3:28" x14ac:dyDescent="0.2">
      <c r="C1536" s="1"/>
      <c r="D1536" s="1"/>
      <c r="E1536" s="3"/>
      <c r="V1536" s="5"/>
      <c r="Y1536" s="3"/>
      <c r="Z1536" s="3"/>
      <c r="AA1536" s="3"/>
      <c r="AB1536" s="3"/>
    </row>
    <row r="1537" spans="3:28" x14ac:dyDescent="0.2">
      <c r="C1537" s="1"/>
      <c r="D1537" s="1"/>
      <c r="E1537" s="3"/>
      <c r="V1537" s="5"/>
      <c r="Y1537" s="3"/>
      <c r="Z1537" s="3"/>
      <c r="AA1537" s="3"/>
      <c r="AB1537" s="3"/>
    </row>
    <row r="1538" spans="3:28" x14ac:dyDescent="0.2">
      <c r="C1538" s="1"/>
      <c r="D1538" s="1"/>
      <c r="E1538" s="3"/>
      <c r="V1538" s="5"/>
      <c r="Y1538" s="3"/>
      <c r="Z1538" s="3"/>
      <c r="AA1538" s="3"/>
      <c r="AB1538" s="3"/>
    </row>
    <row r="1539" spans="3:28" x14ac:dyDescent="0.2">
      <c r="C1539" s="1"/>
      <c r="D1539" s="1"/>
      <c r="E1539" s="3"/>
      <c r="V1539" s="5"/>
      <c r="Y1539" s="3"/>
      <c r="Z1539" s="3"/>
      <c r="AA1539" s="3"/>
      <c r="AB1539" s="3"/>
    </row>
    <row r="1540" spans="3:28" x14ac:dyDescent="0.2">
      <c r="C1540" s="1"/>
      <c r="D1540" s="1"/>
      <c r="E1540" s="3"/>
      <c r="V1540" s="5"/>
      <c r="Y1540" s="3"/>
      <c r="Z1540" s="3"/>
      <c r="AA1540" s="3"/>
      <c r="AB1540" s="3"/>
    </row>
    <row r="1541" spans="3:28" x14ac:dyDescent="0.2">
      <c r="C1541" s="1"/>
      <c r="D1541" s="1"/>
      <c r="E1541" s="3"/>
      <c r="V1541" s="5"/>
      <c r="Y1541" s="3"/>
      <c r="Z1541" s="3"/>
      <c r="AA1541" s="3"/>
      <c r="AB1541" s="3"/>
    </row>
    <row r="1542" spans="3:28" x14ac:dyDescent="0.2">
      <c r="C1542" s="1"/>
      <c r="D1542" s="1"/>
      <c r="E1542" s="3"/>
      <c r="V1542" s="5"/>
      <c r="Y1542" s="3"/>
      <c r="Z1542" s="3"/>
      <c r="AA1542" s="3"/>
      <c r="AB1542" s="3"/>
    </row>
    <row r="1543" spans="3:28" x14ac:dyDescent="0.2">
      <c r="C1543" s="1"/>
      <c r="D1543" s="1"/>
      <c r="E1543" s="3"/>
      <c r="V1543" s="5"/>
      <c r="Y1543" s="3"/>
      <c r="Z1543" s="3"/>
      <c r="AA1543" s="3"/>
      <c r="AB1543" s="3"/>
    </row>
    <row r="1544" spans="3:28" x14ac:dyDescent="0.2">
      <c r="C1544" s="1"/>
      <c r="D1544" s="1"/>
      <c r="E1544" s="3"/>
      <c r="V1544" s="5"/>
      <c r="Y1544" s="3"/>
      <c r="Z1544" s="3"/>
      <c r="AA1544" s="3"/>
      <c r="AB1544" s="3"/>
    </row>
    <row r="1545" spans="3:28" x14ac:dyDescent="0.2">
      <c r="C1545" s="1"/>
      <c r="D1545" s="1"/>
      <c r="E1545" s="3"/>
      <c r="V1545" s="5"/>
      <c r="Y1545" s="3"/>
      <c r="Z1545" s="3"/>
      <c r="AA1545" s="3"/>
      <c r="AB1545" s="3"/>
    </row>
    <row r="1546" spans="3:28" x14ac:dyDescent="0.2">
      <c r="C1546" s="1"/>
      <c r="D1546" s="1"/>
      <c r="E1546" s="3"/>
      <c r="V1546" s="5"/>
      <c r="Y1546" s="3"/>
      <c r="Z1546" s="3"/>
      <c r="AA1546" s="3"/>
      <c r="AB1546" s="3"/>
    </row>
    <row r="1547" spans="3:28" x14ac:dyDescent="0.2">
      <c r="C1547" s="1"/>
      <c r="D1547" s="1"/>
      <c r="E1547" s="3"/>
      <c r="V1547" s="5"/>
      <c r="Y1547" s="3"/>
      <c r="Z1547" s="3"/>
      <c r="AA1547" s="3"/>
      <c r="AB1547" s="3"/>
    </row>
    <row r="1548" spans="3:28" x14ac:dyDescent="0.2">
      <c r="C1548" s="1"/>
      <c r="D1548" s="1"/>
      <c r="E1548" s="3"/>
      <c r="V1548" s="5"/>
      <c r="Y1548" s="3"/>
      <c r="Z1548" s="3"/>
      <c r="AA1548" s="3"/>
      <c r="AB1548" s="3"/>
    </row>
    <row r="1549" spans="3:28" x14ac:dyDescent="0.2">
      <c r="C1549" s="1"/>
      <c r="D1549" s="1"/>
      <c r="E1549" s="3"/>
      <c r="V1549" s="5"/>
      <c r="Y1549" s="3"/>
      <c r="Z1549" s="3"/>
      <c r="AA1549" s="3"/>
      <c r="AB1549" s="3"/>
    </row>
    <row r="1550" spans="3:28" x14ac:dyDescent="0.2">
      <c r="C1550" s="1"/>
      <c r="D1550" s="1"/>
      <c r="E1550" s="3"/>
      <c r="V1550" s="5"/>
      <c r="Y1550" s="3"/>
      <c r="Z1550" s="3"/>
      <c r="AA1550" s="3"/>
      <c r="AB1550" s="3"/>
    </row>
    <row r="1551" spans="3:28" x14ac:dyDescent="0.2">
      <c r="C1551" s="1"/>
      <c r="D1551" s="1"/>
      <c r="E1551" s="3"/>
      <c r="V1551" s="5"/>
      <c r="Y1551" s="3"/>
      <c r="Z1551" s="3"/>
      <c r="AA1551" s="3"/>
      <c r="AB1551" s="3"/>
    </row>
    <row r="1552" spans="3:28" x14ac:dyDescent="0.2">
      <c r="C1552" s="1"/>
      <c r="D1552" s="1"/>
      <c r="E1552" s="3"/>
      <c r="V1552" s="5"/>
      <c r="Y1552" s="3"/>
      <c r="Z1552" s="3"/>
      <c r="AA1552" s="3"/>
      <c r="AB1552" s="3"/>
    </row>
    <row r="1553" spans="3:28" x14ac:dyDescent="0.2">
      <c r="C1553" s="1"/>
      <c r="D1553" s="1"/>
      <c r="E1553" s="3"/>
      <c r="V1553" s="5"/>
      <c r="Y1553" s="3"/>
      <c r="Z1553" s="3"/>
      <c r="AA1553" s="3"/>
      <c r="AB1553" s="3"/>
    </row>
    <row r="1554" spans="3:28" x14ac:dyDescent="0.2">
      <c r="C1554" s="1"/>
      <c r="D1554" s="1"/>
      <c r="E1554" s="3"/>
      <c r="V1554" s="5"/>
      <c r="Y1554" s="3"/>
      <c r="Z1554" s="3"/>
      <c r="AA1554" s="3"/>
      <c r="AB1554" s="3"/>
    </row>
    <row r="1555" spans="3:28" x14ac:dyDescent="0.2">
      <c r="C1555" s="1"/>
      <c r="D1555" s="1"/>
      <c r="E1555" s="3"/>
      <c r="V1555" s="5"/>
      <c r="Y1555" s="3"/>
      <c r="Z1555" s="3"/>
      <c r="AA1555" s="3"/>
      <c r="AB1555" s="3"/>
    </row>
    <row r="1556" spans="3:28" x14ac:dyDescent="0.2">
      <c r="C1556" s="1"/>
      <c r="D1556" s="1"/>
      <c r="E1556" s="3"/>
      <c r="V1556" s="5"/>
      <c r="Y1556" s="3"/>
      <c r="Z1556" s="3"/>
      <c r="AA1556" s="3"/>
      <c r="AB1556" s="3"/>
    </row>
    <row r="1557" spans="3:28" x14ac:dyDescent="0.2">
      <c r="C1557" s="1"/>
      <c r="D1557" s="1"/>
      <c r="E1557" s="3"/>
      <c r="V1557" s="5"/>
      <c r="Y1557" s="3"/>
      <c r="Z1557" s="3"/>
      <c r="AA1557" s="3"/>
      <c r="AB1557" s="3"/>
    </row>
    <row r="1558" spans="3:28" x14ac:dyDescent="0.2">
      <c r="C1558" s="1"/>
      <c r="D1558" s="1"/>
      <c r="E1558" s="3"/>
      <c r="V1558" s="5"/>
      <c r="Y1558" s="3"/>
      <c r="Z1558" s="3"/>
      <c r="AA1558" s="3"/>
      <c r="AB1558" s="3"/>
    </row>
    <row r="1559" spans="3:28" x14ac:dyDescent="0.2">
      <c r="C1559" s="1"/>
      <c r="D1559" s="1"/>
      <c r="E1559" s="3"/>
      <c r="V1559" s="5"/>
      <c r="Y1559" s="3"/>
      <c r="Z1559" s="3"/>
      <c r="AA1559" s="3"/>
      <c r="AB1559" s="3"/>
    </row>
    <row r="1560" spans="3:28" x14ac:dyDescent="0.2">
      <c r="C1560" s="1"/>
      <c r="D1560" s="1"/>
      <c r="E1560" s="3"/>
      <c r="V1560" s="5"/>
      <c r="Y1560" s="3"/>
      <c r="Z1560" s="3"/>
      <c r="AA1560" s="3"/>
      <c r="AB1560" s="3"/>
    </row>
    <row r="1561" spans="3:28" x14ac:dyDescent="0.2">
      <c r="C1561" s="1"/>
      <c r="D1561" s="1"/>
      <c r="E1561" s="3"/>
      <c r="V1561" s="5"/>
      <c r="Y1561" s="3"/>
      <c r="Z1561" s="3"/>
      <c r="AA1561" s="3"/>
      <c r="AB1561" s="3"/>
    </row>
    <row r="1562" spans="3:28" x14ac:dyDescent="0.2">
      <c r="C1562" s="1"/>
      <c r="D1562" s="1"/>
      <c r="E1562" s="3"/>
      <c r="V1562" s="5"/>
      <c r="Y1562" s="3"/>
      <c r="Z1562" s="3"/>
      <c r="AA1562" s="3"/>
      <c r="AB1562" s="3"/>
    </row>
    <row r="1563" spans="3:28" x14ac:dyDescent="0.2">
      <c r="C1563" s="1"/>
      <c r="D1563" s="1"/>
      <c r="E1563" s="3"/>
      <c r="V1563" s="5"/>
      <c r="Y1563" s="3"/>
      <c r="Z1563" s="3"/>
      <c r="AA1563" s="3"/>
      <c r="AB1563" s="3"/>
    </row>
    <row r="1564" spans="3:28" x14ac:dyDescent="0.2">
      <c r="C1564" s="1"/>
      <c r="D1564" s="1"/>
      <c r="E1564" s="3"/>
      <c r="V1564" s="5"/>
      <c r="Y1564" s="3"/>
      <c r="Z1564" s="3"/>
      <c r="AA1564" s="3"/>
      <c r="AB1564" s="3"/>
    </row>
    <row r="1565" spans="3:28" x14ac:dyDescent="0.2">
      <c r="C1565" s="1"/>
      <c r="D1565" s="1"/>
      <c r="E1565" s="3"/>
      <c r="V1565" s="5"/>
      <c r="Y1565" s="3"/>
      <c r="Z1565" s="3"/>
      <c r="AA1565" s="3"/>
      <c r="AB1565" s="3"/>
    </row>
    <row r="1566" spans="3:28" x14ac:dyDescent="0.2">
      <c r="C1566" s="1"/>
      <c r="D1566" s="1"/>
      <c r="E1566" s="3"/>
      <c r="V1566" s="5"/>
      <c r="Y1566" s="3"/>
      <c r="Z1566" s="3"/>
      <c r="AA1566" s="3"/>
      <c r="AB1566" s="3"/>
    </row>
    <row r="1567" spans="3:28" x14ac:dyDescent="0.2">
      <c r="C1567" s="1"/>
      <c r="D1567" s="1"/>
      <c r="E1567" s="3"/>
      <c r="V1567" s="5"/>
      <c r="Y1567" s="3"/>
      <c r="Z1567" s="3"/>
      <c r="AA1567" s="3"/>
      <c r="AB1567" s="3"/>
    </row>
    <row r="1568" spans="3:28" x14ac:dyDescent="0.2">
      <c r="C1568" s="1"/>
      <c r="D1568" s="1"/>
      <c r="E1568" s="3"/>
      <c r="V1568" s="5"/>
      <c r="Y1568" s="3"/>
      <c r="Z1568" s="3"/>
      <c r="AA1568" s="3"/>
      <c r="AB1568" s="3"/>
    </row>
    <row r="1569" spans="3:28" x14ac:dyDescent="0.2">
      <c r="C1569" s="1"/>
      <c r="D1569" s="1"/>
      <c r="E1569" s="3"/>
      <c r="V1569" s="5"/>
      <c r="Y1569" s="3"/>
      <c r="Z1569" s="3"/>
      <c r="AA1569" s="3"/>
      <c r="AB1569" s="3"/>
    </row>
    <row r="1570" spans="3:28" x14ac:dyDescent="0.2">
      <c r="C1570" s="1"/>
      <c r="D1570" s="1"/>
      <c r="E1570" s="3"/>
      <c r="V1570" s="5"/>
      <c r="Y1570" s="3"/>
      <c r="Z1570" s="3"/>
      <c r="AA1570" s="3"/>
      <c r="AB1570" s="3"/>
    </row>
    <row r="1571" spans="3:28" x14ac:dyDescent="0.2">
      <c r="C1571" s="1"/>
      <c r="D1571" s="1"/>
      <c r="E1571" s="3"/>
      <c r="V1571" s="5"/>
      <c r="Y1571" s="3"/>
      <c r="Z1571" s="3"/>
      <c r="AA1571" s="3"/>
      <c r="AB1571" s="3"/>
    </row>
    <row r="1572" spans="3:28" x14ac:dyDescent="0.2">
      <c r="C1572" s="1"/>
      <c r="D1572" s="1"/>
      <c r="E1572" s="3"/>
      <c r="V1572" s="5"/>
      <c r="Y1572" s="3"/>
      <c r="Z1572" s="3"/>
      <c r="AA1572" s="3"/>
      <c r="AB1572" s="3"/>
    </row>
    <row r="1573" spans="3:28" x14ac:dyDescent="0.2">
      <c r="C1573" s="1"/>
      <c r="D1573" s="1"/>
      <c r="E1573" s="3"/>
      <c r="V1573" s="5"/>
      <c r="Y1573" s="3"/>
      <c r="Z1573" s="3"/>
      <c r="AA1573" s="3"/>
      <c r="AB1573" s="3"/>
    </row>
    <row r="1574" spans="3:28" x14ac:dyDescent="0.2">
      <c r="C1574" s="1"/>
      <c r="D1574" s="1"/>
      <c r="E1574" s="3"/>
      <c r="V1574" s="5"/>
      <c r="Y1574" s="3"/>
      <c r="Z1574" s="3"/>
      <c r="AA1574" s="3"/>
      <c r="AB1574" s="3"/>
    </row>
    <row r="1575" spans="3:28" x14ac:dyDescent="0.2">
      <c r="C1575" s="1"/>
      <c r="D1575" s="1"/>
      <c r="E1575" s="3"/>
      <c r="V1575" s="5"/>
      <c r="Y1575" s="3"/>
      <c r="Z1575" s="3"/>
      <c r="AA1575" s="3"/>
      <c r="AB1575" s="3"/>
    </row>
    <row r="1576" spans="3:28" x14ac:dyDescent="0.2">
      <c r="C1576" s="1"/>
      <c r="D1576" s="1"/>
      <c r="E1576" s="3"/>
      <c r="V1576" s="5"/>
      <c r="Y1576" s="3"/>
      <c r="Z1576" s="3"/>
      <c r="AA1576" s="3"/>
      <c r="AB1576" s="3"/>
    </row>
    <row r="1577" spans="3:28" x14ac:dyDescent="0.2">
      <c r="C1577" s="1"/>
      <c r="D1577" s="1"/>
      <c r="E1577" s="3"/>
      <c r="V1577" s="5"/>
      <c r="Y1577" s="3"/>
      <c r="Z1577" s="3"/>
      <c r="AA1577" s="3"/>
      <c r="AB1577" s="3"/>
    </row>
    <row r="1578" spans="3:28" x14ac:dyDescent="0.2">
      <c r="C1578" s="1"/>
      <c r="D1578" s="1"/>
      <c r="E1578" s="3"/>
      <c r="V1578" s="5"/>
      <c r="Y1578" s="3"/>
      <c r="Z1578" s="3"/>
      <c r="AA1578" s="3"/>
      <c r="AB1578" s="3"/>
    </row>
    <row r="1579" spans="3:28" x14ac:dyDescent="0.2">
      <c r="C1579" s="1"/>
      <c r="D1579" s="1"/>
      <c r="E1579" s="3"/>
      <c r="V1579" s="5"/>
      <c r="Y1579" s="3"/>
      <c r="Z1579" s="3"/>
      <c r="AA1579" s="3"/>
      <c r="AB1579" s="3"/>
    </row>
    <row r="1580" spans="3:28" x14ac:dyDescent="0.2">
      <c r="C1580" s="1"/>
      <c r="D1580" s="1"/>
      <c r="E1580" s="3"/>
      <c r="V1580" s="5"/>
      <c r="Y1580" s="3"/>
      <c r="Z1580" s="3"/>
      <c r="AA1580" s="3"/>
      <c r="AB1580" s="3"/>
    </row>
    <row r="1581" spans="3:28" x14ac:dyDescent="0.2">
      <c r="C1581" s="1"/>
      <c r="D1581" s="1"/>
      <c r="E1581" s="3"/>
      <c r="V1581" s="5"/>
      <c r="Y1581" s="3"/>
      <c r="Z1581" s="3"/>
      <c r="AA1581" s="3"/>
      <c r="AB1581" s="3"/>
    </row>
    <row r="1582" spans="3:28" x14ac:dyDescent="0.2">
      <c r="C1582" s="1"/>
      <c r="D1582" s="1"/>
      <c r="E1582" s="3"/>
      <c r="V1582" s="5"/>
      <c r="Y1582" s="3"/>
      <c r="Z1582" s="3"/>
      <c r="AA1582" s="3"/>
      <c r="AB1582" s="3"/>
    </row>
    <row r="1583" spans="3:28" x14ac:dyDescent="0.2">
      <c r="C1583" s="1"/>
      <c r="D1583" s="1"/>
      <c r="E1583" s="3"/>
      <c r="V1583" s="5"/>
      <c r="Y1583" s="3"/>
      <c r="Z1583" s="3"/>
      <c r="AA1583" s="3"/>
      <c r="AB1583" s="3"/>
    </row>
    <row r="1584" spans="3:28" x14ac:dyDescent="0.2">
      <c r="C1584" s="1"/>
      <c r="D1584" s="1"/>
      <c r="E1584" s="3"/>
      <c r="V1584" s="5"/>
      <c r="Y1584" s="3"/>
      <c r="Z1584" s="3"/>
      <c r="AA1584" s="3"/>
      <c r="AB1584" s="3"/>
    </row>
    <row r="1585" spans="3:28" x14ac:dyDescent="0.2">
      <c r="C1585" s="1"/>
      <c r="D1585" s="1"/>
      <c r="E1585" s="3"/>
      <c r="V1585" s="5"/>
      <c r="Y1585" s="3"/>
      <c r="Z1585" s="3"/>
      <c r="AA1585" s="3"/>
      <c r="AB1585" s="3"/>
    </row>
    <row r="1586" spans="3:28" x14ac:dyDescent="0.2">
      <c r="C1586" s="1"/>
      <c r="D1586" s="1"/>
      <c r="E1586" s="3"/>
      <c r="V1586" s="5"/>
      <c r="Y1586" s="3"/>
      <c r="Z1586" s="3"/>
      <c r="AA1586" s="3"/>
      <c r="AB1586" s="3"/>
    </row>
    <row r="1587" spans="3:28" x14ac:dyDescent="0.2">
      <c r="C1587" s="1"/>
      <c r="D1587" s="1"/>
      <c r="E1587" s="3"/>
      <c r="V1587" s="5"/>
      <c r="Y1587" s="3"/>
      <c r="Z1587" s="3"/>
      <c r="AA1587" s="3"/>
      <c r="AB1587" s="3"/>
    </row>
    <row r="1588" spans="3:28" x14ac:dyDescent="0.2">
      <c r="C1588" s="1"/>
      <c r="D1588" s="1"/>
      <c r="E1588" s="3"/>
      <c r="V1588" s="5"/>
      <c r="Y1588" s="3"/>
      <c r="Z1588" s="3"/>
      <c r="AA1588" s="3"/>
      <c r="AB1588" s="3"/>
    </row>
    <row r="1589" spans="3:28" x14ac:dyDescent="0.2">
      <c r="C1589" s="1"/>
      <c r="D1589" s="1"/>
      <c r="E1589" s="3"/>
      <c r="V1589" s="5"/>
      <c r="Y1589" s="3"/>
      <c r="Z1589" s="3"/>
      <c r="AA1589" s="3"/>
      <c r="AB1589" s="3"/>
    </row>
    <row r="1590" spans="3:28" x14ac:dyDescent="0.2">
      <c r="C1590" s="1"/>
      <c r="D1590" s="1"/>
      <c r="E1590" s="3"/>
      <c r="V1590" s="5"/>
      <c r="Y1590" s="3"/>
      <c r="Z1590" s="3"/>
      <c r="AA1590" s="3"/>
      <c r="AB1590" s="3"/>
    </row>
    <row r="1591" spans="3:28" x14ac:dyDescent="0.2">
      <c r="C1591" s="1"/>
      <c r="D1591" s="1"/>
      <c r="E1591" s="3"/>
      <c r="V1591" s="5"/>
      <c r="Y1591" s="3"/>
      <c r="Z1591" s="3"/>
      <c r="AA1591" s="3"/>
      <c r="AB1591" s="3"/>
    </row>
    <row r="1592" spans="3:28" x14ac:dyDescent="0.2">
      <c r="C1592" s="1"/>
      <c r="D1592" s="1"/>
      <c r="E1592" s="3"/>
      <c r="V1592" s="5"/>
      <c r="Y1592" s="3"/>
      <c r="Z1592" s="3"/>
      <c r="AA1592" s="3"/>
      <c r="AB1592" s="3"/>
    </row>
    <row r="1593" spans="3:28" x14ac:dyDescent="0.2">
      <c r="C1593" s="1"/>
      <c r="D1593" s="1"/>
      <c r="E1593" s="3"/>
      <c r="V1593" s="5"/>
      <c r="Y1593" s="3"/>
      <c r="Z1593" s="3"/>
      <c r="AA1593" s="3"/>
      <c r="AB1593" s="3"/>
    </row>
    <row r="1594" spans="3:28" x14ac:dyDescent="0.2">
      <c r="C1594" s="1"/>
      <c r="D1594" s="1"/>
      <c r="E1594" s="3"/>
      <c r="V1594" s="5"/>
      <c r="Y1594" s="3"/>
      <c r="Z1594" s="3"/>
      <c r="AA1594" s="3"/>
      <c r="AB1594" s="3"/>
    </row>
    <row r="1595" spans="3:28" x14ac:dyDescent="0.2">
      <c r="C1595" s="1"/>
      <c r="D1595" s="1"/>
      <c r="E1595" s="3"/>
      <c r="V1595" s="5"/>
      <c r="Y1595" s="3"/>
      <c r="Z1595" s="3"/>
      <c r="AA1595" s="3"/>
      <c r="AB1595" s="3"/>
    </row>
    <row r="1596" spans="3:28" x14ac:dyDescent="0.2">
      <c r="C1596" s="1"/>
      <c r="D1596" s="1"/>
      <c r="E1596" s="3"/>
      <c r="V1596" s="5"/>
      <c r="Y1596" s="3"/>
      <c r="Z1596" s="3"/>
      <c r="AA1596" s="3"/>
      <c r="AB1596" s="3"/>
    </row>
    <row r="1597" spans="3:28" x14ac:dyDescent="0.2">
      <c r="C1597" s="1"/>
      <c r="D1597" s="1"/>
      <c r="E1597" s="3"/>
      <c r="V1597" s="5"/>
      <c r="Y1597" s="3"/>
      <c r="Z1597" s="3"/>
      <c r="AA1597" s="3"/>
      <c r="AB1597" s="3"/>
    </row>
    <row r="1598" spans="3:28" x14ac:dyDescent="0.2">
      <c r="C1598" s="1"/>
      <c r="D1598" s="1"/>
      <c r="E1598" s="3"/>
      <c r="V1598" s="5"/>
      <c r="Y1598" s="3"/>
      <c r="Z1598" s="3"/>
      <c r="AA1598" s="3"/>
      <c r="AB1598" s="3"/>
    </row>
    <row r="1599" spans="3:28" x14ac:dyDescent="0.2">
      <c r="C1599" s="1"/>
      <c r="D1599" s="1"/>
      <c r="E1599" s="3"/>
      <c r="V1599" s="5"/>
      <c r="Y1599" s="3"/>
      <c r="Z1599" s="3"/>
      <c r="AA1599" s="3"/>
      <c r="AB1599" s="3"/>
    </row>
    <row r="1600" spans="3:28" x14ac:dyDescent="0.2">
      <c r="C1600" s="1"/>
      <c r="D1600" s="1"/>
      <c r="E1600" s="3"/>
      <c r="V1600" s="5"/>
      <c r="Y1600" s="3"/>
      <c r="Z1600" s="3"/>
      <c r="AA1600" s="3"/>
      <c r="AB1600" s="3"/>
    </row>
    <row r="1601" spans="3:28" x14ac:dyDescent="0.2">
      <c r="C1601" s="1"/>
      <c r="D1601" s="1"/>
      <c r="E1601" s="3"/>
      <c r="V1601" s="5"/>
      <c r="Y1601" s="3"/>
      <c r="Z1601" s="3"/>
      <c r="AA1601" s="3"/>
      <c r="AB1601" s="3"/>
    </row>
    <row r="1602" spans="3:28" x14ac:dyDescent="0.2">
      <c r="C1602" s="1"/>
      <c r="D1602" s="1"/>
      <c r="E1602" s="3"/>
      <c r="V1602" s="5"/>
      <c r="Y1602" s="3"/>
      <c r="Z1602" s="3"/>
      <c r="AA1602" s="3"/>
      <c r="AB1602" s="3"/>
    </row>
    <row r="1603" spans="3:28" x14ac:dyDescent="0.2">
      <c r="C1603" s="1"/>
      <c r="D1603" s="1"/>
      <c r="E1603" s="3"/>
      <c r="V1603" s="5"/>
      <c r="Y1603" s="3"/>
      <c r="Z1603" s="3"/>
      <c r="AA1603" s="3"/>
      <c r="AB1603" s="3"/>
    </row>
    <row r="1604" spans="3:28" x14ac:dyDescent="0.2">
      <c r="C1604" s="1"/>
      <c r="D1604" s="1"/>
      <c r="E1604" s="3"/>
      <c r="V1604" s="5"/>
      <c r="Y1604" s="3"/>
      <c r="Z1604" s="3"/>
      <c r="AA1604" s="3"/>
      <c r="AB1604" s="3"/>
    </row>
    <row r="1605" spans="3:28" x14ac:dyDescent="0.2">
      <c r="C1605" s="1"/>
      <c r="D1605" s="1"/>
      <c r="E1605" s="3"/>
      <c r="V1605" s="5"/>
      <c r="Y1605" s="3"/>
      <c r="Z1605" s="3"/>
      <c r="AA1605" s="3"/>
      <c r="AB1605" s="3"/>
    </row>
    <row r="1606" spans="3:28" x14ac:dyDescent="0.2">
      <c r="C1606" s="1"/>
      <c r="D1606" s="1"/>
      <c r="E1606" s="3"/>
      <c r="V1606" s="5"/>
      <c r="Y1606" s="3"/>
      <c r="Z1606" s="3"/>
      <c r="AA1606" s="3"/>
      <c r="AB1606" s="3"/>
    </row>
    <row r="1607" spans="3:28" x14ac:dyDescent="0.2">
      <c r="C1607" s="1"/>
      <c r="D1607" s="1"/>
      <c r="E1607" s="3"/>
      <c r="V1607" s="5"/>
      <c r="Y1607" s="3"/>
      <c r="Z1607" s="3"/>
      <c r="AA1607" s="3"/>
      <c r="AB1607" s="3"/>
    </row>
    <row r="1608" spans="3:28" x14ac:dyDescent="0.2">
      <c r="C1608" s="1"/>
      <c r="D1608" s="1"/>
      <c r="E1608" s="3"/>
      <c r="V1608" s="5"/>
      <c r="Y1608" s="3"/>
      <c r="Z1608" s="3"/>
      <c r="AA1608" s="3"/>
      <c r="AB1608" s="3"/>
    </row>
    <row r="1609" spans="3:28" x14ac:dyDescent="0.2">
      <c r="C1609" s="1"/>
      <c r="D1609" s="1"/>
      <c r="E1609" s="3"/>
      <c r="V1609" s="5"/>
      <c r="Y1609" s="3"/>
      <c r="Z1609" s="3"/>
      <c r="AA1609" s="3"/>
      <c r="AB1609" s="3"/>
    </row>
    <row r="1610" spans="3:28" x14ac:dyDescent="0.2">
      <c r="C1610" s="1"/>
      <c r="D1610" s="1"/>
      <c r="E1610" s="3"/>
      <c r="V1610" s="5"/>
      <c r="Y1610" s="3"/>
      <c r="Z1610" s="3"/>
      <c r="AA1610" s="3"/>
      <c r="AB1610" s="3"/>
    </row>
    <row r="1611" spans="3:28" x14ac:dyDescent="0.2">
      <c r="C1611" s="1"/>
      <c r="D1611" s="1"/>
      <c r="E1611" s="3"/>
      <c r="V1611" s="5"/>
      <c r="Y1611" s="3"/>
      <c r="Z1611" s="3"/>
      <c r="AA1611" s="3"/>
      <c r="AB1611" s="3"/>
    </row>
    <row r="1612" spans="3:28" x14ac:dyDescent="0.2">
      <c r="C1612" s="1"/>
      <c r="D1612" s="1"/>
      <c r="E1612" s="3"/>
      <c r="V1612" s="5"/>
      <c r="Y1612" s="3"/>
      <c r="Z1612" s="3"/>
      <c r="AA1612" s="3"/>
      <c r="AB1612" s="3"/>
    </row>
    <row r="1613" spans="3:28" x14ac:dyDescent="0.2">
      <c r="C1613" s="1"/>
      <c r="D1613" s="1"/>
      <c r="E1613" s="3"/>
      <c r="V1613" s="5"/>
      <c r="Y1613" s="3"/>
      <c r="Z1613" s="3"/>
      <c r="AA1613" s="3"/>
      <c r="AB1613" s="3"/>
    </row>
    <row r="1614" spans="3:28" x14ac:dyDescent="0.2">
      <c r="C1614" s="1"/>
      <c r="D1614" s="1"/>
      <c r="E1614" s="3"/>
      <c r="V1614" s="5"/>
      <c r="Y1614" s="3"/>
      <c r="Z1614" s="3"/>
      <c r="AA1614" s="3"/>
      <c r="AB1614" s="3"/>
    </row>
    <row r="1615" spans="3:28" x14ac:dyDescent="0.2">
      <c r="C1615" s="1"/>
      <c r="D1615" s="1"/>
      <c r="E1615" s="3"/>
      <c r="V1615" s="5"/>
      <c r="Y1615" s="3"/>
      <c r="Z1615" s="3"/>
      <c r="AA1615" s="3"/>
      <c r="AB1615" s="3"/>
    </row>
    <row r="1616" spans="3:28" x14ac:dyDescent="0.2">
      <c r="C1616" s="1"/>
      <c r="D1616" s="1"/>
      <c r="E1616" s="3"/>
      <c r="V1616" s="5"/>
      <c r="Y1616" s="3"/>
      <c r="Z1616" s="3"/>
      <c r="AA1616" s="3"/>
      <c r="AB1616" s="3"/>
    </row>
    <row r="1617" spans="3:28" x14ac:dyDescent="0.2">
      <c r="C1617" s="1"/>
      <c r="D1617" s="1"/>
      <c r="E1617" s="3"/>
      <c r="V1617" s="5"/>
      <c r="Y1617" s="3"/>
      <c r="Z1617" s="3"/>
      <c r="AA1617" s="3"/>
      <c r="AB1617" s="3"/>
    </row>
    <row r="1618" spans="3:28" x14ac:dyDescent="0.2">
      <c r="C1618" s="1"/>
      <c r="D1618" s="1"/>
      <c r="E1618" s="3"/>
      <c r="V1618" s="5"/>
      <c r="Y1618" s="3"/>
      <c r="Z1618" s="3"/>
      <c r="AA1618" s="3"/>
      <c r="AB1618" s="3"/>
    </row>
    <row r="1619" spans="3:28" x14ac:dyDescent="0.2">
      <c r="C1619" s="1"/>
      <c r="D1619" s="1"/>
      <c r="E1619" s="3"/>
      <c r="V1619" s="5"/>
      <c r="Y1619" s="3"/>
      <c r="Z1619" s="3"/>
      <c r="AA1619" s="3"/>
      <c r="AB1619" s="3"/>
    </row>
    <row r="1620" spans="3:28" x14ac:dyDescent="0.2">
      <c r="C1620" s="1"/>
      <c r="D1620" s="1"/>
      <c r="E1620" s="3"/>
      <c r="V1620" s="5"/>
      <c r="Y1620" s="3"/>
      <c r="Z1620" s="3"/>
      <c r="AA1620" s="3"/>
      <c r="AB1620" s="3"/>
    </row>
    <row r="1621" spans="3:28" x14ac:dyDescent="0.2">
      <c r="C1621" s="1"/>
      <c r="D1621" s="1"/>
      <c r="E1621" s="3"/>
      <c r="V1621" s="5"/>
      <c r="Y1621" s="3"/>
      <c r="Z1621" s="3"/>
      <c r="AA1621" s="3"/>
      <c r="AB1621" s="3"/>
    </row>
    <row r="1622" spans="3:28" x14ac:dyDescent="0.2">
      <c r="C1622" s="1"/>
      <c r="D1622" s="1"/>
      <c r="E1622" s="3"/>
      <c r="V1622" s="5"/>
      <c r="Y1622" s="3"/>
      <c r="Z1622" s="3"/>
      <c r="AA1622" s="3"/>
      <c r="AB1622" s="3"/>
    </row>
    <row r="1623" spans="3:28" x14ac:dyDescent="0.2">
      <c r="C1623" s="1"/>
      <c r="D1623" s="1"/>
      <c r="E1623" s="3"/>
      <c r="V1623" s="5"/>
      <c r="Y1623" s="3"/>
      <c r="Z1623" s="3"/>
      <c r="AA1623" s="3"/>
      <c r="AB1623" s="3"/>
    </row>
    <row r="1624" spans="3:28" x14ac:dyDescent="0.2">
      <c r="C1624" s="1"/>
      <c r="D1624" s="1"/>
      <c r="E1624" s="3"/>
      <c r="V1624" s="5"/>
      <c r="Y1624" s="3"/>
      <c r="Z1624" s="3"/>
      <c r="AA1624" s="3"/>
      <c r="AB1624" s="3"/>
    </row>
    <row r="1625" spans="3:28" x14ac:dyDescent="0.2">
      <c r="C1625" s="1"/>
      <c r="D1625" s="1"/>
      <c r="E1625" s="3"/>
      <c r="V1625" s="5"/>
      <c r="Y1625" s="3"/>
      <c r="Z1625" s="3"/>
      <c r="AA1625" s="3"/>
      <c r="AB1625" s="3"/>
    </row>
    <row r="1626" spans="3:28" x14ac:dyDescent="0.2">
      <c r="C1626" s="1"/>
      <c r="D1626" s="1"/>
      <c r="E1626" s="3"/>
      <c r="V1626" s="5"/>
      <c r="Y1626" s="3"/>
      <c r="Z1626" s="3"/>
      <c r="AA1626" s="3"/>
      <c r="AB1626" s="3"/>
    </row>
    <row r="1627" spans="3:28" x14ac:dyDescent="0.2">
      <c r="C1627" s="1"/>
      <c r="D1627" s="1"/>
      <c r="E1627" s="3"/>
      <c r="V1627" s="5"/>
      <c r="Y1627" s="3"/>
      <c r="Z1627" s="3"/>
      <c r="AA1627" s="3"/>
      <c r="AB1627" s="3"/>
    </row>
    <row r="1628" spans="3:28" x14ac:dyDescent="0.2">
      <c r="C1628" s="1"/>
      <c r="D1628" s="1"/>
      <c r="E1628" s="3"/>
      <c r="V1628" s="5"/>
      <c r="Y1628" s="3"/>
      <c r="Z1628" s="3"/>
      <c r="AA1628" s="3"/>
      <c r="AB1628" s="3"/>
    </row>
    <row r="1629" spans="3:28" x14ac:dyDescent="0.2">
      <c r="C1629" s="1"/>
      <c r="D1629" s="1"/>
      <c r="E1629" s="3"/>
      <c r="V1629" s="5"/>
      <c r="Y1629" s="3"/>
      <c r="Z1629" s="3"/>
      <c r="AA1629" s="3"/>
      <c r="AB1629" s="3"/>
    </row>
    <row r="1630" spans="3:28" x14ac:dyDescent="0.2">
      <c r="C1630" s="1"/>
      <c r="D1630" s="1"/>
      <c r="E1630" s="3"/>
      <c r="V1630" s="5"/>
      <c r="Y1630" s="3"/>
      <c r="Z1630" s="3"/>
      <c r="AA1630" s="3"/>
      <c r="AB1630" s="3"/>
    </row>
    <row r="1631" spans="3:28" x14ac:dyDescent="0.2">
      <c r="C1631" s="1"/>
      <c r="D1631" s="1"/>
      <c r="E1631" s="3"/>
      <c r="V1631" s="5"/>
      <c r="Y1631" s="3"/>
      <c r="Z1631" s="3"/>
      <c r="AA1631" s="3"/>
      <c r="AB1631" s="3"/>
    </row>
    <row r="1632" spans="3:28" x14ac:dyDescent="0.2">
      <c r="C1632" s="1"/>
      <c r="D1632" s="1"/>
      <c r="E1632" s="3"/>
      <c r="V1632" s="5"/>
      <c r="Y1632" s="3"/>
      <c r="Z1632" s="3"/>
      <c r="AA1632" s="3"/>
      <c r="AB1632" s="3"/>
    </row>
    <row r="1633" spans="3:28" x14ac:dyDescent="0.2">
      <c r="C1633" s="1"/>
      <c r="D1633" s="1"/>
      <c r="E1633" s="3"/>
      <c r="V1633" s="5"/>
      <c r="Y1633" s="3"/>
      <c r="Z1633" s="3"/>
      <c r="AA1633" s="3"/>
      <c r="AB1633" s="3"/>
    </row>
    <row r="1634" spans="3:28" x14ac:dyDescent="0.2">
      <c r="C1634" s="1"/>
      <c r="D1634" s="1"/>
      <c r="E1634" s="3"/>
      <c r="V1634" s="5"/>
      <c r="Y1634" s="3"/>
      <c r="Z1634" s="3"/>
      <c r="AA1634" s="3"/>
      <c r="AB1634" s="3"/>
    </row>
    <row r="1635" spans="3:28" x14ac:dyDescent="0.2">
      <c r="C1635" s="1"/>
      <c r="D1635" s="1"/>
      <c r="E1635" s="3"/>
      <c r="V1635" s="5"/>
      <c r="Y1635" s="3"/>
      <c r="Z1635" s="3"/>
      <c r="AA1635" s="3"/>
      <c r="AB1635" s="3"/>
    </row>
    <row r="1636" spans="3:28" x14ac:dyDescent="0.2">
      <c r="C1636" s="1"/>
      <c r="D1636" s="1"/>
      <c r="E1636" s="3"/>
      <c r="V1636" s="5"/>
      <c r="Y1636" s="3"/>
      <c r="Z1636" s="3"/>
      <c r="AA1636" s="3"/>
      <c r="AB1636" s="3"/>
    </row>
    <row r="1637" spans="3:28" x14ac:dyDescent="0.2">
      <c r="C1637" s="1"/>
      <c r="D1637" s="1"/>
      <c r="E1637" s="3"/>
      <c r="V1637" s="5"/>
      <c r="Y1637" s="3"/>
      <c r="Z1637" s="3"/>
      <c r="AA1637" s="3"/>
      <c r="AB1637" s="3"/>
    </row>
    <row r="1638" spans="3:28" x14ac:dyDescent="0.2">
      <c r="C1638" s="1"/>
      <c r="D1638" s="1"/>
      <c r="E1638" s="3"/>
      <c r="V1638" s="5"/>
      <c r="Y1638" s="3"/>
      <c r="Z1638" s="3"/>
      <c r="AA1638" s="3"/>
      <c r="AB1638" s="3"/>
    </row>
    <row r="1639" spans="3:28" x14ac:dyDescent="0.2">
      <c r="C1639" s="1"/>
      <c r="D1639" s="1"/>
      <c r="E1639" s="3"/>
      <c r="V1639" s="5"/>
      <c r="Y1639" s="3"/>
      <c r="Z1639" s="3"/>
      <c r="AA1639" s="3"/>
      <c r="AB1639" s="3"/>
    </row>
    <row r="1640" spans="3:28" x14ac:dyDescent="0.2">
      <c r="C1640" s="1"/>
      <c r="D1640" s="1"/>
      <c r="E1640" s="3"/>
      <c r="V1640" s="5"/>
      <c r="Y1640" s="3"/>
      <c r="Z1640" s="3"/>
      <c r="AA1640" s="3"/>
      <c r="AB1640" s="3"/>
    </row>
    <row r="1641" spans="3:28" x14ac:dyDescent="0.2">
      <c r="C1641" s="1"/>
      <c r="D1641" s="1"/>
      <c r="E1641" s="3"/>
      <c r="V1641" s="5"/>
      <c r="Y1641" s="3"/>
      <c r="Z1641" s="3"/>
      <c r="AA1641" s="3"/>
      <c r="AB1641" s="3"/>
    </row>
    <row r="1642" spans="3:28" x14ac:dyDescent="0.2">
      <c r="C1642" s="1"/>
      <c r="D1642" s="1"/>
      <c r="E1642" s="3"/>
      <c r="V1642" s="5"/>
      <c r="Y1642" s="3"/>
      <c r="Z1642" s="3"/>
      <c r="AA1642" s="3"/>
      <c r="AB1642" s="3"/>
    </row>
    <row r="1643" spans="3:28" x14ac:dyDescent="0.2">
      <c r="C1643" s="1"/>
      <c r="D1643" s="1"/>
      <c r="E1643" s="3"/>
      <c r="V1643" s="5"/>
      <c r="Y1643" s="3"/>
      <c r="Z1643" s="3"/>
      <c r="AA1643" s="3"/>
      <c r="AB1643" s="3"/>
    </row>
    <row r="1644" spans="3:28" x14ac:dyDescent="0.2">
      <c r="C1644" s="1"/>
      <c r="D1644" s="1"/>
      <c r="E1644" s="3"/>
      <c r="V1644" s="5"/>
      <c r="Y1644" s="3"/>
      <c r="Z1644" s="3"/>
      <c r="AA1644" s="3"/>
      <c r="AB1644" s="3"/>
    </row>
    <row r="1645" spans="3:28" x14ac:dyDescent="0.2">
      <c r="C1645" s="1"/>
      <c r="D1645" s="1"/>
      <c r="E1645" s="3"/>
      <c r="V1645" s="5"/>
      <c r="Y1645" s="3"/>
      <c r="Z1645" s="3"/>
      <c r="AA1645" s="3"/>
      <c r="AB1645" s="3"/>
    </row>
    <row r="1646" spans="3:28" x14ac:dyDescent="0.2">
      <c r="C1646" s="1"/>
      <c r="D1646" s="1"/>
      <c r="E1646" s="3"/>
      <c r="V1646" s="5"/>
      <c r="Y1646" s="3"/>
      <c r="Z1646" s="3"/>
      <c r="AA1646" s="3"/>
      <c r="AB1646" s="3"/>
    </row>
    <row r="1647" spans="3:28" x14ac:dyDescent="0.2">
      <c r="C1647" s="1"/>
      <c r="D1647" s="1"/>
      <c r="E1647" s="3"/>
      <c r="V1647" s="5"/>
      <c r="Y1647" s="3"/>
      <c r="Z1647" s="3"/>
      <c r="AA1647" s="3"/>
      <c r="AB1647" s="3"/>
    </row>
    <row r="1648" spans="3:28" x14ac:dyDescent="0.2">
      <c r="C1648" s="1"/>
      <c r="D1648" s="1"/>
      <c r="E1648" s="3"/>
      <c r="V1648" s="5"/>
      <c r="Y1648" s="3"/>
      <c r="Z1648" s="3"/>
      <c r="AA1648" s="3"/>
      <c r="AB1648" s="3"/>
    </row>
    <row r="1649" spans="3:28" x14ac:dyDescent="0.2">
      <c r="C1649" s="1"/>
      <c r="D1649" s="1"/>
      <c r="E1649" s="3"/>
      <c r="V1649" s="5"/>
      <c r="Y1649" s="3"/>
      <c r="Z1649" s="3"/>
      <c r="AA1649" s="3"/>
      <c r="AB1649" s="3"/>
    </row>
    <row r="1650" spans="3:28" x14ac:dyDescent="0.2">
      <c r="C1650" s="1"/>
      <c r="D1650" s="1"/>
      <c r="E1650" s="3"/>
      <c r="V1650" s="5"/>
      <c r="Y1650" s="3"/>
      <c r="Z1650" s="3"/>
      <c r="AA1650" s="3"/>
      <c r="AB1650" s="3"/>
    </row>
    <row r="1651" spans="3:28" x14ac:dyDescent="0.2">
      <c r="C1651" s="1"/>
      <c r="D1651" s="1"/>
      <c r="E1651" s="3"/>
      <c r="V1651" s="5"/>
      <c r="Y1651" s="3"/>
      <c r="Z1651" s="3"/>
      <c r="AA1651" s="3"/>
      <c r="AB1651" s="3"/>
    </row>
    <row r="1652" spans="3:28" x14ac:dyDescent="0.2">
      <c r="C1652" s="1"/>
      <c r="D1652" s="1"/>
      <c r="E1652" s="3"/>
      <c r="V1652" s="5"/>
      <c r="Y1652" s="3"/>
      <c r="Z1652" s="3"/>
      <c r="AA1652" s="3"/>
      <c r="AB1652" s="3"/>
    </row>
    <row r="1653" spans="3:28" x14ac:dyDescent="0.2">
      <c r="C1653" s="1"/>
      <c r="D1653" s="1"/>
      <c r="E1653" s="3"/>
      <c r="V1653" s="5"/>
      <c r="Y1653" s="3"/>
      <c r="Z1653" s="3"/>
      <c r="AA1653" s="3"/>
      <c r="AB1653" s="3"/>
    </row>
    <row r="1654" spans="3:28" x14ac:dyDescent="0.2">
      <c r="C1654" s="1"/>
      <c r="D1654" s="1"/>
      <c r="E1654" s="3"/>
      <c r="V1654" s="5"/>
      <c r="Y1654" s="3"/>
      <c r="Z1654" s="3"/>
      <c r="AA1654" s="3"/>
      <c r="AB1654" s="3"/>
    </row>
    <row r="1655" spans="3:28" x14ac:dyDescent="0.2">
      <c r="C1655" s="1"/>
      <c r="D1655" s="1"/>
      <c r="E1655" s="3"/>
      <c r="V1655" s="5"/>
      <c r="Y1655" s="3"/>
      <c r="Z1655" s="3"/>
      <c r="AA1655" s="3"/>
      <c r="AB1655" s="3"/>
    </row>
    <row r="1656" spans="3:28" x14ac:dyDescent="0.2">
      <c r="C1656" s="1"/>
      <c r="D1656" s="1"/>
      <c r="E1656" s="3"/>
      <c r="V1656" s="5"/>
      <c r="Y1656" s="3"/>
      <c r="Z1656" s="3"/>
      <c r="AA1656" s="3"/>
      <c r="AB1656" s="3"/>
    </row>
    <row r="1657" spans="3:28" x14ac:dyDescent="0.2">
      <c r="C1657" s="1"/>
      <c r="D1657" s="1"/>
      <c r="E1657" s="3"/>
      <c r="V1657" s="5"/>
      <c r="Y1657" s="3"/>
      <c r="Z1657" s="3"/>
      <c r="AA1657" s="3"/>
      <c r="AB1657" s="3"/>
    </row>
    <row r="1658" spans="3:28" x14ac:dyDescent="0.2">
      <c r="C1658" s="1"/>
      <c r="D1658" s="1"/>
      <c r="E1658" s="3"/>
      <c r="V1658" s="5"/>
      <c r="Y1658" s="3"/>
      <c r="Z1658" s="3"/>
      <c r="AA1658" s="3"/>
      <c r="AB1658" s="3"/>
    </row>
    <row r="1659" spans="3:28" x14ac:dyDescent="0.2">
      <c r="C1659" s="1"/>
      <c r="D1659" s="1"/>
      <c r="E1659" s="3"/>
      <c r="V1659" s="5"/>
      <c r="Y1659" s="3"/>
      <c r="Z1659" s="3"/>
      <c r="AA1659" s="3"/>
      <c r="AB1659" s="3"/>
    </row>
    <row r="1660" spans="3:28" x14ac:dyDescent="0.2">
      <c r="C1660" s="1"/>
      <c r="D1660" s="1"/>
      <c r="E1660" s="3"/>
      <c r="V1660" s="5"/>
      <c r="Y1660" s="3"/>
      <c r="Z1660" s="3"/>
      <c r="AA1660" s="3"/>
      <c r="AB1660" s="3"/>
    </row>
    <row r="1661" spans="3:28" x14ac:dyDescent="0.2">
      <c r="C1661" s="1"/>
      <c r="D1661" s="1"/>
      <c r="E1661" s="3"/>
      <c r="V1661" s="5"/>
      <c r="Y1661" s="3"/>
      <c r="Z1661" s="3"/>
      <c r="AA1661" s="3"/>
      <c r="AB1661" s="3"/>
    </row>
    <row r="1662" spans="3:28" x14ac:dyDescent="0.2">
      <c r="C1662" s="1"/>
      <c r="D1662" s="1"/>
      <c r="E1662" s="3"/>
      <c r="V1662" s="5"/>
      <c r="Y1662" s="3"/>
      <c r="Z1662" s="3"/>
      <c r="AA1662" s="3"/>
      <c r="AB1662" s="3"/>
    </row>
    <row r="1663" spans="3:28" x14ac:dyDescent="0.2">
      <c r="C1663" s="1"/>
      <c r="D1663" s="1"/>
      <c r="E1663" s="3"/>
      <c r="V1663" s="5"/>
      <c r="Y1663" s="3"/>
      <c r="Z1663" s="3"/>
      <c r="AA1663" s="3"/>
      <c r="AB1663" s="3"/>
    </row>
    <row r="1664" spans="3:28" x14ac:dyDescent="0.2">
      <c r="C1664" s="1"/>
      <c r="D1664" s="1"/>
      <c r="E1664" s="3"/>
      <c r="V1664" s="5"/>
      <c r="Y1664" s="3"/>
      <c r="Z1664" s="3"/>
      <c r="AA1664" s="3"/>
      <c r="AB1664" s="3"/>
    </row>
    <row r="1665" spans="3:28" x14ac:dyDescent="0.2">
      <c r="C1665" s="1"/>
      <c r="D1665" s="1"/>
      <c r="E1665" s="3"/>
      <c r="V1665" s="5"/>
      <c r="Y1665" s="3"/>
      <c r="Z1665" s="3"/>
      <c r="AA1665" s="3"/>
      <c r="AB1665" s="3"/>
    </row>
    <row r="1666" spans="3:28" x14ac:dyDescent="0.2">
      <c r="C1666" s="1"/>
      <c r="D1666" s="1"/>
      <c r="E1666" s="3"/>
      <c r="V1666" s="5"/>
      <c r="Y1666" s="3"/>
      <c r="Z1666" s="3"/>
      <c r="AA1666" s="3"/>
      <c r="AB1666" s="3"/>
    </row>
    <row r="1667" spans="3:28" x14ac:dyDescent="0.2">
      <c r="C1667" s="1"/>
      <c r="D1667" s="1"/>
      <c r="E1667" s="3"/>
      <c r="V1667" s="5"/>
      <c r="Y1667" s="3"/>
      <c r="Z1667" s="3"/>
      <c r="AA1667" s="3"/>
      <c r="AB1667" s="3"/>
    </row>
    <row r="1668" spans="3:28" x14ac:dyDescent="0.2">
      <c r="C1668" s="1"/>
      <c r="D1668" s="1"/>
      <c r="E1668" s="3"/>
      <c r="V1668" s="5"/>
      <c r="Y1668" s="3"/>
      <c r="Z1668" s="3"/>
      <c r="AA1668" s="3"/>
      <c r="AB1668" s="3"/>
    </row>
    <row r="1669" spans="3:28" x14ac:dyDescent="0.2">
      <c r="C1669" s="1"/>
      <c r="D1669" s="1"/>
      <c r="E1669" s="3"/>
      <c r="V1669" s="5"/>
      <c r="Y1669" s="3"/>
      <c r="Z1669" s="3"/>
      <c r="AA1669" s="3"/>
      <c r="AB1669" s="3"/>
    </row>
    <row r="1670" spans="3:28" x14ac:dyDescent="0.2">
      <c r="C1670" s="1"/>
      <c r="D1670" s="1"/>
      <c r="E1670" s="3"/>
      <c r="V1670" s="5"/>
      <c r="Y1670" s="3"/>
      <c r="Z1670" s="3"/>
      <c r="AA1670" s="3"/>
      <c r="AB1670" s="3"/>
    </row>
    <row r="1671" spans="3:28" x14ac:dyDescent="0.2">
      <c r="C1671" s="1"/>
      <c r="D1671" s="1"/>
      <c r="E1671" s="3"/>
      <c r="V1671" s="5"/>
      <c r="Y1671" s="3"/>
      <c r="Z1671" s="3"/>
      <c r="AA1671" s="3"/>
      <c r="AB1671" s="3"/>
    </row>
    <row r="1672" spans="3:28" x14ac:dyDescent="0.2">
      <c r="C1672" s="1"/>
      <c r="D1672" s="1"/>
      <c r="E1672" s="3"/>
      <c r="V1672" s="5"/>
      <c r="Y1672" s="3"/>
      <c r="Z1672" s="3"/>
      <c r="AA1672" s="3"/>
      <c r="AB1672" s="3"/>
    </row>
    <row r="1673" spans="3:28" x14ac:dyDescent="0.2">
      <c r="C1673" s="1"/>
      <c r="D1673" s="1"/>
      <c r="E1673" s="3"/>
      <c r="V1673" s="5"/>
      <c r="Y1673" s="3"/>
      <c r="Z1673" s="3"/>
      <c r="AA1673" s="3"/>
      <c r="AB1673" s="3"/>
    </row>
    <row r="1674" spans="3:28" x14ac:dyDescent="0.2">
      <c r="C1674" s="1"/>
      <c r="D1674" s="1"/>
      <c r="E1674" s="3"/>
      <c r="V1674" s="5"/>
      <c r="Y1674" s="3"/>
      <c r="Z1674" s="3"/>
      <c r="AA1674" s="3"/>
      <c r="AB1674" s="3"/>
    </row>
    <row r="1675" spans="3:28" x14ac:dyDescent="0.2">
      <c r="C1675" s="1"/>
      <c r="D1675" s="1"/>
      <c r="E1675" s="3"/>
      <c r="V1675" s="5"/>
      <c r="Y1675" s="3"/>
      <c r="Z1675" s="3"/>
      <c r="AA1675" s="3"/>
      <c r="AB1675" s="3"/>
    </row>
    <row r="1676" spans="3:28" x14ac:dyDescent="0.2">
      <c r="C1676" s="1"/>
      <c r="D1676" s="1"/>
      <c r="E1676" s="3"/>
      <c r="V1676" s="5"/>
      <c r="Y1676" s="3"/>
      <c r="Z1676" s="3"/>
      <c r="AA1676" s="3"/>
      <c r="AB1676" s="3"/>
    </row>
    <row r="1677" spans="3:28" x14ac:dyDescent="0.2">
      <c r="C1677" s="1"/>
      <c r="D1677" s="1"/>
      <c r="E1677" s="3"/>
      <c r="V1677" s="5"/>
      <c r="Y1677" s="3"/>
      <c r="Z1677" s="3"/>
      <c r="AA1677" s="3"/>
      <c r="AB1677" s="3"/>
    </row>
    <row r="1678" spans="3:28" x14ac:dyDescent="0.2">
      <c r="C1678" s="1"/>
      <c r="D1678" s="1"/>
      <c r="E1678" s="3"/>
      <c r="V1678" s="5"/>
      <c r="Y1678" s="3"/>
      <c r="Z1678" s="3"/>
      <c r="AA1678" s="3"/>
      <c r="AB1678" s="3"/>
    </row>
    <row r="1679" spans="3:28" x14ac:dyDescent="0.2">
      <c r="C1679" s="1"/>
      <c r="D1679" s="1"/>
      <c r="E1679" s="3"/>
      <c r="V1679" s="5"/>
      <c r="Y1679" s="3"/>
      <c r="Z1679" s="3"/>
      <c r="AA1679" s="3"/>
      <c r="AB1679" s="3"/>
    </row>
    <row r="1680" spans="3:28" x14ac:dyDescent="0.2">
      <c r="C1680" s="1"/>
      <c r="D1680" s="1"/>
      <c r="E1680" s="3"/>
      <c r="V1680" s="5"/>
      <c r="Y1680" s="3"/>
      <c r="Z1680" s="3"/>
      <c r="AA1680" s="3"/>
      <c r="AB1680" s="3"/>
    </row>
    <row r="1681" spans="3:28" x14ac:dyDescent="0.2">
      <c r="C1681" s="1"/>
      <c r="D1681" s="1"/>
      <c r="E1681" s="3"/>
      <c r="V1681" s="5"/>
      <c r="Y1681" s="3"/>
      <c r="Z1681" s="3"/>
      <c r="AA1681" s="3"/>
      <c r="AB1681" s="3"/>
    </row>
    <row r="1682" spans="3:28" x14ac:dyDescent="0.2">
      <c r="C1682" s="1"/>
      <c r="D1682" s="1"/>
      <c r="E1682" s="3"/>
      <c r="V1682" s="5"/>
      <c r="Y1682" s="3"/>
      <c r="Z1682" s="3"/>
      <c r="AA1682" s="3"/>
      <c r="AB1682" s="3"/>
    </row>
    <row r="1683" spans="3:28" x14ac:dyDescent="0.2">
      <c r="C1683" s="1"/>
      <c r="D1683" s="1"/>
      <c r="E1683" s="3"/>
      <c r="V1683" s="5"/>
      <c r="Y1683" s="3"/>
      <c r="Z1683" s="3"/>
      <c r="AA1683" s="3"/>
      <c r="AB1683" s="3"/>
    </row>
    <row r="1684" spans="3:28" x14ac:dyDescent="0.2">
      <c r="C1684" s="1"/>
      <c r="D1684" s="1"/>
      <c r="E1684" s="3"/>
      <c r="V1684" s="5"/>
      <c r="Y1684" s="3"/>
      <c r="Z1684" s="3"/>
      <c r="AA1684" s="3"/>
      <c r="AB1684" s="3"/>
    </row>
    <row r="1685" spans="3:28" x14ac:dyDescent="0.2">
      <c r="C1685" s="1"/>
      <c r="D1685" s="1"/>
      <c r="E1685" s="3"/>
      <c r="V1685" s="5"/>
      <c r="Y1685" s="3"/>
      <c r="Z1685" s="3"/>
      <c r="AA1685" s="3"/>
      <c r="AB1685" s="3"/>
    </row>
    <row r="1686" spans="3:28" x14ac:dyDescent="0.2">
      <c r="C1686" s="1"/>
      <c r="D1686" s="1"/>
      <c r="E1686" s="3"/>
      <c r="V1686" s="5"/>
      <c r="Y1686" s="3"/>
      <c r="Z1686" s="3"/>
      <c r="AA1686" s="3"/>
      <c r="AB1686" s="3"/>
    </row>
    <row r="1687" spans="3:28" x14ac:dyDescent="0.2">
      <c r="C1687" s="1"/>
      <c r="D1687" s="1"/>
      <c r="E1687" s="3"/>
      <c r="V1687" s="5"/>
      <c r="Y1687" s="3"/>
      <c r="Z1687" s="3"/>
      <c r="AA1687" s="3"/>
      <c r="AB1687" s="3"/>
    </row>
    <row r="1688" spans="3:28" x14ac:dyDescent="0.2">
      <c r="C1688" s="1"/>
      <c r="D1688" s="1"/>
      <c r="E1688" s="3"/>
      <c r="V1688" s="5"/>
      <c r="Y1688" s="3"/>
      <c r="Z1688" s="3"/>
      <c r="AA1688" s="3"/>
      <c r="AB1688" s="3"/>
    </row>
    <row r="1689" spans="3:28" x14ac:dyDescent="0.2">
      <c r="C1689" s="1"/>
      <c r="D1689" s="1"/>
      <c r="E1689" s="3"/>
      <c r="V1689" s="5"/>
      <c r="Y1689" s="3"/>
      <c r="Z1689" s="3"/>
      <c r="AA1689" s="3"/>
      <c r="AB1689" s="3"/>
    </row>
    <row r="1690" spans="3:28" x14ac:dyDescent="0.2">
      <c r="C1690" s="1"/>
      <c r="D1690" s="1"/>
      <c r="E1690" s="3"/>
      <c r="V1690" s="5"/>
      <c r="Y1690" s="3"/>
      <c r="Z1690" s="3"/>
      <c r="AA1690" s="3"/>
      <c r="AB1690" s="3"/>
    </row>
    <row r="1691" spans="3:28" x14ac:dyDescent="0.2">
      <c r="C1691" s="1"/>
      <c r="D1691" s="1"/>
      <c r="E1691" s="3"/>
      <c r="V1691" s="5"/>
      <c r="Y1691" s="3"/>
      <c r="Z1691" s="3"/>
      <c r="AA1691" s="3"/>
      <c r="AB1691" s="3"/>
    </row>
    <row r="1692" spans="3:28" x14ac:dyDescent="0.2">
      <c r="C1692" s="1"/>
      <c r="D1692" s="1"/>
      <c r="E1692" s="3"/>
      <c r="V1692" s="5"/>
      <c r="Y1692" s="3"/>
      <c r="Z1692" s="3"/>
      <c r="AA1692" s="3"/>
      <c r="AB1692" s="3"/>
    </row>
    <row r="1693" spans="3:28" x14ac:dyDescent="0.2">
      <c r="C1693" s="1"/>
      <c r="D1693" s="1"/>
      <c r="E1693" s="3"/>
      <c r="V1693" s="5"/>
      <c r="Y1693" s="3"/>
      <c r="Z1693" s="3"/>
      <c r="AA1693" s="3"/>
      <c r="AB1693" s="3"/>
    </row>
    <row r="1694" spans="3:28" x14ac:dyDescent="0.2">
      <c r="C1694" s="1"/>
      <c r="D1694" s="1"/>
      <c r="E1694" s="3"/>
      <c r="V1694" s="5"/>
      <c r="Y1694" s="3"/>
      <c r="Z1694" s="3"/>
      <c r="AA1694" s="3"/>
      <c r="AB1694" s="3"/>
    </row>
    <row r="1695" spans="3:28" x14ac:dyDescent="0.2">
      <c r="C1695" s="1"/>
      <c r="D1695" s="1"/>
      <c r="E1695" s="3"/>
      <c r="V1695" s="5"/>
      <c r="Y1695" s="3"/>
      <c r="Z1695" s="3"/>
      <c r="AA1695" s="3"/>
      <c r="AB1695" s="3"/>
    </row>
    <row r="1696" spans="3:28" x14ac:dyDescent="0.2">
      <c r="C1696" s="1"/>
      <c r="D1696" s="1"/>
      <c r="E1696" s="3"/>
      <c r="V1696" s="5"/>
      <c r="Y1696" s="3"/>
      <c r="Z1696" s="3"/>
      <c r="AA1696" s="3"/>
      <c r="AB1696" s="3"/>
    </row>
    <row r="1697" spans="3:28" x14ac:dyDescent="0.2">
      <c r="C1697" s="1"/>
      <c r="D1697" s="1"/>
      <c r="E1697" s="3"/>
      <c r="V1697" s="5"/>
      <c r="Y1697" s="3"/>
      <c r="Z1697" s="3"/>
      <c r="AA1697" s="3"/>
      <c r="AB1697" s="3"/>
    </row>
    <row r="1698" spans="3:28" x14ac:dyDescent="0.2">
      <c r="C1698" s="1"/>
      <c r="D1698" s="1"/>
      <c r="E1698" s="3"/>
      <c r="V1698" s="5"/>
      <c r="Y1698" s="3"/>
      <c r="Z1698" s="3"/>
      <c r="AA1698" s="3"/>
      <c r="AB1698" s="3"/>
    </row>
    <row r="1699" spans="3:28" x14ac:dyDescent="0.2">
      <c r="C1699" s="1"/>
      <c r="D1699" s="1"/>
      <c r="E1699" s="3"/>
      <c r="V1699" s="5"/>
      <c r="Y1699" s="3"/>
      <c r="Z1699" s="3"/>
      <c r="AA1699" s="3"/>
      <c r="AB1699" s="3"/>
    </row>
    <row r="1700" spans="3:28" x14ac:dyDescent="0.2">
      <c r="C1700" s="1"/>
      <c r="D1700" s="1"/>
      <c r="E1700" s="3"/>
      <c r="V1700" s="5"/>
      <c r="Y1700" s="3"/>
      <c r="Z1700" s="3"/>
      <c r="AA1700" s="3"/>
      <c r="AB1700" s="3"/>
    </row>
    <row r="1701" spans="3:28" x14ac:dyDescent="0.2">
      <c r="C1701" s="1"/>
      <c r="D1701" s="1"/>
      <c r="E1701" s="3"/>
      <c r="V1701" s="5"/>
      <c r="Y1701" s="3"/>
      <c r="Z1701" s="3"/>
      <c r="AA1701" s="3"/>
      <c r="AB1701" s="3"/>
    </row>
    <row r="1702" spans="3:28" x14ac:dyDescent="0.2">
      <c r="C1702" s="1"/>
      <c r="D1702" s="1"/>
      <c r="E1702" s="3"/>
      <c r="V1702" s="5"/>
      <c r="Y1702" s="3"/>
      <c r="Z1702" s="3"/>
      <c r="AA1702" s="3"/>
      <c r="AB1702" s="3"/>
    </row>
    <row r="1703" spans="3:28" x14ac:dyDescent="0.2">
      <c r="C1703" s="1"/>
      <c r="D1703" s="1"/>
      <c r="E1703" s="3"/>
      <c r="V1703" s="5"/>
      <c r="Y1703" s="3"/>
      <c r="Z1703" s="3"/>
      <c r="AA1703" s="3"/>
      <c r="AB1703" s="3"/>
    </row>
    <row r="1704" spans="3:28" x14ac:dyDescent="0.2">
      <c r="C1704" s="1"/>
      <c r="D1704" s="1"/>
      <c r="E1704" s="3"/>
      <c r="V1704" s="5"/>
      <c r="Y1704" s="3"/>
      <c r="Z1704" s="3"/>
      <c r="AA1704" s="3"/>
      <c r="AB1704" s="3"/>
    </row>
    <row r="1705" spans="3:28" x14ac:dyDescent="0.2">
      <c r="C1705" s="1"/>
      <c r="D1705" s="1"/>
      <c r="E1705" s="3"/>
      <c r="V1705" s="5"/>
      <c r="Y1705" s="3"/>
      <c r="Z1705" s="3"/>
      <c r="AA1705" s="3"/>
      <c r="AB1705" s="3"/>
    </row>
    <row r="1706" spans="3:28" x14ac:dyDescent="0.2">
      <c r="C1706" s="1"/>
      <c r="D1706" s="1"/>
      <c r="E1706" s="3"/>
      <c r="V1706" s="5"/>
      <c r="Y1706" s="3"/>
      <c r="Z1706" s="3"/>
      <c r="AA1706" s="3"/>
      <c r="AB1706" s="3"/>
    </row>
    <row r="1707" spans="3:28" x14ac:dyDescent="0.2">
      <c r="C1707" s="1"/>
      <c r="D1707" s="1"/>
      <c r="E1707" s="3"/>
      <c r="V1707" s="5"/>
      <c r="Y1707" s="3"/>
      <c r="Z1707" s="3"/>
      <c r="AA1707" s="3"/>
      <c r="AB1707" s="3"/>
    </row>
    <row r="1708" spans="3:28" x14ac:dyDescent="0.2">
      <c r="C1708" s="1"/>
      <c r="D1708" s="1"/>
      <c r="E1708" s="3"/>
      <c r="V1708" s="5"/>
      <c r="Y1708" s="3"/>
      <c r="Z1708" s="3"/>
      <c r="AA1708" s="3"/>
      <c r="AB1708" s="3"/>
    </row>
    <row r="1709" spans="3:28" x14ac:dyDescent="0.2">
      <c r="C1709" s="1"/>
      <c r="D1709" s="1"/>
      <c r="E1709" s="3"/>
      <c r="V1709" s="5"/>
      <c r="Y1709" s="3"/>
      <c r="Z1709" s="3"/>
      <c r="AA1709" s="3"/>
      <c r="AB1709" s="3"/>
    </row>
    <row r="1710" spans="3:28" x14ac:dyDescent="0.2">
      <c r="C1710" s="1"/>
      <c r="D1710" s="1"/>
      <c r="E1710" s="3"/>
      <c r="V1710" s="5"/>
      <c r="Y1710" s="3"/>
      <c r="Z1710" s="3"/>
      <c r="AA1710" s="3"/>
      <c r="AB1710" s="3"/>
    </row>
    <row r="1711" spans="3:28" x14ac:dyDescent="0.2">
      <c r="C1711" s="1"/>
      <c r="D1711" s="1"/>
      <c r="E1711" s="3"/>
      <c r="V1711" s="5"/>
      <c r="Y1711" s="3"/>
      <c r="Z1711" s="3"/>
      <c r="AA1711" s="3"/>
      <c r="AB1711" s="3"/>
    </row>
    <row r="1712" spans="3:28" x14ac:dyDescent="0.2">
      <c r="C1712" s="1"/>
      <c r="D1712" s="1"/>
      <c r="E1712" s="3"/>
      <c r="V1712" s="5"/>
      <c r="Y1712" s="3"/>
      <c r="Z1712" s="3"/>
      <c r="AA1712" s="3"/>
      <c r="AB1712" s="3"/>
    </row>
    <row r="1713" spans="3:28" x14ac:dyDescent="0.2">
      <c r="C1713" s="1"/>
      <c r="D1713" s="1"/>
      <c r="E1713" s="3"/>
      <c r="V1713" s="5"/>
      <c r="Y1713" s="3"/>
      <c r="Z1713" s="3"/>
      <c r="AA1713" s="3"/>
      <c r="AB1713" s="3"/>
    </row>
    <row r="1714" spans="3:28" x14ac:dyDescent="0.2">
      <c r="C1714" s="1"/>
      <c r="D1714" s="1"/>
      <c r="E1714" s="3"/>
      <c r="V1714" s="5"/>
      <c r="Y1714" s="3"/>
      <c r="Z1714" s="3"/>
      <c r="AA1714" s="3"/>
      <c r="AB1714" s="3"/>
    </row>
    <row r="1715" spans="3:28" x14ac:dyDescent="0.2">
      <c r="C1715" s="1"/>
      <c r="D1715" s="1"/>
      <c r="E1715" s="3"/>
      <c r="V1715" s="5"/>
      <c r="Y1715" s="3"/>
      <c r="Z1715" s="3"/>
      <c r="AA1715" s="3"/>
      <c r="AB1715" s="3"/>
    </row>
    <row r="1716" spans="3:28" x14ac:dyDescent="0.2">
      <c r="C1716" s="1"/>
      <c r="D1716" s="1"/>
      <c r="E1716" s="3"/>
      <c r="V1716" s="5"/>
      <c r="Y1716" s="3"/>
      <c r="Z1716" s="3"/>
      <c r="AA1716" s="3"/>
      <c r="AB1716" s="3"/>
    </row>
    <row r="1717" spans="3:28" x14ac:dyDescent="0.2">
      <c r="C1717" s="1"/>
      <c r="D1717" s="1"/>
      <c r="E1717" s="3"/>
      <c r="V1717" s="5"/>
      <c r="Y1717" s="3"/>
      <c r="Z1717" s="3"/>
      <c r="AA1717" s="3"/>
      <c r="AB1717" s="3"/>
    </row>
    <row r="1718" spans="3:28" x14ac:dyDescent="0.2">
      <c r="C1718" s="1"/>
      <c r="D1718" s="1"/>
      <c r="E1718" s="3"/>
      <c r="V1718" s="5"/>
      <c r="Y1718" s="3"/>
      <c r="Z1718" s="3"/>
      <c r="AA1718" s="3"/>
      <c r="AB1718" s="3"/>
    </row>
    <row r="1719" spans="3:28" x14ac:dyDescent="0.2">
      <c r="C1719" s="1"/>
      <c r="D1719" s="1"/>
      <c r="E1719" s="3"/>
      <c r="V1719" s="5"/>
      <c r="Y1719" s="3"/>
      <c r="Z1719" s="3"/>
      <c r="AA1719" s="3"/>
      <c r="AB1719" s="3"/>
    </row>
    <row r="1720" spans="3:28" x14ac:dyDescent="0.2">
      <c r="C1720" s="1"/>
      <c r="D1720" s="1"/>
      <c r="E1720" s="3"/>
      <c r="V1720" s="5"/>
      <c r="Y1720" s="3"/>
      <c r="Z1720" s="3"/>
      <c r="AA1720" s="3"/>
      <c r="AB1720" s="3"/>
    </row>
    <row r="1721" spans="3:28" x14ac:dyDescent="0.2">
      <c r="C1721" s="1"/>
      <c r="D1721" s="1"/>
      <c r="E1721" s="3"/>
      <c r="V1721" s="5"/>
      <c r="Y1721" s="3"/>
      <c r="Z1721" s="3"/>
      <c r="AA1721" s="3"/>
      <c r="AB1721" s="3"/>
    </row>
    <row r="1722" spans="3:28" x14ac:dyDescent="0.2">
      <c r="C1722" s="1"/>
      <c r="D1722" s="1"/>
      <c r="E1722" s="3"/>
      <c r="V1722" s="5"/>
      <c r="Y1722" s="3"/>
      <c r="Z1722" s="3"/>
      <c r="AA1722" s="3"/>
      <c r="AB1722" s="3"/>
    </row>
    <row r="1723" spans="3:28" x14ac:dyDescent="0.2">
      <c r="C1723" s="1"/>
      <c r="D1723" s="1"/>
      <c r="E1723" s="3"/>
      <c r="V1723" s="5"/>
      <c r="Y1723" s="3"/>
      <c r="Z1723" s="3"/>
      <c r="AA1723" s="3"/>
      <c r="AB1723" s="3"/>
    </row>
    <row r="1724" spans="3:28" x14ac:dyDescent="0.2">
      <c r="C1724" s="1"/>
      <c r="D1724" s="1"/>
      <c r="E1724" s="3"/>
      <c r="V1724" s="5"/>
      <c r="Y1724" s="3"/>
      <c r="Z1724" s="3"/>
      <c r="AA1724" s="3"/>
      <c r="AB1724" s="3"/>
    </row>
    <row r="1725" spans="3:28" x14ac:dyDescent="0.2">
      <c r="C1725" s="1"/>
      <c r="D1725" s="1"/>
      <c r="E1725" s="3"/>
      <c r="V1725" s="5"/>
      <c r="Y1725" s="3"/>
      <c r="Z1725" s="3"/>
      <c r="AA1725" s="3"/>
      <c r="AB1725" s="3"/>
    </row>
    <row r="1726" spans="3:28" x14ac:dyDescent="0.2">
      <c r="C1726" s="1"/>
      <c r="D1726" s="1"/>
      <c r="E1726" s="3"/>
      <c r="V1726" s="5"/>
      <c r="Y1726" s="3"/>
      <c r="Z1726" s="3"/>
      <c r="AA1726" s="3"/>
      <c r="AB1726" s="3"/>
    </row>
    <row r="1727" spans="3:28" x14ac:dyDescent="0.2">
      <c r="C1727" s="1"/>
      <c r="D1727" s="1"/>
      <c r="E1727" s="3"/>
      <c r="V1727" s="5"/>
      <c r="Y1727" s="3"/>
      <c r="Z1727" s="3"/>
      <c r="AA1727" s="3"/>
      <c r="AB1727" s="3"/>
    </row>
    <row r="1728" spans="3:28" x14ac:dyDescent="0.2">
      <c r="C1728" s="1"/>
      <c r="D1728" s="1"/>
      <c r="E1728" s="3"/>
      <c r="V1728" s="5"/>
      <c r="Y1728" s="3"/>
      <c r="Z1728" s="3"/>
      <c r="AA1728" s="3"/>
      <c r="AB1728" s="3"/>
    </row>
    <row r="1729" spans="3:28" x14ac:dyDescent="0.2">
      <c r="C1729" s="1"/>
      <c r="D1729" s="1"/>
      <c r="E1729" s="3"/>
      <c r="V1729" s="5"/>
      <c r="Y1729" s="3"/>
      <c r="Z1729" s="3"/>
      <c r="AA1729" s="3"/>
      <c r="AB1729" s="3"/>
    </row>
    <row r="1730" spans="3:28" x14ac:dyDescent="0.2">
      <c r="C1730" s="1"/>
      <c r="D1730" s="1"/>
      <c r="E1730" s="3"/>
      <c r="V1730" s="5"/>
      <c r="Y1730" s="3"/>
      <c r="Z1730" s="3"/>
      <c r="AA1730" s="3"/>
      <c r="AB1730" s="3"/>
    </row>
    <row r="1731" spans="3:28" x14ac:dyDescent="0.2">
      <c r="C1731" s="1"/>
      <c r="D1731" s="1"/>
      <c r="E1731" s="3"/>
      <c r="V1731" s="5"/>
      <c r="Y1731" s="3"/>
      <c r="Z1731" s="3"/>
      <c r="AA1731" s="3"/>
      <c r="AB1731" s="3"/>
    </row>
    <row r="1732" spans="3:28" x14ac:dyDescent="0.2">
      <c r="C1732" s="1"/>
      <c r="D1732" s="1"/>
      <c r="E1732" s="3"/>
      <c r="V1732" s="5"/>
      <c r="Y1732" s="3"/>
      <c r="Z1732" s="3"/>
      <c r="AA1732" s="3"/>
      <c r="AB1732" s="3"/>
    </row>
    <row r="1733" spans="3:28" x14ac:dyDescent="0.2">
      <c r="C1733" s="1"/>
      <c r="D1733" s="1"/>
      <c r="E1733" s="3"/>
      <c r="V1733" s="5"/>
      <c r="Y1733" s="3"/>
      <c r="Z1733" s="3"/>
      <c r="AA1733" s="3"/>
      <c r="AB1733" s="3"/>
    </row>
    <row r="1734" spans="3:28" x14ac:dyDescent="0.2">
      <c r="C1734" s="1"/>
      <c r="D1734" s="1"/>
      <c r="E1734" s="3"/>
      <c r="V1734" s="5"/>
      <c r="Y1734" s="3"/>
      <c r="Z1734" s="3"/>
      <c r="AA1734" s="3"/>
      <c r="AB1734" s="3"/>
    </row>
    <row r="1735" spans="3:28" x14ac:dyDescent="0.2">
      <c r="C1735" s="1"/>
      <c r="D1735" s="1"/>
      <c r="E1735" s="3"/>
      <c r="V1735" s="5"/>
      <c r="Y1735" s="3"/>
      <c r="Z1735" s="3"/>
      <c r="AA1735" s="3"/>
      <c r="AB1735" s="3"/>
    </row>
    <row r="1736" spans="3:28" x14ac:dyDescent="0.2">
      <c r="C1736" s="1"/>
      <c r="D1736" s="1"/>
      <c r="E1736" s="3"/>
      <c r="V1736" s="5"/>
      <c r="Y1736" s="3"/>
      <c r="Z1736" s="3"/>
      <c r="AA1736" s="3"/>
      <c r="AB1736" s="3"/>
    </row>
    <row r="1737" spans="3:28" x14ac:dyDescent="0.2">
      <c r="C1737" s="1"/>
      <c r="D1737" s="1"/>
      <c r="E1737" s="3"/>
      <c r="V1737" s="5"/>
      <c r="Y1737" s="3"/>
      <c r="Z1737" s="3"/>
      <c r="AA1737" s="3"/>
      <c r="AB1737" s="3"/>
    </row>
    <row r="1738" spans="3:28" x14ac:dyDescent="0.2">
      <c r="C1738" s="1"/>
      <c r="D1738" s="1"/>
      <c r="E1738" s="3"/>
      <c r="V1738" s="5"/>
      <c r="Y1738" s="3"/>
      <c r="Z1738" s="3"/>
      <c r="AA1738" s="3"/>
      <c r="AB1738" s="3"/>
    </row>
    <row r="1739" spans="3:28" x14ac:dyDescent="0.2">
      <c r="C1739" s="1"/>
      <c r="D1739" s="1"/>
      <c r="E1739" s="3"/>
      <c r="V1739" s="5"/>
      <c r="Y1739" s="3"/>
      <c r="Z1739" s="3"/>
      <c r="AA1739" s="3"/>
      <c r="AB1739" s="3"/>
    </row>
    <row r="1740" spans="3:28" x14ac:dyDescent="0.2">
      <c r="C1740" s="1"/>
      <c r="D1740" s="1"/>
      <c r="E1740" s="3"/>
      <c r="V1740" s="5"/>
      <c r="Y1740" s="3"/>
      <c r="Z1740" s="3"/>
      <c r="AA1740" s="3"/>
      <c r="AB1740" s="3"/>
    </row>
    <row r="1741" spans="3:28" x14ac:dyDescent="0.2">
      <c r="C1741" s="1"/>
      <c r="D1741" s="1"/>
      <c r="E1741" s="3"/>
      <c r="V1741" s="5"/>
      <c r="Y1741" s="3"/>
      <c r="Z1741" s="3"/>
      <c r="AA1741" s="3"/>
      <c r="AB1741" s="3"/>
    </row>
    <row r="1742" spans="3:28" x14ac:dyDescent="0.2">
      <c r="C1742" s="1"/>
      <c r="D1742" s="1"/>
      <c r="E1742" s="3"/>
      <c r="V1742" s="5"/>
      <c r="Y1742" s="3"/>
      <c r="Z1742" s="3"/>
      <c r="AA1742" s="3"/>
      <c r="AB1742" s="3"/>
    </row>
    <row r="1743" spans="3:28" x14ac:dyDescent="0.2">
      <c r="C1743" s="1"/>
      <c r="D1743" s="1"/>
      <c r="E1743" s="3"/>
      <c r="V1743" s="5"/>
      <c r="Y1743" s="3"/>
      <c r="Z1743" s="3"/>
      <c r="AA1743" s="3"/>
      <c r="AB1743" s="3"/>
    </row>
    <row r="1744" spans="3:28" x14ac:dyDescent="0.2">
      <c r="C1744" s="1"/>
      <c r="D1744" s="1"/>
      <c r="E1744" s="3"/>
      <c r="V1744" s="5"/>
      <c r="Y1744" s="3"/>
      <c r="Z1744" s="3"/>
      <c r="AA1744" s="3"/>
      <c r="AB1744" s="3"/>
    </row>
    <row r="1745" spans="3:28" x14ac:dyDescent="0.2">
      <c r="C1745" s="1"/>
      <c r="D1745" s="1"/>
      <c r="E1745" s="3"/>
      <c r="V1745" s="5"/>
      <c r="Y1745" s="3"/>
      <c r="Z1745" s="3"/>
      <c r="AA1745" s="3"/>
      <c r="AB1745" s="3"/>
    </row>
    <row r="1746" spans="3:28" x14ac:dyDescent="0.2">
      <c r="C1746" s="1"/>
      <c r="D1746" s="1"/>
      <c r="E1746" s="3"/>
      <c r="V1746" s="5"/>
      <c r="Y1746" s="3"/>
      <c r="Z1746" s="3"/>
      <c r="AA1746" s="3"/>
      <c r="AB1746" s="3"/>
    </row>
    <row r="1747" spans="3:28" x14ac:dyDescent="0.2">
      <c r="C1747" s="1"/>
      <c r="D1747" s="1"/>
      <c r="E1747" s="3"/>
      <c r="V1747" s="5"/>
      <c r="Y1747" s="3"/>
      <c r="Z1747" s="3"/>
      <c r="AA1747" s="3"/>
      <c r="AB1747" s="3"/>
    </row>
    <row r="1748" spans="3:28" x14ac:dyDescent="0.2">
      <c r="C1748" s="1"/>
      <c r="D1748" s="1"/>
      <c r="E1748" s="3"/>
      <c r="V1748" s="5"/>
      <c r="Y1748" s="3"/>
      <c r="Z1748" s="3"/>
      <c r="AA1748" s="3"/>
      <c r="AB1748" s="3"/>
    </row>
    <row r="1749" spans="3:28" x14ac:dyDescent="0.2">
      <c r="C1749" s="1"/>
      <c r="D1749" s="1"/>
      <c r="E1749" s="3"/>
      <c r="V1749" s="5"/>
      <c r="Y1749" s="3"/>
      <c r="Z1749" s="3"/>
      <c r="AA1749" s="3"/>
      <c r="AB1749" s="3"/>
    </row>
    <row r="1750" spans="3:28" x14ac:dyDescent="0.2">
      <c r="C1750" s="1"/>
      <c r="D1750" s="1"/>
      <c r="E1750" s="3"/>
      <c r="V1750" s="5"/>
      <c r="Y1750" s="3"/>
      <c r="Z1750" s="3"/>
      <c r="AA1750" s="3"/>
      <c r="AB1750" s="3"/>
    </row>
    <row r="1751" spans="3:28" x14ac:dyDescent="0.2">
      <c r="C1751" s="1"/>
      <c r="D1751" s="1"/>
      <c r="E1751" s="3"/>
      <c r="V1751" s="5"/>
      <c r="Y1751" s="3"/>
      <c r="Z1751" s="3"/>
      <c r="AA1751" s="3"/>
      <c r="AB1751" s="3"/>
    </row>
    <row r="1752" spans="3:28" x14ac:dyDescent="0.2">
      <c r="C1752" s="1"/>
      <c r="D1752" s="1"/>
      <c r="E1752" s="3"/>
      <c r="V1752" s="5"/>
      <c r="Y1752" s="3"/>
      <c r="Z1752" s="3"/>
      <c r="AA1752" s="3"/>
      <c r="AB1752" s="3"/>
    </row>
    <row r="1753" spans="3:28" x14ac:dyDescent="0.2">
      <c r="C1753" s="1"/>
      <c r="D1753" s="1"/>
      <c r="E1753" s="3"/>
      <c r="V1753" s="5"/>
      <c r="Y1753" s="3"/>
      <c r="Z1753" s="3"/>
      <c r="AA1753" s="3"/>
      <c r="AB1753" s="3"/>
    </row>
    <row r="1754" spans="3:28" x14ac:dyDescent="0.2">
      <c r="C1754" s="1"/>
      <c r="D1754" s="1"/>
      <c r="E1754" s="3"/>
      <c r="V1754" s="5"/>
      <c r="Y1754" s="3"/>
      <c r="Z1754" s="3"/>
      <c r="AA1754" s="3"/>
      <c r="AB1754" s="3"/>
    </row>
    <row r="1755" spans="3:28" x14ac:dyDescent="0.2">
      <c r="C1755" s="1"/>
      <c r="D1755" s="1"/>
      <c r="E1755" s="3"/>
      <c r="V1755" s="5"/>
      <c r="Y1755" s="3"/>
      <c r="Z1755" s="3"/>
      <c r="AA1755" s="3"/>
      <c r="AB1755" s="3"/>
    </row>
    <row r="1756" spans="3:28" x14ac:dyDescent="0.2">
      <c r="C1756" s="1"/>
      <c r="D1756" s="1"/>
      <c r="E1756" s="3"/>
      <c r="V1756" s="5"/>
      <c r="Y1756" s="3"/>
      <c r="Z1756" s="3"/>
      <c r="AA1756" s="3"/>
      <c r="AB1756" s="3"/>
    </row>
    <row r="1757" spans="3:28" x14ac:dyDescent="0.2">
      <c r="C1757" s="1"/>
      <c r="D1757" s="1"/>
      <c r="E1757" s="3"/>
      <c r="V1757" s="5"/>
      <c r="Y1757" s="3"/>
      <c r="Z1757" s="3"/>
      <c r="AA1757" s="3"/>
      <c r="AB1757" s="3"/>
    </row>
    <row r="1758" spans="3:28" x14ac:dyDescent="0.2">
      <c r="C1758" s="1"/>
      <c r="D1758" s="1"/>
      <c r="E1758" s="3"/>
      <c r="V1758" s="5"/>
      <c r="Y1758" s="3"/>
      <c r="Z1758" s="3"/>
      <c r="AA1758" s="3"/>
      <c r="AB1758" s="3"/>
    </row>
    <row r="1759" spans="3:28" x14ac:dyDescent="0.2">
      <c r="C1759" s="1"/>
      <c r="D1759" s="1"/>
      <c r="E1759" s="3"/>
      <c r="V1759" s="5"/>
      <c r="Y1759" s="3"/>
      <c r="Z1759" s="3"/>
      <c r="AA1759" s="3"/>
      <c r="AB1759" s="3"/>
    </row>
    <row r="1760" spans="3:28" x14ac:dyDescent="0.2">
      <c r="C1760" s="1"/>
      <c r="D1760" s="1"/>
      <c r="E1760" s="3"/>
      <c r="V1760" s="5"/>
      <c r="Y1760" s="3"/>
      <c r="Z1760" s="3"/>
      <c r="AA1760" s="3"/>
      <c r="AB1760" s="3"/>
    </row>
    <row r="1761" spans="3:28" x14ac:dyDescent="0.2">
      <c r="C1761" s="1"/>
      <c r="D1761" s="1"/>
      <c r="E1761" s="3"/>
      <c r="V1761" s="5"/>
      <c r="Y1761" s="3"/>
      <c r="Z1761" s="3"/>
      <c r="AA1761" s="3"/>
      <c r="AB1761" s="3"/>
    </row>
    <row r="1762" spans="3:28" x14ac:dyDescent="0.2">
      <c r="C1762" s="1"/>
      <c r="D1762" s="1"/>
      <c r="E1762" s="3"/>
      <c r="V1762" s="5"/>
      <c r="Y1762" s="3"/>
      <c r="Z1762" s="3"/>
      <c r="AA1762" s="3"/>
      <c r="AB1762" s="3"/>
    </row>
    <row r="1763" spans="3:28" x14ac:dyDescent="0.2">
      <c r="C1763" s="1"/>
      <c r="D1763" s="1"/>
      <c r="E1763" s="3"/>
      <c r="V1763" s="5"/>
      <c r="Y1763" s="3"/>
      <c r="Z1763" s="3"/>
      <c r="AA1763" s="3"/>
      <c r="AB1763" s="3"/>
    </row>
    <row r="1764" spans="3:28" x14ac:dyDescent="0.2">
      <c r="C1764" s="1"/>
      <c r="D1764" s="1"/>
      <c r="E1764" s="3"/>
      <c r="V1764" s="5"/>
      <c r="Y1764" s="3"/>
      <c r="Z1764" s="3"/>
      <c r="AA1764" s="3"/>
      <c r="AB1764" s="3"/>
    </row>
    <row r="1765" spans="3:28" x14ac:dyDescent="0.2">
      <c r="C1765" s="1"/>
      <c r="D1765" s="1"/>
      <c r="E1765" s="3"/>
      <c r="V1765" s="5"/>
      <c r="Y1765" s="3"/>
      <c r="Z1765" s="3"/>
      <c r="AA1765" s="3"/>
      <c r="AB1765" s="3"/>
    </row>
    <row r="1766" spans="3:28" x14ac:dyDescent="0.2">
      <c r="C1766" s="1"/>
      <c r="D1766" s="1"/>
      <c r="E1766" s="3"/>
      <c r="V1766" s="5"/>
      <c r="Y1766" s="3"/>
      <c r="Z1766" s="3"/>
      <c r="AA1766" s="3"/>
      <c r="AB1766" s="3"/>
    </row>
    <row r="1767" spans="3:28" x14ac:dyDescent="0.2">
      <c r="C1767" s="1"/>
      <c r="D1767" s="1"/>
      <c r="E1767" s="3"/>
      <c r="V1767" s="5"/>
      <c r="Y1767" s="3"/>
      <c r="Z1767" s="3"/>
      <c r="AA1767" s="3"/>
      <c r="AB1767" s="3"/>
    </row>
    <row r="1768" spans="3:28" x14ac:dyDescent="0.2">
      <c r="C1768" s="1"/>
      <c r="D1768" s="1"/>
      <c r="E1768" s="3"/>
      <c r="V1768" s="5"/>
      <c r="Y1768" s="3"/>
      <c r="Z1768" s="3"/>
      <c r="AA1768" s="3"/>
      <c r="AB1768" s="3"/>
    </row>
    <row r="1769" spans="3:28" x14ac:dyDescent="0.2">
      <c r="C1769" s="1"/>
      <c r="D1769" s="1"/>
      <c r="E1769" s="3"/>
      <c r="V1769" s="5"/>
      <c r="Y1769" s="3"/>
      <c r="Z1769" s="3"/>
      <c r="AA1769" s="3"/>
      <c r="AB1769" s="3"/>
    </row>
    <row r="1770" spans="3:28" x14ac:dyDescent="0.2">
      <c r="C1770" s="1"/>
      <c r="D1770" s="1"/>
      <c r="E1770" s="3"/>
      <c r="V1770" s="5"/>
      <c r="Y1770" s="3"/>
      <c r="Z1770" s="3"/>
      <c r="AA1770" s="3"/>
      <c r="AB1770" s="3"/>
    </row>
    <row r="1771" spans="3:28" x14ac:dyDescent="0.2">
      <c r="C1771" s="1"/>
      <c r="D1771" s="1"/>
      <c r="E1771" s="3"/>
      <c r="V1771" s="5"/>
      <c r="Y1771" s="3"/>
      <c r="Z1771" s="3"/>
      <c r="AA1771" s="3"/>
      <c r="AB1771" s="3"/>
    </row>
    <row r="1772" spans="3:28" x14ac:dyDescent="0.2">
      <c r="C1772" s="1"/>
      <c r="D1772" s="1"/>
      <c r="E1772" s="3"/>
      <c r="V1772" s="5"/>
      <c r="Y1772" s="3"/>
      <c r="Z1772" s="3"/>
      <c r="AA1772" s="3"/>
      <c r="AB1772" s="3"/>
    </row>
    <row r="1773" spans="3:28" x14ac:dyDescent="0.2">
      <c r="C1773" s="1"/>
      <c r="D1773" s="1"/>
      <c r="E1773" s="3"/>
      <c r="V1773" s="5"/>
      <c r="Y1773" s="3"/>
      <c r="Z1773" s="3"/>
      <c r="AA1773" s="3"/>
      <c r="AB1773" s="3"/>
    </row>
    <row r="1774" spans="3:28" x14ac:dyDescent="0.2">
      <c r="C1774" s="1"/>
      <c r="D1774" s="1"/>
      <c r="E1774" s="3"/>
      <c r="V1774" s="5"/>
      <c r="Y1774" s="3"/>
      <c r="Z1774" s="3"/>
      <c r="AA1774" s="3"/>
      <c r="AB1774" s="3"/>
    </row>
    <row r="1775" spans="3:28" x14ac:dyDescent="0.2">
      <c r="C1775" s="1"/>
      <c r="D1775" s="1"/>
      <c r="E1775" s="3"/>
      <c r="V1775" s="5"/>
      <c r="Y1775" s="3"/>
      <c r="Z1775" s="3"/>
      <c r="AA1775" s="3"/>
      <c r="AB1775" s="3"/>
    </row>
    <row r="1776" spans="3:28" x14ac:dyDescent="0.2">
      <c r="C1776" s="1"/>
      <c r="D1776" s="1"/>
      <c r="E1776" s="3"/>
      <c r="V1776" s="5"/>
      <c r="Y1776" s="3"/>
      <c r="Z1776" s="3"/>
      <c r="AA1776" s="3"/>
      <c r="AB1776" s="3"/>
    </row>
    <row r="1777" spans="3:28" x14ac:dyDescent="0.2">
      <c r="C1777" s="1"/>
      <c r="D1777" s="1"/>
      <c r="E1777" s="3"/>
      <c r="V1777" s="5"/>
      <c r="Y1777" s="3"/>
      <c r="Z1777" s="3"/>
      <c r="AA1777" s="3"/>
      <c r="AB1777" s="3"/>
    </row>
    <row r="1778" spans="3:28" x14ac:dyDescent="0.2">
      <c r="C1778" s="1"/>
      <c r="D1778" s="1"/>
      <c r="E1778" s="3"/>
      <c r="V1778" s="5"/>
      <c r="Y1778" s="3"/>
      <c r="Z1778" s="3"/>
      <c r="AA1778" s="3"/>
      <c r="AB1778" s="3"/>
    </row>
    <row r="1779" spans="3:28" x14ac:dyDescent="0.2">
      <c r="C1779" s="1"/>
      <c r="D1779" s="1"/>
      <c r="E1779" s="3"/>
      <c r="V1779" s="5"/>
      <c r="Y1779" s="3"/>
      <c r="Z1779" s="3"/>
      <c r="AA1779" s="3"/>
      <c r="AB1779" s="3"/>
    </row>
    <row r="1780" spans="3:28" x14ac:dyDescent="0.2">
      <c r="C1780" s="1"/>
      <c r="D1780" s="1"/>
      <c r="E1780" s="3"/>
      <c r="V1780" s="5"/>
      <c r="Y1780" s="3"/>
      <c r="Z1780" s="3"/>
      <c r="AA1780" s="3"/>
      <c r="AB1780" s="3"/>
    </row>
    <row r="1781" spans="3:28" x14ac:dyDescent="0.2">
      <c r="C1781" s="1"/>
      <c r="D1781" s="1"/>
      <c r="E1781" s="3"/>
      <c r="V1781" s="5"/>
      <c r="Y1781" s="3"/>
      <c r="Z1781" s="3"/>
      <c r="AA1781" s="3"/>
      <c r="AB1781" s="3"/>
    </row>
    <row r="1782" spans="3:28" x14ac:dyDescent="0.2">
      <c r="C1782" s="1"/>
      <c r="D1782" s="1"/>
      <c r="E1782" s="3"/>
      <c r="V1782" s="5"/>
      <c r="Y1782" s="3"/>
      <c r="Z1782" s="3"/>
      <c r="AA1782" s="3"/>
      <c r="AB1782" s="3"/>
    </row>
    <row r="1783" spans="3:28" x14ac:dyDescent="0.2">
      <c r="C1783" s="1"/>
      <c r="D1783" s="1"/>
      <c r="E1783" s="3"/>
      <c r="V1783" s="5"/>
      <c r="Y1783" s="3"/>
      <c r="Z1783" s="3"/>
      <c r="AA1783" s="3"/>
      <c r="AB1783" s="3"/>
    </row>
    <row r="1784" spans="3:28" x14ac:dyDescent="0.2">
      <c r="C1784" s="1"/>
      <c r="D1784" s="1"/>
      <c r="E1784" s="3"/>
      <c r="V1784" s="5"/>
      <c r="Y1784" s="3"/>
      <c r="Z1784" s="3"/>
      <c r="AA1784" s="3"/>
      <c r="AB1784" s="3"/>
    </row>
    <row r="1785" spans="3:28" x14ac:dyDescent="0.2">
      <c r="C1785" s="1"/>
      <c r="D1785" s="1"/>
      <c r="E1785" s="3"/>
      <c r="V1785" s="5"/>
      <c r="Y1785" s="3"/>
      <c r="Z1785" s="3"/>
      <c r="AA1785" s="3"/>
      <c r="AB1785" s="3"/>
    </row>
    <row r="1786" spans="3:28" x14ac:dyDescent="0.2">
      <c r="C1786" s="1"/>
      <c r="D1786" s="1"/>
      <c r="E1786" s="3"/>
      <c r="V1786" s="5"/>
      <c r="Y1786" s="3"/>
      <c r="Z1786" s="3"/>
      <c r="AA1786" s="3"/>
      <c r="AB1786" s="3"/>
    </row>
    <row r="1787" spans="3:28" x14ac:dyDescent="0.2">
      <c r="C1787" s="1"/>
      <c r="D1787" s="1"/>
      <c r="E1787" s="3"/>
      <c r="V1787" s="5"/>
      <c r="Y1787" s="3"/>
      <c r="Z1787" s="3"/>
      <c r="AA1787" s="3"/>
      <c r="AB1787" s="3"/>
    </row>
    <row r="1788" spans="3:28" x14ac:dyDescent="0.2">
      <c r="C1788" s="1"/>
      <c r="D1788" s="1"/>
      <c r="E1788" s="3"/>
      <c r="V1788" s="5"/>
      <c r="Y1788" s="3"/>
      <c r="Z1788" s="3"/>
      <c r="AA1788" s="3"/>
      <c r="AB1788" s="3"/>
    </row>
    <row r="1789" spans="3:28" x14ac:dyDescent="0.2">
      <c r="C1789" s="1"/>
      <c r="D1789" s="1"/>
      <c r="E1789" s="3"/>
      <c r="V1789" s="5"/>
      <c r="Y1789" s="3"/>
      <c r="Z1789" s="3"/>
      <c r="AA1789" s="3"/>
      <c r="AB1789" s="3"/>
    </row>
    <row r="1790" spans="3:28" x14ac:dyDescent="0.2">
      <c r="C1790" s="1"/>
      <c r="D1790" s="1"/>
      <c r="E1790" s="3"/>
      <c r="V1790" s="5"/>
      <c r="Y1790" s="3"/>
      <c r="Z1790" s="3"/>
      <c r="AA1790" s="3"/>
      <c r="AB1790" s="3"/>
    </row>
    <row r="1791" spans="3:28" x14ac:dyDescent="0.2">
      <c r="C1791" s="1"/>
      <c r="D1791" s="1"/>
      <c r="E1791" s="3"/>
      <c r="V1791" s="5"/>
      <c r="Y1791" s="3"/>
      <c r="Z1791" s="3"/>
      <c r="AA1791" s="3"/>
      <c r="AB1791" s="3"/>
    </row>
    <row r="1792" spans="3:28" x14ac:dyDescent="0.2">
      <c r="C1792" s="1"/>
      <c r="D1792" s="1"/>
      <c r="E1792" s="3"/>
      <c r="V1792" s="5"/>
      <c r="Y1792" s="3"/>
      <c r="Z1792" s="3"/>
      <c r="AA1792" s="3"/>
      <c r="AB1792" s="3"/>
    </row>
    <row r="1793" spans="3:28" x14ac:dyDescent="0.2">
      <c r="C1793" s="1"/>
      <c r="D1793" s="1"/>
      <c r="E1793" s="3"/>
      <c r="V1793" s="5"/>
      <c r="Y1793" s="3"/>
      <c r="Z1793" s="3"/>
      <c r="AA1793" s="3"/>
      <c r="AB1793" s="3"/>
    </row>
    <row r="1794" spans="3:28" x14ac:dyDescent="0.2">
      <c r="C1794" s="1"/>
      <c r="D1794" s="1"/>
      <c r="E1794" s="3"/>
      <c r="V1794" s="5"/>
      <c r="Y1794" s="3"/>
      <c r="Z1794" s="3"/>
      <c r="AA1794" s="3"/>
      <c r="AB1794" s="3"/>
    </row>
    <row r="1795" spans="3:28" x14ac:dyDescent="0.2">
      <c r="C1795" s="1"/>
      <c r="D1795" s="1"/>
      <c r="E1795" s="3"/>
      <c r="V1795" s="5"/>
      <c r="Y1795" s="3"/>
      <c r="Z1795" s="3"/>
      <c r="AA1795" s="3"/>
      <c r="AB1795" s="3"/>
    </row>
    <row r="1796" spans="3:28" x14ac:dyDescent="0.2">
      <c r="C1796" s="1"/>
      <c r="D1796" s="1"/>
      <c r="E1796" s="3"/>
      <c r="V1796" s="5"/>
      <c r="Y1796" s="3"/>
      <c r="Z1796" s="3"/>
      <c r="AA1796" s="3"/>
      <c r="AB1796" s="3"/>
    </row>
    <row r="1797" spans="3:28" x14ac:dyDescent="0.2">
      <c r="C1797" s="1"/>
      <c r="D1797" s="1"/>
      <c r="E1797" s="3"/>
      <c r="V1797" s="5"/>
      <c r="Y1797" s="3"/>
      <c r="Z1797" s="3"/>
      <c r="AA1797" s="3"/>
      <c r="AB1797" s="3"/>
    </row>
    <row r="1798" spans="3:28" x14ac:dyDescent="0.2">
      <c r="C1798" s="1"/>
      <c r="D1798" s="1"/>
      <c r="E1798" s="3"/>
      <c r="V1798" s="5"/>
      <c r="Y1798" s="3"/>
      <c r="Z1798" s="3"/>
      <c r="AA1798" s="3"/>
      <c r="AB1798" s="3"/>
    </row>
    <row r="1799" spans="3:28" x14ac:dyDescent="0.2">
      <c r="C1799" s="1"/>
      <c r="D1799" s="1"/>
      <c r="E1799" s="3"/>
      <c r="V1799" s="5"/>
      <c r="Y1799" s="3"/>
      <c r="Z1799" s="3"/>
      <c r="AA1799" s="3"/>
      <c r="AB1799" s="3"/>
    </row>
    <row r="1800" spans="3:28" x14ac:dyDescent="0.2">
      <c r="C1800" s="1"/>
      <c r="D1800" s="1"/>
      <c r="E1800" s="3"/>
      <c r="V1800" s="5"/>
      <c r="Y1800" s="3"/>
      <c r="Z1800" s="3"/>
      <c r="AA1800" s="3"/>
      <c r="AB1800" s="3"/>
    </row>
    <row r="1801" spans="3:28" x14ac:dyDescent="0.2">
      <c r="C1801" s="1"/>
      <c r="D1801" s="1"/>
      <c r="E1801" s="3"/>
      <c r="V1801" s="5"/>
      <c r="Y1801" s="3"/>
      <c r="Z1801" s="3"/>
      <c r="AA1801" s="3"/>
      <c r="AB1801" s="3"/>
    </row>
    <row r="1802" spans="3:28" x14ac:dyDescent="0.2">
      <c r="C1802" s="1"/>
      <c r="D1802" s="1"/>
      <c r="E1802" s="3"/>
      <c r="V1802" s="5"/>
      <c r="Y1802" s="3"/>
      <c r="Z1802" s="3"/>
      <c r="AA1802" s="3"/>
      <c r="AB1802" s="3"/>
    </row>
    <row r="1803" spans="3:28" x14ac:dyDescent="0.2">
      <c r="C1803" s="1"/>
      <c r="D1803" s="1"/>
      <c r="E1803" s="3"/>
      <c r="V1803" s="5"/>
      <c r="Y1803" s="3"/>
      <c r="Z1803" s="3"/>
      <c r="AA1803" s="3"/>
      <c r="AB1803" s="3"/>
    </row>
    <row r="1804" spans="3:28" x14ac:dyDescent="0.2">
      <c r="C1804" s="1"/>
      <c r="D1804" s="1"/>
      <c r="E1804" s="3"/>
      <c r="V1804" s="5"/>
      <c r="Y1804" s="3"/>
      <c r="Z1804" s="3"/>
      <c r="AA1804" s="3"/>
      <c r="AB1804" s="3"/>
    </row>
    <row r="1805" spans="3:28" x14ac:dyDescent="0.2">
      <c r="C1805" s="1"/>
      <c r="D1805" s="1"/>
      <c r="E1805" s="3"/>
      <c r="V1805" s="5"/>
      <c r="Y1805" s="3"/>
      <c r="Z1805" s="3"/>
      <c r="AA1805" s="3"/>
      <c r="AB1805" s="3"/>
    </row>
    <row r="1806" spans="3:28" x14ac:dyDescent="0.2">
      <c r="C1806" s="1"/>
      <c r="D1806" s="1"/>
      <c r="E1806" s="3"/>
      <c r="V1806" s="5"/>
      <c r="Y1806" s="3"/>
      <c r="Z1806" s="3"/>
      <c r="AA1806" s="3"/>
      <c r="AB1806" s="3"/>
    </row>
    <row r="1807" spans="3:28" x14ac:dyDescent="0.2">
      <c r="C1807" s="1"/>
      <c r="D1807" s="1"/>
      <c r="E1807" s="3"/>
      <c r="V1807" s="5"/>
      <c r="Y1807" s="3"/>
      <c r="Z1807" s="3"/>
      <c r="AA1807" s="3"/>
      <c r="AB1807" s="3"/>
    </row>
    <row r="1808" spans="3:28" x14ac:dyDescent="0.2">
      <c r="C1808" s="1"/>
      <c r="D1808" s="1"/>
      <c r="E1808" s="3"/>
      <c r="V1808" s="5"/>
      <c r="Y1808" s="3"/>
      <c r="Z1808" s="3"/>
      <c r="AA1808" s="3"/>
      <c r="AB1808" s="3"/>
    </row>
    <row r="1809" spans="3:28" x14ac:dyDescent="0.2">
      <c r="C1809" s="1"/>
      <c r="D1809" s="1"/>
      <c r="E1809" s="3"/>
      <c r="V1809" s="5"/>
      <c r="Y1809" s="3"/>
      <c r="Z1809" s="3"/>
      <c r="AA1809" s="3"/>
      <c r="AB1809" s="3"/>
    </row>
    <row r="1810" spans="3:28" x14ac:dyDescent="0.2">
      <c r="C1810" s="1"/>
      <c r="D1810" s="1"/>
      <c r="E1810" s="3"/>
      <c r="V1810" s="5"/>
      <c r="Y1810" s="3"/>
      <c r="Z1810" s="3"/>
      <c r="AA1810" s="3"/>
      <c r="AB1810" s="3"/>
    </row>
    <row r="1811" spans="3:28" x14ac:dyDescent="0.2">
      <c r="C1811" s="1"/>
      <c r="D1811" s="1"/>
      <c r="E1811" s="3"/>
      <c r="V1811" s="5"/>
      <c r="Y1811" s="3"/>
      <c r="Z1811" s="3"/>
      <c r="AA1811" s="3"/>
      <c r="AB1811" s="3"/>
    </row>
    <row r="1812" spans="3:28" x14ac:dyDescent="0.2">
      <c r="C1812" s="1"/>
      <c r="D1812" s="1"/>
      <c r="E1812" s="3"/>
      <c r="V1812" s="5"/>
      <c r="Y1812" s="3"/>
      <c r="Z1812" s="3"/>
      <c r="AA1812" s="3"/>
      <c r="AB1812" s="3"/>
    </row>
    <row r="1813" spans="3:28" x14ac:dyDescent="0.2">
      <c r="C1813" s="1"/>
      <c r="D1813" s="1"/>
      <c r="E1813" s="3"/>
      <c r="V1813" s="5"/>
      <c r="Y1813" s="3"/>
      <c r="Z1813" s="3"/>
      <c r="AA1813" s="3"/>
      <c r="AB1813" s="3"/>
    </row>
    <row r="1814" spans="3:28" x14ac:dyDescent="0.2">
      <c r="C1814" s="1"/>
      <c r="D1814" s="1"/>
      <c r="E1814" s="3"/>
      <c r="V1814" s="5"/>
      <c r="Y1814" s="3"/>
      <c r="Z1814" s="3"/>
      <c r="AA1814" s="3"/>
      <c r="AB1814" s="3"/>
    </row>
    <row r="1815" spans="3:28" x14ac:dyDescent="0.2">
      <c r="C1815" s="1"/>
      <c r="D1815" s="1"/>
      <c r="E1815" s="3"/>
      <c r="V1815" s="5"/>
      <c r="Y1815" s="3"/>
      <c r="Z1815" s="3"/>
      <c r="AA1815" s="3"/>
      <c r="AB1815" s="3"/>
    </row>
    <row r="1816" spans="3:28" x14ac:dyDescent="0.2">
      <c r="C1816" s="1"/>
      <c r="D1816" s="1"/>
      <c r="E1816" s="3"/>
      <c r="V1816" s="5"/>
      <c r="Y1816" s="3"/>
      <c r="Z1816" s="3"/>
      <c r="AA1816" s="3"/>
      <c r="AB1816" s="3"/>
    </row>
    <row r="1817" spans="3:28" x14ac:dyDescent="0.2">
      <c r="C1817" s="1"/>
      <c r="D1817" s="1"/>
      <c r="E1817" s="3"/>
      <c r="V1817" s="5"/>
      <c r="Y1817" s="3"/>
      <c r="Z1817" s="3"/>
      <c r="AA1817" s="3"/>
      <c r="AB1817" s="3"/>
    </row>
    <row r="1818" spans="3:28" x14ac:dyDescent="0.2">
      <c r="C1818" s="1"/>
      <c r="D1818" s="1"/>
      <c r="E1818" s="3"/>
      <c r="V1818" s="5"/>
      <c r="Y1818" s="3"/>
      <c r="Z1818" s="3"/>
      <c r="AA1818" s="3"/>
      <c r="AB1818" s="3"/>
    </row>
    <row r="1819" spans="3:28" x14ac:dyDescent="0.2">
      <c r="C1819" s="1"/>
      <c r="D1819" s="1"/>
      <c r="E1819" s="3"/>
      <c r="V1819" s="5"/>
      <c r="Y1819" s="3"/>
      <c r="Z1819" s="3"/>
      <c r="AA1819" s="3"/>
      <c r="AB1819" s="3"/>
    </row>
    <row r="1820" spans="3:28" x14ac:dyDescent="0.2">
      <c r="C1820" s="1"/>
      <c r="D1820" s="1"/>
      <c r="E1820" s="3"/>
      <c r="V1820" s="5"/>
      <c r="Y1820" s="3"/>
      <c r="Z1820" s="3"/>
      <c r="AA1820" s="3"/>
      <c r="AB1820" s="3"/>
    </row>
    <row r="1821" spans="3:28" x14ac:dyDescent="0.2">
      <c r="C1821" s="1"/>
      <c r="D1821" s="1"/>
      <c r="E1821" s="3"/>
      <c r="V1821" s="5"/>
      <c r="Y1821" s="3"/>
      <c r="Z1821" s="3"/>
      <c r="AA1821" s="3"/>
      <c r="AB1821" s="3"/>
    </row>
    <row r="1822" spans="3:28" x14ac:dyDescent="0.2">
      <c r="C1822" s="1"/>
      <c r="D1822" s="1"/>
      <c r="E1822" s="3"/>
      <c r="V1822" s="5"/>
      <c r="Y1822" s="3"/>
      <c r="Z1822" s="3"/>
      <c r="AA1822" s="3"/>
      <c r="AB1822" s="3"/>
    </row>
    <row r="1823" spans="3:28" x14ac:dyDescent="0.2">
      <c r="C1823" s="1"/>
      <c r="D1823" s="1"/>
      <c r="E1823" s="3"/>
      <c r="V1823" s="5"/>
      <c r="Y1823" s="3"/>
      <c r="Z1823" s="3"/>
      <c r="AA1823" s="3"/>
      <c r="AB1823" s="3"/>
    </row>
    <row r="1824" spans="3:28" x14ac:dyDescent="0.2">
      <c r="C1824" s="1"/>
      <c r="D1824" s="1"/>
      <c r="E1824" s="3"/>
      <c r="V1824" s="5"/>
      <c r="Y1824" s="3"/>
      <c r="Z1824" s="3"/>
      <c r="AA1824" s="3"/>
      <c r="AB1824" s="3"/>
    </row>
    <row r="1825" spans="3:28" x14ac:dyDescent="0.2">
      <c r="C1825" s="1"/>
      <c r="D1825" s="1"/>
      <c r="E1825" s="3"/>
      <c r="V1825" s="5"/>
      <c r="Y1825" s="3"/>
      <c r="Z1825" s="3"/>
      <c r="AA1825" s="3"/>
      <c r="AB1825" s="3"/>
    </row>
    <row r="1826" spans="3:28" x14ac:dyDescent="0.2">
      <c r="C1826" s="1"/>
      <c r="D1826" s="1"/>
      <c r="E1826" s="3"/>
      <c r="V1826" s="5"/>
      <c r="Y1826" s="3"/>
      <c r="Z1826" s="3"/>
      <c r="AA1826" s="3"/>
      <c r="AB1826" s="3"/>
    </row>
    <row r="1827" spans="3:28" x14ac:dyDescent="0.2">
      <c r="C1827" s="1"/>
      <c r="D1827" s="1"/>
      <c r="E1827" s="3"/>
      <c r="V1827" s="5"/>
      <c r="Y1827" s="3"/>
      <c r="Z1827" s="3"/>
      <c r="AA1827" s="3"/>
      <c r="AB1827" s="3"/>
    </row>
    <row r="1828" spans="3:28" x14ac:dyDescent="0.2">
      <c r="C1828" s="1"/>
      <c r="D1828" s="1"/>
      <c r="E1828" s="3"/>
      <c r="V1828" s="5"/>
      <c r="Y1828" s="3"/>
      <c r="Z1828" s="3"/>
      <c r="AA1828" s="3"/>
      <c r="AB1828" s="3"/>
    </row>
    <row r="1829" spans="3:28" x14ac:dyDescent="0.2">
      <c r="C1829" s="1"/>
      <c r="D1829" s="1"/>
      <c r="E1829" s="3"/>
      <c r="V1829" s="5"/>
      <c r="Y1829" s="3"/>
      <c r="Z1829" s="3"/>
      <c r="AA1829" s="3"/>
      <c r="AB1829" s="3"/>
    </row>
    <row r="1830" spans="3:28" x14ac:dyDescent="0.2">
      <c r="C1830" s="1"/>
      <c r="D1830" s="1"/>
      <c r="E1830" s="3"/>
      <c r="V1830" s="5"/>
      <c r="Y1830" s="3"/>
      <c r="Z1830" s="3"/>
      <c r="AA1830" s="3"/>
      <c r="AB1830" s="3"/>
    </row>
    <row r="1831" spans="3:28" x14ac:dyDescent="0.2">
      <c r="C1831" s="1"/>
      <c r="D1831" s="1"/>
      <c r="E1831" s="3"/>
      <c r="V1831" s="5"/>
      <c r="Y1831" s="3"/>
      <c r="Z1831" s="3"/>
      <c r="AA1831" s="3"/>
      <c r="AB1831" s="3"/>
    </row>
    <row r="1832" spans="3:28" x14ac:dyDescent="0.2">
      <c r="C1832" s="1"/>
      <c r="D1832" s="1"/>
      <c r="E1832" s="3"/>
      <c r="V1832" s="5"/>
      <c r="Y1832" s="3"/>
      <c r="Z1832" s="3"/>
      <c r="AA1832" s="3"/>
      <c r="AB1832" s="3"/>
    </row>
    <row r="1833" spans="3:28" x14ac:dyDescent="0.2">
      <c r="C1833" s="1"/>
      <c r="D1833" s="1"/>
      <c r="E1833" s="3"/>
      <c r="V1833" s="5"/>
      <c r="Y1833" s="3"/>
      <c r="Z1833" s="3"/>
      <c r="AA1833" s="3"/>
      <c r="AB1833" s="3"/>
    </row>
    <row r="1834" spans="3:28" x14ac:dyDescent="0.2">
      <c r="C1834" s="1"/>
      <c r="D1834" s="1"/>
      <c r="E1834" s="3"/>
      <c r="V1834" s="5"/>
      <c r="Y1834" s="3"/>
      <c r="Z1834" s="3"/>
      <c r="AA1834" s="3"/>
      <c r="AB1834" s="3"/>
    </row>
    <row r="1835" spans="3:28" x14ac:dyDescent="0.2">
      <c r="C1835" s="1"/>
      <c r="D1835" s="1"/>
      <c r="E1835" s="3"/>
      <c r="V1835" s="5"/>
      <c r="Y1835" s="3"/>
      <c r="Z1835" s="3"/>
      <c r="AA1835" s="3"/>
      <c r="AB1835" s="3"/>
    </row>
    <row r="1836" spans="3:28" x14ac:dyDescent="0.2">
      <c r="C1836" s="1"/>
      <c r="D1836" s="1"/>
      <c r="E1836" s="3"/>
      <c r="V1836" s="5"/>
      <c r="Y1836" s="3"/>
      <c r="Z1836" s="3"/>
      <c r="AA1836" s="3"/>
      <c r="AB1836" s="3"/>
    </row>
    <row r="1837" spans="3:28" x14ac:dyDescent="0.2">
      <c r="C1837" s="1"/>
      <c r="D1837" s="1"/>
      <c r="E1837" s="3"/>
      <c r="V1837" s="5"/>
      <c r="Y1837" s="3"/>
      <c r="Z1837" s="3"/>
      <c r="AA1837" s="3"/>
      <c r="AB1837" s="3"/>
    </row>
    <row r="1838" spans="3:28" x14ac:dyDescent="0.2">
      <c r="C1838" s="1"/>
      <c r="D1838" s="1"/>
      <c r="E1838" s="3"/>
      <c r="V1838" s="5"/>
      <c r="Y1838" s="3"/>
      <c r="Z1838" s="3"/>
      <c r="AA1838" s="3"/>
      <c r="AB1838" s="3"/>
    </row>
    <row r="1839" spans="3:28" x14ac:dyDescent="0.2">
      <c r="C1839" s="1"/>
      <c r="D1839" s="1"/>
      <c r="E1839" s="3"/>
      <c r="V1839" s="5"/>
      <c r="Y1839" s="3"/>
      <c r="Z1839" s="3"/>
      <c r="AA1839" s="3"/>
      <c r="AB1839" s="3"/>
    </row>
    <row r="1840" spans="3:28" x14ac:dyDescent="0.2">
      <c r="C1840" s="1"/>
      <c r="D1840" s="1"/>
      <c r="E1840" s="3"/>
      <c r="V1840" s="7"/>
      <c r="Y1840" s="3"/>
      <c r="Z1840" s="3"/>
      <c r="AA1840" s="3"/>
      <c r="AB1840" s="3"/>
    </row>
    <row r="1841" spans="3:28" x14ac:dyDescent="0.2">
      <c r="C1841" s="1"/>
      <c r="D1841" s="1"/>
      <c r="E1841" s="3"/>
      <c r="V1841" s="7"/>
      <c r="Y1841" s="3"/>
      <c r="Z1841" s="3"/>
      <c r="AA1841" s="3"/>
      <c r="AB1841" s="3"/>
    </row>
    <row r="1842" spans="3:28" x14ac:dyDescent="0.2">
      <c r="C1842" s="1"/>
      <c r="D1842" s="1"/>
      <c r="E1842" s="3"/>
      <c r="V1842" s="7"/>
      <c r="Y1842" s="3"/>
      <c r="Z1842" s="3"/>
      <c r="AA1842" s="3"/>
      <c r="AB1842" s="3"/>
    </row>
    <row r="1843" spans="3:28" x14ac:dyDescent="0.2">
      <c r="C1843" s="1"/>
      <c r="D1843" s="1"/>
      <c r="E1843" s="3"/>
      <c r="V1843" s="7"/>
      <c r="Y1843" s="3"/>
      <c r="Z1843" s="3"/>
      <c r="AA1843" s="3"/>
      <c r="AB1843" s="3"/>
    </row>
    <row r="1844" spans="3:28" x14ac:dyDescent="0.2">
      <c r="C1844" s="1"/>
      <c r="D1844" s="1"/>
      <c r="E1844" s="3"/>
      <c r="V1844" s="7"/>
      <c r="Y1844" s="3"/>
      <c r="Z1844" s="3"/>
      <c r="AA1844" s="3"/>
      <c r="AB1844" s="3"/>
    </row>
    <row r="1845" spans="3:28" x14ac:dyDescent="0.2">
      <c r="C1845" s="1"/>
      <c r="D1845" s="1"/>
      <c r="E1845" s="3"/>
      <c r="V1845" s="7"/>
      <c r="Y1845" s="3"/>
      <c r="Z1845" s="3"/>
      <c r="AA1845" s="3"/>
      <c r="AB1845" s="3"/>
    </row>
    <row r="1846" spans="3:28" x14ac:dyDescent="0.2">
      <c r="C1846" s="1"/>
      <c r="D1846" s="1"/>
      <c r="E1846" s="3"/>
      <c r="V1846" s="7"/>
      <c r="Y1846" s="3"/>
      <c r="Z1846" s="3"/>
      <c r="AA1846" s="3"/>
      <c r="AB1846" s="3"/>
    </row>
    <row r="1847" spans="3:28" x14ac:dyDescent="0.2">
      <c r="C1847" s="1"/>
      <c r="D1847" s="1"/>
      <c r="E1847" s="3"/>
      <c r="V1847" s="7"/>
      <c r="Y1847" s="3"/>
      <c r="Z1847" s="3"/>
      <c r="AA1847" s="3"/>
      <c r="AB1847" s="3"/>
    </row>
    <row r="1848" spans="3:28" x14ac:dyDescent="0.2">
      <c r="C1848" s="1"/>
      <c r="D1848" s="1"/>
      <c r="E1848" s="3"/>
      <c r="V1848" s="7"/>
      <c r="Y1848" s="3"/>
      <c r="Z1848" s="3"/>
      <c r="AA1848" s="3"/>
      <c r="AB1848" s="3"/>
    </row>
    <row r="1849" spans="3:28" x14ac:dyDescent="0.2">
      <c r="C1849" s="1"/>
      <c r="D1849" s="1"/>
      <c r="E1849" s="3"/>
      <c r="V1849" s="7"/>
      <c r="Y1849" s="3"/>
      <c r="Z1849" s="3"/>
      <c r="AA1849" s="3"/>
      <c r="AB1849" s="3"/>
    </row>
    <row r="1850" spans="3:28" x14ac:dyDescent="0.2">
      <c r="C1850" s="1"/>
      <c r="D1850" s="1"/>
      <c r="E1850" s="3"/>
      <c r="V1850" s="7"/>
      <c r="Y1850" s="3"/>
      <c r="Z1850" s="3"/>
      <c r="AA1850" s="3"/>
      <c r="AB1850" s="3"/>
    </row>
    <row r="1851" spans="3:28" x14ac:dyDescent="0.2">
      <c r="C1851" s="1"/>
      <c r="D1851" s="1"/>
      <c r="E1851" s="3"/>
      <c r="V1851" s="7"/>
      <c r="Y1851" s="3"/>
      <c r="Z1851" s="3"/>
      <c r="AA1851" s="3"/>
      <c r="AB1851" s="3"/>
    </row>
    <row r="1852" spans="3:28" x14ac:dyDescent="0.2">
      <c r="C1852" s="1"/>
      <c r="D1852" s="1"/>
      <c r="E1852" s="3"/>
      <c r="V1852" s="7"/>
      <c r="Y1852" s="3"/>
      <c r="Z1852" s="3"/>
      <c r="AA1852" s="3"/>
      <c r="AB1852" s="3"/>
    </row>
    <row r="1853" spans="3:28" x14ac:dyDescent="0.2">
      <c r="C1853" s="1"/>
      <c r="D1853" s="1"/>
      <c r="E1853" s="3"/>
      <c r="V1853" s="7"/>
      <c r="Y1853" s="3"/>
      <c r="Z1853" s="3"/>
      <c r="AA1853" s="3"/>
      <c r="AB1853" s="3"/>
    </row>
    <row r="1854" spans="3:28" x14ac:dyDescent="0.2">
      <c r="C1854" s="1"/>
      <c r="D1854" s="1"/>
      <c r="E1854" s="3"/>
      <c r="V1854" s="7"/>
      <c r="Y1854" s="3"/>
      <c r="Z1854" s="3"/>
      <c r="AA1854" s="3"/>
      <c r="AB1854" s="3"/>
    </row>
    <row r="1855" spans="3:28" x14ac:dyDescent="0.2">
      <c r="C1855" s="1"/>
      <c r="D1855" s="1"/>
      <c r="E1855" s="3"/>
      <c r="V1855" s="7"/>
      <c r="Y1855" s="3"/>
      <c r="Z1855" s="3"/>
      <c r="AA1855" s="3"/>
      <c r="AB1855" s="3"/>
    </row>
    <row r="1856" spans="3:28" x14ac:dyDescent="0.2">
      <c r="C1856" s="1"/>
      <c r="D1856" s="1"/>
      <c r="E1856" s="3"/>
      <c r="V1856" s="7"/>
      <c r="Y1856" s="3"/>
      <c r="Z1856" s="3"/>
      <c r="AA1856" s="3"/>
      <c r="AB1856" s="3"/>
    </row>
    <row r="1857" spans="3:28" x14ac:dyDescent="0.2">
      <c r="C1857" s="1"/>
      <c r="D1857" s="1"/>
      <c r="E1857" s="3"/>
      <c r="V1857" s="7"/>
      <c r="Y1857" s="3"/>
      <c r="Z1857" s="3"/>
      <c r="AA1857" s="3"/>
      <c r="AB1857" s="3"/>
    </row>
    <row r="1858" spans="3:28" x14ac:dyDescent="0.2">
      <c r="C1858" s="1"/>
      <c r="D1858" s="1"/>
      <c r="E1858" s="3"/>
      <c r="V1858" s="7"/>
      <c r="Y1858" s="3"/>
      <c r="Z1858" s="3"/>
      <c r="AA1858" s="3"/>
      <c r="AB1858" s="3"/>
    </row>
    <row r="1859" spans="3:28" x14ac:dyDescent="0.2">
      <c r="C1859" s="1"/>
      <c r="D1859" s="1"/>
      <c r="E1859" s="3"/>
      <c r="V1859" s="7"/>
      <c r="Y1859" s="3"/>
      <c r="Z1859" s="3"/>
      <c r="AA1859" s="3"/>
      <c r="AB1859" s="3"/>
    </row>
    <row r="1860" spans="3:28" x14ac:dyDescent="0.2">
      <c r="C1860" s="1"/>
      <c r="D1860" s="1"/>
      <c r="E1860" s="3"/>
      <c r="V1860" s="7"/>
      <c r="Y1860" s="3"/>
      <c r="Z1860" s="3"/>
      <c r="AA1860" s="3"/>
      <c r="AB1860" s="3"/>
    </row>
    <row r="1861" spans="3:28" x14ac:dyDescent="0.2">
      <c r="C1861" s="1"/>
      <c r="D1861" s="1"/>
      <c r="E1861" s="3"/>
      <c r="V1861" s="7"/>
      <c r="Y1861" s="3"/>
      <c r="Z1861" s="3"/>
      <c r="AA1861" s="3"/>
      <c r="AB1861" s="3"/>
    </row>
    <row r="1862" spans="3:28" x14ac:dyDescent="0.2">
      <c r="C1862" s="1"/>
      <c r="D1862" s="1"/>
      <c r="E1862" s="3"/>
      <c r="V1862" s="7"/>
      <c r="Y1862" s="3"/>
      <c r="Z1862" s="3"/>
      <c r="AA1862" s="3"/>
      <c r="AB1862" s="3"/>
    </row>
    <row r="1863" spans="3:28" x14ac:dyDescent="0.2">
      <c r="C1863" s="1"/>
      <c r="D1863" s="1"/>
      <c r="E1863" s="3"/>
      <c r="V1863" s="7"/>
      <c r="Y1863" s="3"/>
      <c r="Z1863" s="3"/>
      <c r="AA1863" s="3"/>
      <c r="AB1863" s="3"/>
    </row>
    <row r="1864" spans="3:28" x14ac:dyDescent="0.2">
      <c r="C1864" s="1"/>
      <c r="D1864" s="1"/>
      <c r="E1864" s="3"/>
      <c r="V1864" s="7"/>
      <c r="Y1864" s="3"/>
      <c r="Z1864" s="3"/>
      <c r="AA1864" s="3"/>
      <c r="AB1864" s="3"/>
    </row>
    <row r="1865" spans="3:28" x14ac:dyDescent="0.2">
      <c r="C1865" s="1"/>
      <c r="D1865" s="1"/>
      <c r="E1865" s="3"/>
      <c r="V1865" s="7"/>
      <c r="Y1865" s="3"/>
      <c r="Z1865" s="3"/>
      <c r="AA1865" s="3"/>
      <c r="AB1865" s="3"/>
    </row>
    <row r="1866" spans="3:28" x14ac:dyDescent="0.2">
      <c r="C1866" s="1"/>
      <c r="D1866" s="1"/>
      <c r="E1866" s="3"/>
      <c r="V1866" s="7"/>
      <c r="Y1866" s="3"/>
      <c r="Z1866" s="3"/>
      <c r="AA1866" s="3"/>
      <c r="AB1866" s="3"/>
    </row>
    <row r="1867" spans="3:28" x14ac:dyDescent="0.2">
      <c r="C1867" s="1"/>
      <c r="D1867" s="1"/>
      <c r="E1867" s="3"/>
      <c r="V1867" s="7"/>
      <c r="Y1867" s="3"/>
      <c r="Z1867" s="3"/>
      <c r="AA1867" s="3"/>
      <c r="AB1867" s="3"/>
    </row>
    <row r="1868" spans="3:28" x14ac:dyDescent="0.2">
      <c r="C1868" s="1"/>
      <c r="D1868" s="1"/>
      <c r="E1868" s="3"/>
      <c r="V1868" s="7"/>
      <c r="Y1868" s="3"/>
      <c r="Z1868" s="3"/>
      <c r="AA1868" s="3"/>
      <c r="AB1868" s="3"/>
    </row>
    <row r="1869" spans="3:28" x14ac:dyDescent="0.2">
      <c r="C1869" s="1"/>
      <c r="D1869" s="1"/>
      <c r="E1869" s="3"/>
      <c r="V1869" s="7"/>
      <c r="Y1869" s="3"/>
      <c r="Z1869" s="3"/>
      <c r="AA1869" s="3"/>
      <c r="AB1869" s="3"/>
    </row>
    <row r="1870" spans="3:28" x14ac:dyDescent="0.2">
      <c r="C1870" s="1"/>
      <c r="D1870" s="1"/>
      <c r="E1870" s="3"/>
      <c r="V1870" s="7"/>
      <c r="Y1870" s="3"/>
      <c r="Z1870" s="3"/>
      <c r="AA1870" s="3"/>
      <c r="AB1870" s="3"/>
    </row>
    <row r="1871" spans="3:28" x14ac:dyDescent="0.2">
      <c r="C1871" s="1"/>
      <c r="D1871" s="1"/>
      <c r="E1871" s="3"/>
      <c r="V1871" s="7"/>
      <c r="Y1871" s="3"/>
      <c r="Z1871" s="3"/>
      <c r="AA1871" s="3"/>
      <c r="AB1871" s="3"/>
    </row>
    <row r="1872" spans="3:28" x14ac:dyDescent="0.2">
      <c r="C1872" s="1"/>
      <c r="D1872" s="1"/>
      <c r="E1872" s="3"/>
      <c r="V1872" s="7"/>
      <c r="Y1872" s="3"/>
      <c r="Z1872" s="3"/>
      <c r="AA1872" s="3"/>
      <c r="AB1872" s="3"/>
    </row>
    <row r="1873" spans="3:28" x14ac:dyDescent="0.2">
      <c r="C1873" s="1"/>
      <c r="D1873" s="1"/>
      <c r="E1873" s="3"/>
      <c r="V1873" s="7"/>
      <c r="Y1873" s="3"/>
      <c r="Z1873" s="3"/>
      <c r="AA1873" s="3"/>
      <c r="AB1873" s="3"/>
    </row>
    <row r="1874" spans="3:28" x14ac:dyDescent="0.2">
      <c r="C1874" s="1"/>
      <c r="D1874" s="1"/>
      <c r="E1874" s="3"/>
      <c r="V1874" s="7"/>
      <c r="Y1874" s="3"/>
      <c r="Z1874" s="3"/>
      <c r="AA1874" s="3"/>
      <c r="AB1874" s="3"/>
    </row>
    <row r="1875" spans="3:28" x14ac:dyDescent="0.2">
      <c r="C1875" s="1"/>
      <c r="D1875" s="1"/>
      <c r="E1875" s="3"/>
      <c r="V1875" s="7"/>
      <c r="Y1875" s="3"/>
      <c r="Z1875" s="3"/>
      <c r="AA1875" s="3"/>
      <c r="AB1875" s="3"/>
    </row>
    <row r="1876" spans="3:28" x14ac:dyDescent="0.2">
      <c r="C1876" s="1"/>
      <c r="D1876" s="1"/>
      <c r="E1876" s="3"/>
      <c r="V1876" s="7"/>
      <c r="Y1876" s="3"/>
      <c r="Z1876" s="3"/>
      <c r="AA1876" s="3"/>
      <c r="AB1876" s="3"/>
    </row>
    <row r="1877" spans="3:28" x14ac:dyDescent="0.2">
      <c r="C1877" s="1"/>
      <c r="D1877" s="1"/>
      <c r="E1877" s="3"/>
      <c r="V1877" s="7"/>
      <c r="Y1877" s="3"/>
      <c r="Z1877" s="3"/>
      <c r="AA1877" s="3"/>
      <c r="AB1877" s="3"/>
    </row>
    <row r="1878" spans="3:28" x14ac:dyDescent="0.2">
      <c r="C1878" s="1"/>
      <c r="D1878" s="1"/>
      <c r="E1878" s="3"/>
      <c r="V1878" s="7"/>
      <c r="Y1878" s="3"/>
      <c r="Z1878" s="3"/>
      <c r="AA1878" s="3"/>
      <c r="AB1878" s="3"/>
    </row>
    <row r="1879" spans="3:28" x14ac:dyDescent="0.2">
      <c r="C1879" s="1"/>
      <c r="D1879" s="1"/>
      <c r="E1879" s="3"/>
      <c r="V1879" s="7"/>
      <c r="Y1879" s="3"/>
      <c r="Z1879" s="3"/>
      <c r="AA1879" s="3"/>
      <c r="AB1879" s="3"/>
    </row>
    <row r="1880" spans="3:28" x14ac:dyDescent="0.2">
      <c r="C1880" s="1"/>
      <c r="D1880" s="1"/>
      <c r="E1880" s="3"/>
      <c r="V1880" s="7"/>
      <c r="Y1880" s="3"/>
      <c r="Z1880" s="3"/>
      <c r="AA1880" s="3"/>
      <c r="AB1880" s="3"/>
    </row>
    <row r="1881" spans="3:28" x14ac:dyDescent="0.2">
      <c r="C1881" s="1"/>
      <c r="D1881" s="1"/>
      <c r="E1881" s="3"/>
      <c r="V1881" s="7"/>
      <c r="Y1881" s="3"/>
      <c r="Z1881" s="3"/>
      <c r="AA1881" s="3"/>
      <c r="AB1881" s="3"/>
    </row>
    <row r="1882" spans="3:28" x14ac:dyDescent="0.2">
      <c r="C1882" s="1"/>
      <c r="D1882" s="1"/>
      <c r="E1882" s="3"/>
      <c r="V1882" s="7"/>
      <c r="Y1882" s="3"/>
      <c r="Z1882" s="3"/>
      <c r="AA1882" s="3"/>
      <c r="AB1882" s="3"/>
    </row>
    <row r="1883" spans="3:28" x14ac:dyDescent="0.2">
      <c r="C1883" s="1"/>
      <c r="D1883" s="1"/>
      <c r="E1883" s="3"/>
      <c r="V1883" s="7"/>
      <c r="Y1883" s="3"/>
      <c r="Z1883" s="3"/>
      <c r="AA1883" s="3"/>
      <c r="AB1883" s="3"/>
    </row>
    <row r="1884" spans="3:28" x14ac:dyDescent="0.2">
      <c r="C1884" s="1"/>
      <c r="D1884" s="1"/>
      <c r="E1884" s="3"/>
      <c r="V1884" s="7"/>
      <c r="Y1884" s="3"/>
      <c r="Z1884" s="3"/>
      <c r="AA1884" s="3"/>
      <c r="AB1884" s="3"/>
    </row>
    <row r="1885" spans="3:28" x14ac:dyDescent="0.2">
      <c r="C1885" s="1"/>
      <c r="D1885" s="1"/>
      <c r="E1885" s="3"/>
      <c r="V1885" s="7"/>
      <c r="Y1885" s="3"/>
      <c r="Z1885" s="3"/>
      <c r="AA1885" s="3"/>
      <c r="AB1885" s="3"/>
    </row>
    <row r="1886" spans="3:28" x14ac:dyDescent="0.2">
      <c r="C1886" s="1"/>
      <c r="D1886" s="1"/>
      <c r="E1886" s="3"/>
      <c r="V1886" s="7"/>
      <c r="Y1886" s="3"/>
      <c r="Z1886" s="3"/>
      <c r="AA1886" s="3"/>
      <c r="AB1886" s="3"/>
    </row>
    <row r="1887" spans="3:28" x14ac:dyDescent="0.2">
      <c r="C1887" s="1"/>
      <c r="D1887" s="1"/>
      <c r="E1887" s="3"/>
      <c r="V1887" s="7"/>
      <c r="Y1887" s="3"/>
      <c r="Z1887" s="3"/>
      <c r="AA1887" s="3"/>
      <c r="AB1887" s="3"/>
    </row>
    <row r="1888" spans="3:28" x14ac:dyDescent="0.2">
      <c r="C1888" s="1"/>
      <c r="D1888" s="1"/>
      <c r="E1888" s="3"/>
      <c r="V1888" s="7"/>
      <c r="Y1888" s="3"/>
      <c r="Z1888" s="3"/>
      <c r="AA1888" s="3"/>
      <c r="AB1888" s="3"/>
    </row>
    <row r="1889" spans="3:28" x14ac:dyDescent="0.2">
      <c r="C1889" s="1"/>
      <c r="D1889" s="1"/>
      <c r="E1889" s="3"/>
      <c r="V1889" s="7"/>
      <c r="Y1889" s="3"/>
      <c r="Z1889" s="3"/>
      <c r="AA1889" s="3"/>
      <c r="AB1889" s="3"/>
    </row>
    <row r="1890" spans="3:28" x14ac:dyDescent="0.2">
      <c r="C1890" s="1"/>
      <c r="D1890" s="1"/>
      <c r="E1890" s="3"/>
      <c r="V1890" s="7"/>
      <c r="Y1890" s="3"/>
      <c r="Z1890" s="3"/>
      <c r="AA1890" s="3"/>
      <c r="AB1890" s="3"/>
    </row>
    <row r="1891" spans="3:28" x14ac:dyDescent="0.2">
      <c r="C1891" s="1"/>
      <c r="D1891" s="1"/>
      <c r="E1891" s="3"/>
      <c r="V1891" s="7"/>
      <c r="Y1891" s="3"/>
      <c r="Z1891" s="3"/>
      <c r="AA1891" s="3"/>
      <c r="AB1891" s="3"/>
    </row>
    <row r="1892" spans="3:28" x14ac:dyDescent="0.2">
      <c r="C1892" s="1"/>
      <c r="D1892" s="1"/>
      <c r="E1892" s="3"/>
      <c r="V1892" s="7"/>
      <c r="Y1892" s="3"/>
      <c r="Z1892" s="3"/>
      <c r="AA1892" s="3"/>
      <c r="AB1892" s="3"/>
    </row>
    <row r="1893" spans="3:28" x14ac:dyDescent="0.2">
      <c r="C1893" s="1"/>
      <c r="D1893" s="1"/>
      <c r="E1893" s="3"/>
      <c r="V1893" s="7"/>
      <c r="Y1893" s="3"/>
      <c r="Z1893" s="3"/>
      <c r="AA1893" s="3"/>
      <c r="AB1893" s="3"/>
    </row>
    <row r="1894" spans="3:28" x14ac:dyDescent="0.2">
      <c r="C1894" s="1"/>
      <c r="D1894" s="1"/>
      <c r="E1894" s="3"/>
      <c r="V1894" s="7"/>
      <c r="Y1894" s="3"/>
      <c r="Z1894" s="3"/>
      <c r="AA1894" s="3"/>
      <c r="AB1894" s="3"/>
    </row>
    <row r="1895" spans="3:28" x14ac:dyDescent="0.2">
      <c r="C1895" s="1"/>
      <c r="D1895" s="1"/>
      <c r="E1895" s="3"/>
      <c r="V1895" s="7"/>
      <c r="Y1895" s="3"/>
      <c r="Z1895" s="3"/>
      <c r="AA1895" s="3"/>
      <c r="AB1895" s="3"/>
    </row>
    <row r="1896" spans="3:28" x14ac:dyDescent="0.2">
      <c r="C1896" s="1"/>
      <c r="D1896" s="1"/>
      <c r="E1896" s="3"/>
      <c r="V1896" s="7"/>
      <c r="Y1896" s="3"/>
      <c r="Z1896" s="3"/>
      <c r="AA1896" s="3"/>
      <c r="AB1896" s="3"/>
    </row>
    <row r="1897" spans="3:28" x14ac:dyDescent="0.2">
      <c r="C1897" s="1"/>
      <c r="D1897" s="1"/>
      <c r="E1897" s="3"/>
      <c r="V1897" s="7"/>
      <c r="Y1897" s="3"/>
      <c r="Z1897" s="3"/>
      <c r="AA1897" s="3"/>
      <c r="AB1897" s="3"/>
    </row>
    <row r="1898" spans="3:28" x14ac:dyDescent="0.2">
      <c r="C1898" s="1"/>
      <c r="D1898" s="1"/>
      <c r="E1898" s="3"/>
      <c r="V1898" s="7"/>
      <c r="Y1898" s="3"/>
      <c r="Z1898" s="3"/>
      <c r="AA1898" s="3"/>
      <c r="AB1898" s="3"/>
    </row>
    <row r="1899" spans="3:28" x14ac:dyDescent="0.2">
      <c r="C1899" s="1"/>
      <c r="D1899" s="1"/>
      <c r="E1899" s="3"/>
      <c r="V1899" s="7"/>
      <c r="Y1899" s="3"/>
      <c r="Z1899" s="3"/>
      <c r="AA1899" s="3"/>
      <c r="AB1899" s="3"/>
    </row>
    <row r="1900" spans="3:28" x14ac:dyDescent="0.2">
      <c r="C1900" s="1"/>
      <c r="D1900" s="1"/>
      <c r="E1900" s="3"/>
      <c r="V1900" s="7"/>
      <c r="Y1900" s="3"/>
      <c r="Z1900" s="3"/>
      <c r="AA1900" s="3"/>
      <c r="AB1900" s="3"/>
    </row>
    <row r="1901" spans="3:28" x14ac:dyDescent="0.2">
      <c r="C1901" s="1"/>
      <c r="D1901" s="1"/>
      <c r="E1901" s="3"/>
      <c r="V1901" s="7"/>
      <c r="Y1901" s="3"/>
      <c r="Z1901" s="3"/>
      <c r="AA1901" s="3"/>
      <c r="AB1901" s="3"/>
    </row>
    <row r="1902" spans="3:28" x14ac:dyDescent="0.2">
      <c r="C1902" s="1"/>
      <c r="D1902" s="1"/>
      <c r="E1902" s="3"/>
      <c r="V1902" s="7"/>
      <c r="Y1902" s="3"/>
      <c r="Z1902" s="3"/>
      <c r="AA1902" s="3"/>
      <c r="AB1902" s="3"/>
    </row>
    <row r="1903" spans="3:28" x14ac:dyDescent="0.2">
      <c r="C1903" s="1"/>
      <c r="D1903" s="1"/>
      <c r="E1903" s="3"/>
      <c r="V1903" s="7"/>
      <c r="Y1903" s="3"/>
      <c r="Z1903" s="3"/>
      <c r="AA1903" s="3"/>
      <c r="AB1903" s="3"/>
    </row>
    <row r="1904" spans="3:28" x14ac:dyDescent="0.2">
      <c r="C1904" s="1"/>
      <c r="D1904" s="1"/>
      <c r="E1904" s="3"/>
      <c r="V1904" s="7"/>
      <c r="Y1904" s="3"/>
      <c r="Z1904" s="3"/>
      <c r="AA1904" s="3"/>
      <c r="AB1904" s="3"/>
    </row>
    <row r="1905" spans="3:28" x14ac:dyDescent="0.2">
      <c r="C1905" s="1"/>
      <c r="D1905" s="1"/>
      <c r="E1905" s="3"/>
      <c r="V1905" s="7"/>
      <c r="Y1905" s="3"/>
      <c r="Z1905" s="3"/>
      <c r="AA1905" s="3"/>
      <c r="AB1905" s="3"/>
    </row>
    <row r="1906" spans="3:28" x14ac:dyDescent="0.2">
      <c r="C1906" s="1"/>
      <c r="D1906" s="1"/>
      <c r="E1906" s="3"/>
      <c r="V1906" s="7"/>
      <c r="Y1906" s="3"/>
      <c r="Z1906" s="3"/>
      <c r="AA1906" s="3"/>
      <c r="AB1906" s="3"/>
    </row>
    <row r="1907" spans="3:28" x14ac:dyDescent="0.2">
      <c r="C1907" s="1"/>
      <c r="D1907" s="1"/>
      <c r="E1907" s="3"/>
      <c r="V1907" s="7"/>
      <c r="Y1907" s="3"/>
      <c r="Z1907" s="3"/>
      <c r="AA1907" s="3"/>
      <c r="AB1907" s="3"/>
    </row>
    <row r="1908" spans="3:28" x14ac:dyDescent="0.2">
      <c r="C1908" s="1"/>
      <c r="D1908" s="1"/>
      <c r="E1908" s="3"/>
      <c r="V1908" s="7"/>
      <c r="Y1908" s="3"/>
      <c r="Z1908" s="3"/>
      <c r="AA1908" s="3"/>
      <c r="AB1908" s="3"/>
    </row>
    <row r="1909" spans="3:28" x14ac:dyDescent="0.2">
      <c r="C1909" s="1"/>
      <c r="D1909" s="1"/>
      <c r="E1909" s="3"/>
      <c r="V1909" s="7"/>
      <c r="Y1909" s="3"/>
      <c r="Z1909" s="3"/>
      <c r="AA1909" s="3"/>
      <c r="AB1909" s="3"/>
    </row>
    <row r="1910" spans="3:28" x14ac:dyDescent="0.2">
      <c r="C1910" s="1"/>
      <c r="D1910" s="1"/>
      <c r="E1910" s="3"/>
      <c r="V1910" s="7"/>
      <c r="Y1910" s="3"/>
      <c r="Z1910" s="3"/>
      <c r="AA1910" s="3"/>
      <c r="AB1910" s="3"/>
    </row>
    <row r="1911" spans="3:28" x14ac:dyDescent="0.2">
      <c r="C1911" s="1"/>
      <c r="D1911" s="1"/>
      <c r="E1911" s="3"/>
      <c r="V1911" s="7"/>
      <c r="Y1911" s="3"/>
      <c r="Z1911" s="3"/>
      <c r="AA1911" s="3"/>
      <c r="AB1911" s="3"/>
    </row>
    <row r="1912" spans="3:28" x14ac:dyDescent="0.2">
      <c r="C1912" s="1"/>
      <c r="D1912" s="1"/>
      <c r="E1912" s="3"/>
      <c r="V1912" s="7"/>
      <c r="Y1912" s="3"/>
      <c r="Z1912" s="3"/>
      <c r="AA1912" s="3"/>
      <c r="AB1912" s="3"/>
    </row>
    <row r="1913" spans="3:28" x14ac:dyDescent="0.2">
      <c r="C1913" s="1"/>
      <c r="D1913" s="1"/>
      <c r="E1913" s="3"/>
      <c r="V1913" s="7"/>
      <c r="Y1913" s="3"/>
      <c r="Z1913" s="3"/>
      <c r="AA1913" s="3"/>
      <c r="AB1913" s="3"/>
    </row>
    <row r="1914" spans="3:28" x14ac:dyDescent="0.2">
      <c r="C1914" s="1"/>
      <c r="D1914" s="1"/>
      <c r="E1914" s="3"/>
      <c r="V1914" s="7"/>
      <c r="Y1914" s="3"/>
      <c r="Z1914" s="3"/>
      <c r="AA1914" s="3"/>
      <c r="AB1914" s="3"/>
    </row>
    <row r="1915" spans="3:28" x14ac:dyDescent="0.2">
      <c r="C1915" s="1"/>
      <c r="D1915" s="1"/>
      <c r="E1915" s="3"/>
      <c r="V1915" s="7"/>
      <c r="Y1915" s="3"/>
      <c r="Z1915" s="3"/>
      <c r="AA1915" s="3"/>
      <c r="AB1915" s="3"/>
    </row>
    <row r="1916" spans="3:28" x14ac:dyDescent="0.2">
      <c r="C1916" s="1"/>
      <c r="D1916" s="1"/>
      <c r="E1916" s="3"/>
      <c r="V1916" s="7"/>
      <c r="Y1916" s="3"/>
      <c r="Z1916" s="3"/>
      <c r="AA1916" s="3"/>
      <c r="AB1916" s="3"/>
    </row>
    <row r="1917" spans="3:28" x14ac:dyDescent="0.2">
      <c r="C1917" s="1"/>
      <c r="D1917" s="1"/>
      <c r="E1917" s="3"/>
      <c r="V1917" s="7"/>
      <c r="Y1917" s="3"/>
      <c r="Z1917" s="3"/>
      <c r="AA1917" s="3"/>
      <c r="AB1917" s="3"/>
    </row>
    <row r="1918" spans="3:28" x14ac:dyDescent="0.2">
      <c r="C1918" s="1"/>
      <c r="D1918" s="1"/>
      <c r="E1918" s="3"/>
      <c r="V1918" s="7"/>
      <c r="Y1918" s="3"/>
      <c r="Z1918" s="3"/>
      <c r="AA1918" s="3"/>
      <c r="AB1918" s="3"/>
    </row>
    <row r="1919" spans="3:28" x14ac:dyDescent="0.2">
      <c r="C1919" s="1"/>
      <c r="D1919" s="1"/>
      <c r="E1919" s="3"/>
      <c r="V1919" s="7"/>
      <c r="Y1919" s="3"/>
      <c r="Z1919" s="3"/>
      <c r="AA1919" s="3"/>
      <c r="AB1919" s="3"/>
    </row>
    <row r="1920" spans="3:28" x14ac:dyDescent="0.2">
      <c r="C1920" s="1"/>
      <c r="D1920" s="1"/>
      <c r="E1920" s="3"/>
      <c r="V1920" s="7"/>
      <c r="Y1920" s="3"/>
      <c r="Z1920" s="3"/>
      <c r="AA1920" s="3"/>
      <c r="AB1920" s="3"/>
    </row>
    <row r="1921" spans="3:28" x14ac:dyDescent="0.2">
      <c r="C1921" s="1"/>
      <c r="D1921" s="1"/>
      <c r="E1921" s="3"/>
      <c r="V1921" s="7"/>
      <c r="Y1921" s="3"/>
      <c r="Z1921" s="3"/>
      <c r="AA1921" s="3"/>
      <c r="AB1921" s="3"/>
    </row>
    <row r="1922" spans="3:28" x14ac:dyDescent="0.2">
      <c r="C1922" s="1"/>
      <c r="D1922" s="1"/>
      <c r="E1922" s="3"/>
      <c r="V1922" s="7"/>
      <c r="Y1922" s="3"/>
      <c r="Z1922" s="3"/>
      <c r="AA1922" s="3"/>
      <c r="AB1922" s="3"/>
    </row>
    <row r="1923" spans="3:28" x14ac:dyDescent="0.2">
      <c r="C1923" s="1"/>
      <c r="D1923" s="1"/>
      <c r="E1923" s="3"/>
      <c r="V1923" s="7"/>
      <c r="Y1923" s="3"/>
      <c r="Z1923" s="3"/>
      <c r="AA1923" s="3"/>
      <c r="AB1923" s="3"/>
    </row>
    <row r="1924" spans="3:28" x14ac:dyDescent="0.2">
      <c r="C1924" s="1"/>
      <c r="D1924" s="1"/>
      <c r="E1924" s="3"/>
      <c r="V1924" s="7"/>
      <c r="Y1924" s="3"/>
      <c r="Z1924" s="3"/>
      <c r="AA1924" s="3"/>
      <c r="AB1924" s="3"/>
    </row>
    <row r="1925" spans="3:28" x14ac:dyDescent="0.2">
      <c r="C1925" s="1"/>
      <c r="D1925" s="1"/>
      <c r="E1925" s="3"/>
      <c r="V1925" s="7"/>
      <c r="Y1925" s="3"/>
      <c r="Z1925" s="3"/>
      <c r="AA1925" s="3"/>
      <c r="AB1925" s="3"/>
    </row>
    <row r="1926" spans="3:28" x14ac:dyDescent="0.2">
      <c r="C1926" s="1"/>
      <c r="D1926" s="1"/>
      <c r="E1926" s="3"/>
      <c r="V1926" s="7"/>
      <c r="Y1926" s="3"/>
      <c r="Z1926" s="3"/>
      <c r="AA1926" s="3"/>
      <c r="AB1926" s="3"/>
    </row>
    <row r="1927" spans="3:28" x14ac:dyDescent="0.2">
      <c r="C1927" s="1"/>
      <c r="D1927" s="1"/>
      <c r="E1927" s="3"/>
      <c r="V1927" s="7"/>
      <c r="Y1927" s="3"/>
      <c r="Z1927" s="3"/>
      <c r="AA1927" s="3"/>
      <c r="AB1927" s="3"/>
    </row>
    <row r="1928" spans="3:28" x14ac:dyDescent="0.2">
      <c r="C1928" s="1"/>
      <c r="D1928" s="1"/>
      <c r="E1928" s="3"/>
      <c r="V1928" s="7"/>
      <c r="Y1928" s="3"/>
      <c r="Z1928" s="3"/>
      <c r="AA1928" s="3"/>
      <c r="AB1928" s="3"/>
    </row>
    <row r="1929" spans="3:28" x14ac:dyDescent="0.2">
      <c r="C1929" s="1"/>
      <c r="D1929" s="1"/>
      <c r="E1929" s="3"/>
      <c r="V1929" s="7"/>
      <c r="Y1929" s="3"/>
      <c r="Z1929" s="3"/>
      <c r="AA1929" s="3"/>
      <c r="AB1929" s="3"/>
    </row>
    <row r="1930" spans="3:28" x14ac:dyDescent="0.2">
      <c r="C1930" s="1"/>
      <c r="D1930" s="1"/>
      <c r="E1930" s="3"/>
      <c r="V1930" s="7"/>
      <c r="Y1930" s="3"/>
      <c r="Z1930" s="3"/>
      <c r="AA1930" s="3"/>
      <c r="AB1930" s="3"/>
    </row>
    <row r="1931" spans="3:28" x14ac:dyDescent="0.2">
      <c r="C1931" s="1"/>
      <c r="D1931" s="1"/>
      <c r="E1931" s="3"/>
      <c r="V1931" s="7"/>
      <c r="Y1931" s="3"/>
      <c r="Z1931" s="3"/>
      <c r="AA1931" s="3"/>
      <c r="AB1931" s="3"/>
    </row>
    <row r="1932" spans="3:28" x14ac:dyDescent="0.2">
      <c r="C1932" s="1"/>
      <c r="D1932" s="1"/>
      <c r="E1932" s="3"/>
      <c r="V1932" s="7"/>
      <c r="Y1932" s="3"/>
      <c r="Z1932" s="3"/>
      <c r="AA1932" s="3"/>
      <c r="AB1932" s="3"/>
    </row>
    <row r="1933" spans="3:28" x14ac:dyDescent="0.2">
      <c r="C1933" s="1"/>
      <c r="D1933" s="1"/>
      <c r="E1933" s="3"/>
      <c r="V1933" s="5"/>
      <c r="Y1933" s="3"/>
      <c r="Z1933" s="3"/>
      <c r="AA1933" s="3"/>
      <c r="AB1933" s="3"/>
    </row>
    <row r="1934" spans="3:28" x14ac:dyDescent="0.2">
      <c r="C1934" s="1"/>
      <c r="D1934" s="1"/>
      <c r="E1934" s="3"/>
      <c r="V1934" s="5"/>
      <c r="Y1934" s="3"/>
      <c r="Z1934" s="3"/>
      <c r="AA1934" s="3"/>
      <c r="AB1934" s="3"/>
    </row>
    <row r="1935" spans="3:28" x14ac:dyDescent="0.2">
      <c r="C1935" s="1"/>
      <c r="D1935" s="1"/>
      <c r="E1935" s="3"/>
      <c r="V1935" s="5"/>
      <c r="Y1935" s="3"/>
      <c r="Z1935" s="3"/>
      <c r="AA1935" s="3"/>
      <c r="AB1935" s="3"/>
    </row>
    <row r="1936" spans="3:28" x14ac:dyDescent="0.2">
      <c r="C1936" s="1"/>
      <c r="D1936" s="1"/>
      <c r="E1936" s="3"/>
      <c r="V1936" s="5"/>
      <c r="Y1936" s="3"/>
      <c r="Z1936" s="3"/>
      <c r="AA1936" s="3"/>
      <c r="AB1936" s="3"/>
    </row>
    <row r="1937" spans="3:28" x14ac:dyDescent="0.2">
      <c r="C1937" s="1"/>
      <c r="D1937" s="1"/>
      <c r="E1937" s="3"/>
      <c r="V1937" s="7"/>
      <c r="Y1937" s="3"/>
      <c r="Z1937" s="3"/>
      <c r="AA1937" s="3"/>
      <c r="AB1937" s="3"/>
    </row>
    <row r="1938" spans="3:28" x14ac:dyDescent="0.2">
      <c r="C1938" s="1"/>
      <c r="D1938" s="1"/>
      <c r="E1938" s="3"/>
      <c r="V1938" s="7"/>
      <c r="Y1938" s="3"/>
      <c r="Z1938" s="3"/>
      <c r="AA1938" s="3"/>
      <c r="AB1938" s="3"/>
    </row>
    <row r="1939" spans="3:28" x14ac:dyDescent="0.2">
      <c r="C1939" s="1"/>
      <c r="D1939" s="1"/>
      <c r="E1939" s="3"/>
      <c r="V1939" s="7"/>
      <c r="Y1939" s="3"/>
      <c r="Z1939" s="3"/>
      <c r="AA1939" s="3"/>
      <c r="AB1939" s="3"/>
    </row>
    <row r="1940" spans="3:28" x14ac:dyDescent="0.2">
      <c r="C1940" s="1"/>
      <c r="D1940" s="1"/>
      <c r="E1940" s="3"/>
      <c r="V1940" s="7"/>
      <c r="Y1940" s="3"/>
      <c r="Z1940" s="3"/>
      <c r="AA1940" s="3"/>
      <c r="AB1940" s="3"/>
    </row>
    <row r="1941" spans="3:28" x14ac:dyDescent="0.2">
      <c r="C1941" s="1"/>
      <c r="D1941" s="1"/>
      <c r="E1941" s="3"/>
      <c r="V1941" s="7"/>
      <c r="Y1941" s="3"/>
      <c r="Z1941" s="3"/>
      <c r="AA1941" s="3"/>
      <c r="AB1941" s="3"/>
    </row>
    <row r="1942" spans="3:28" x14ac:dyDescent="0.2">
      <c r="C1942" s="1"/>
      <c r="D1942" s="1"/>
      <c r="E1942" s="3"/>
      <c r="V1942" s="7"/>
      <c r="Y1942" s="3"/>
      <c r="Z1942" s="3"/>
      <c r="AA1942" s="3"/>
      <c r="AB1942" s="3"/>
    </row>
    <row r="1943" spans="3:28" x14ac:dyDescent="0.2">
      <c r="C1943" s="1"/>
      <c r="D1943" s="1"/>
      <c r="E1943" s="3"/>
      <c r="V1943" s="7"/>
      <c r="Y1943" s="3"/>
      <c r="Z1943" s="3"/>
      <c r="AA1943" s="3"/>
      <c r="AB1943" s="3"/>
    </row>
    <row r="1944" spans="3:28" x14ac:dyDescent="0.2">
      <c r="C1944" s="1"/>
      <c r="D1944" s="1"/>
      <c r="E1944" s="3"/>
      <c r="V1944" s="5"/>
      <c r="Y1944" s="3"/>
      <c r="Z1944" s="3"/>
      <c r="AA1944" s="3"/>
      <c r="AB1944" s="3"/>
    </row>
    <row r="1945" spans="3:28" x14ac:dyDescent="0.2">
      <c r="C1945" s="1"/>
      <c r="D1945" s="1"/>
      <c r="E1945" s="3"/>
      <c r="V1945" s="5"/>
      <c r="Y1945" s="3"/>
      <c r="Z1945" s="3"/>
      <c r="AA1945" s="3"/>
      <c r="AB1945" s="3"/>
    </row>
    <row r="1946" spans="3:28" x14ac:dyDescent="0.2">
      <c r="C1946" s="1"/>
      <c r="D1946" s="1"/>
      <c r="E1946" s="3"/>
      <c r="V1946" s="5"/>
      <c r="Y1946" s="3"/>
      <c r="Z1946" s="3"/>
      <c r="AA1946" s="3"/>
      <c r="AB1946" s="3"/>
    </row>
    <row r="1947" spans="3:28" x14ac:dyDescent="0.2">
      <c r="C1947" s="1"/>
      <c r="D1947" s="1"/>
      <c r="E1947" s="3"/>
      <c r="V1947" s="5"/>
      <c r="Y1947" s="3"/>
      <c r="Z1947" s="3"/>
      <c r="AA1947" s="3"/>
      <c r="AB1947" s="3"/>
    </row>
    <row r="1948" spans="3:28" x14ac:dyDescent="0.2">
      <c r="C1948" s="1"/>
      <c r="D1948" s="1"/>
      <c r="E1948" s="3"/>
      <c r="V1948" s="7"/>
      <c r="Y1948" s="3"/>
      <c r="Z1948" s="3"/>
      <c r="AA1948" s="3"/>
      <c r="AB1948" s="3"/>
    </row>
    <row r="1949" spans="3:28" x14ac:dyDescent="0.2">
      <c r="C1949" s="1"/>
      <c r="D1949" s="1"/>
      <c r="E1949" s="3"/>
      <c r="V1949" s="7"/>
      <c r="Y1949" s="3"/>
      <c r="Z1949" s="3"/>
      <c r="AA1949" s="3"/>
      <c r="AB1949" s="3"/>
    </row>
    <row r="1950" spans="3:28" x14ac:dyDescent="0.2">
      <c r="C1950" s="1"/>
      <c r="D1950" s="1"/>
      <c r="E1950" s="3"/>
      <c r="V1950" s="7"/>
      <c r="Y1950" s="3"/>
      <c r="Z1950" s="3"/>
      <c r="AA1950" s="3"/>
      <c r="AB1950" s="3"/>
    </row>
    <row r="1951" spans="3:28" x14ac:dyDescent="0.2">
      <c r="C1951" s="1"/>
      <c r="D1951" s="1"/>
      <c r="E1951" s="3"/>
      <c r="V1951" s="7"/>
      <c r="Y1951" s="3"/>
      <c r="Z1951" s="3"/>
      <c r="AA1951" s="3"/>
      <c r="AB1951" s="3"/>
    </row>
    <row r="1952" spans="3:28" x14ac:dyDescent="0.2">
      <c r="C1952" s="1"/>
      <c r="D1952" s="1"/>
      <c r="E1952" s="3"/>
      <c r="V1952" s="7"/>
      <c r="Y1952" s="3"/>
      <c r="Z1952" s="3"/>
      <c r="AA1952" s="3"/>
      <c r="AB1952" s="3"/>
    </row>
    <row r="1953" spans="3:28" x14ac:dyDescent="0.2">
      <c r="C1953" s="1"/>
      <c r="D1953" s="1"/>
      <c r="E1953" s="3"/>
      <c r="V1953" s="7"/>
      <c r="Y1953" s="3"/>
      <c r="Z1953" s="3"/>
      <c r="AA1953" s="3"/>
      <c r="AB1953" s="3"/>
    </row>
    <row r="1954" spans="3:28" x14ac:dyDescent="0.2">
      <c r="C1954" s="1"/>
      <c r="D1954" s="1"/>
      <c r="E1954" s="3"/>
      <c r="V1954" s="7"/>
      <c r="Y1954" s="3"/>
      <c r="Z1954" s="3"/>
      <c r="AA1954" s="3"/>
      <c r="AB1954" s="3"/>
    </row>
    <row r="1955" spans="3:28" x14ac:dyDescent="0.2">
      <c r="C1955" s="1"/>
      <c r="D1955" s="1"/>
      <c r="E1955" s="3"/>
      <c r="V1955" s="7"/>
      <c r="Y1955" s="3"/>
      <c r="Z1955" s="3"/>
      <c r="AA1955" s="3"/>
      <c r="AB1955" s="3"/>
    </row>
    <row r="1956" spans="3:28" x14ac:dyDescent="0.2">
      <c r="C1956" s="1"/>
      <c r="D1956" s="1"/>
      <c r="E1956" s="3"/>
      <c r="V1956" s="7"/>
      <c r="Y1956" s="3"/>
      <c r="Z1956" s="3"/>
      <c r="AA1956" s="3"/>
      <c r="AB1956" s="3"/>
    </row>
    <row r="1957" spans="3:28" x14ac:dyDescent="0.2">
      <c r="C1957" s="1"/>
      <c r="D1957" s="1"/>
      <c r="E1957" s="3"/>
      <c r="V1957" s="7"/>
      <c r="Y1957" s="3"/>
      <c r="Z1957" s="3"/>
      <c r="AA1957" s="3"/>
      <c r="AB1957" s="3"/>
    </row>
    <row r="1958" spans="3:28" x14ac:dyDescent="0.2">
      <c r="C1958" s="1"/>
      <c r="D1958" s="1"/>
      <c r="E1958" s="3"/>
      <c r="V1958" s="7"/>
      <c r="Y1958" s="3"/>
      <c r="Z1958" s="3"/>
      <c r="AA1958" s="3"/>
      <c r="AB1958" s="3"/>
    </row>
    <row r="1959" spans="3:28" x14ac:dyDescent="0.2">
      <c r="C1959" s="1"/>
      <c r="D1959" s="1"/>
      <c r="E1959" s="3"/>
      <c r="V1959" s="7"/>
      <c r="Y1959" s="3"/>
      <c r="Z1959" s="3"/>
      <c r="AA1959" s="3"/>
      <c r="AB1959" s="3"/>
    </row>
    <row r="1960" spans="3:28" x14ac:dyDescent="0.2">
      <c r="C1960" s="1"/>
      <c r="D1960" s="1"/>
      <c r="E1960" s="3"/>
      <c r="V1960" s="7"/>
      <c r="Y1960" s="3"/>
      <c r="Z1960" s="3"/>
      <c r="AA1960" s="3"/>
      <c r="AB1960" s="3"/>
    </row>
    <row r="1961" spans="3:28" x14ac:dyDescent="0.2">
      <c r="C1961" s="1"/>
      <c r="D1961" s="1"/>
      <c r="E1961" s="3"/>
      <c r="V1961" s="7"/>
      <c r="Y1961" s="3"/>
      <c r="Z1961" s="3"/>
      <c r="AA1961" s="3"/>
      <c r="AB1961" s="3"/>
    </row>
    <row r="1962" spans="3:28" x14ac:dyDescent="0.2">
      <c r="C1962" s="1"/>
      <c r="D1962" s="1"/>
      <c r="E1962" s="3"/>
      <c r="V1962" s="7"/>
      <c r="Y1962" s="3"/>
      <c r="Z1962" s="3"/>
      <c r="AA1962" s="3"/>
      <c r="AB1962" s="3"/>
    </row>
    <row r="1963" spans="3:28" x14ac:dyDescent="0.2">
      <c r="C1963" s="1"/>
      <c r="D1963" s="1"/>
      <c r="E1963" s="3"/>
      <c r="V1963" s="7"/>
      <c r="Y1963" s="3"/>
      <c r="Z1963" s="3"/>
      <c r="AA1963" s="3"/>
      <c r="AB1963" s="3"/>
    </row>
    <row r="1964" spans="3:28" x14ac:dyDescent="0.2">
      <c r="C1964" s="1"/>
      <c r="D1964" s="1"/>
      <c r="E1964" s="3"/>
      <c r="V1964" s="7"/>
      <c r="Y1964" s="3"/>
      <c r="Z1964" s="3"/>
      <c r="AA1964" s="3"/>
      <c r="AB1964" s="3"/>
    </row>
    <row r="1965" spans="3:28" x14ac:dyDescent="0.2">
      <c r="C1965" s="1"/>
      <c r="D1965" s="1"/>
      <c r="E1965" s="3"/>
      <c r="V1965" s="7"/>
      <c r="Y1965" s="3"/>
      <c r="Z1965" s="3"/>
      <c r="AA1965" s="3"/>
      <c r="AB1965" s="3"/>
    </row>
    <row r="1966" spans="3:28" x14ac:dyDescent="0.2">
      <c r="C1966" s="1"/>
      <c r="D1966" s="1"/>
      <c r="E1966" s="3"/>
      <c r="V1966" s="7"/>
      <c r="Y1966" s="3"/>
      <c r="Z1966" s="3"/>
      <c r="AA1966" s="3"/>
      <c r="AB1966" s="3"/>
    </row>
    <row r="1967" spans="3:28" x14ac:dyDescent="0.2">
      <c r="C1967" s="1"/>
      <c r="D1967" s="1"/>
      <c r="E1967" s="3"/>
      <c r="V1967" s="7"/>
      <c r="Y1967" s="3"/>
      <c r="Z1967" s="3"/>
      <c r="AA1967" s="3"/>
      <c r="AB1967" s="3"/>
    </row>
    <row r="1968" spans="3:28" x14ac:dyDescent="0.2">
      <c r="C1968" s="1"/>
      <c r="D1968" s="1"/>
      <c r="E1968" s="3"/>
      <c r="V1968" s="7"/>
      <c r="Y1968" s="3"/>
      <c r="Z1968" s="3"/>
      <c r="AA1968" s="3"/>
      <c r="AB1968" s="3"/>
    </row>
    <row r="1969" spans="3:28" x14ac:dyDescent="0.2">
      <c r="C1969" s="1"/>
      <c r="D1969" s="1"/>
      <c r="E1969" s="3"/>
      <c r="V1969" s="7"/>
      <c r="Y1969" s="3"/>
      <c r="Z1969" s="3"/>
      <c r="AA1969" s="3"/>
      <c r="AB1969" s="3"/>
    </row>
    <row r="1970" spans="3:28" x14ac:dyDescent="0.2">
      <c r="C1970" s="1"/>
      <c r="D1970" s="1"/>
      <c r="E1970" s="3"/>
      <c r="V1970" s="7"/>
      <c r="Y1970" s="3"/>
      <c r="Z1970" s="3"/>
      <c r="AA1970" s="3"/>
      <c r="AB1970" s="3"/>
    </row>
    <row r="1971" spans="3:28" x14ac:dyDescent="0.2">
      <c r="C1971" s="1"/>
      <c r="D1971" s="1"/>
      <c r="E1971" s="3"/>
      <c r="V1971" s="7"/>
      <c r="Y1971" s="3"/>
      <c r="Z1971" s="3"/>
      <c r="AA1971" s="3"/>
      <c r="AB1971" s="3"/>
    </row>
    <row r="1972" spans="3:28" x14ac:dyDescent="0.2">
      <c r="C1972" s="1"/>
      <c r="D1972" s="1"/>
      <c r="E1972" s="3"/>
      <c r="V1972" s="7"/>
      <c r="Y1972" s="3"/>
      <c r="Z1972" s="3"/>
      <c r="AA1972" s="3"/>
      <c r="AB1972" s="3"/>
    </row>
    <row r="1973" spans="3:28" x14ac:dyDescent="0.2">
      <c r="C1973" s="1"/>
      <c r="D1973" s="1"/>
      <c r="E1973" s="3"/>
      <c r="V1973" s="7"/>
      <c r="Y1973" s="3"/>
      <c r="Z1973" s="3"/>
      <c r="AA1973" s="3"/>
      <c r="AB1973" s="3"/>
    </row>
    <row r="1974" spans="3:28" x14ac:dyDescent="0.2">
      <c r="C1974" s="1"/>
      <c r="D1974" s="1"/>
      <c r="E1974" s="3"/>
      <c r="V1974" s="7"/>
      <c r="Y1974" s="3"/>
      <c r="Z1974" s="3"/>
      <c r="AA1974" s="3"/>
      <c r="AB1974" s="3"/>
    </row>
    <row r="1975" spans="3:28" x14ac:dyDescent="0.2">
      <c r="C1975" s="1"/>
      <c r="D1975" s="1"/>
      <c r="E1975" s="3"/>
      <c r="V1975" s="7"/>
      <c r="Y1975" s="3"/>
      <c r="Z1975" s="3"/>
      <c r="AA1975" s="3"/>
      <c r="AB1975" s="3"/>
    </row>
    <row r="1976" spans="3:28" x14ac:dyDescent="0.2">
      <c r="C1976" s="1"/>
      <c r="D1976" s="1"/>
      <c r="E1976" s="3"/>
      <c r="V1976" s="7"/>
      <c r="Y1976" s="3"/>
      <c r="Z1976" s="3"/>
      <c r="AA1976" s="3"/>
      <c r="AB1976" s="3"/>
    </row>
    <row r="1977" spans="3:28" x14ac:dyDescent="0.2">
      <c r="C1977" s="1"/>
      <c r="D1977" s="1"/>
      <c r="E1977" s="3"/>
      <c r="V1977" s="7"/>
      <c r="Y1977" s="3"/>
      <c r="Z1977" s="3"/>
      <c r="AA1977" s="3"/>
      <c r="AB1977" s="3"/>
    </row>
    <row r="1978" spans="3:28" x14ac:dyDescent="0.2">
      <c r="C1978" s="1"/>
      <c r="D1978" s="1"/>
      <c r="E1978" s="3"/>
      <c r="V1978" s="7"/>
      <c r="Y1978" s="3"/>
      <c r="Z1978" s="3"/>
      <c r="AA1978" s="3"/>
      <c r="AB1978" s="3"/>
    </row>
    <row r="1979" spans="3:28" x14ac:dyDescent="0.2">
      <c r="C1979" s="1"/>
      <c r="D1979" s="1"/>
      <c r="E1979" s="3"/>
      <c r="V1979" s="7"/>
      <c r="Y1979" s="3"/>
      <c r="Z1979" s="3"/>
      <c r="AA1979" s="3"/>
      <c r="AB1979" s="3"/>
    </row>
    <row r="1980" spans="3:28" x14ac:dyDescent="0.2">
      <c r="C1980" s="1"/>
      <c r="D1980" s="1"/>
      <c r="E1980" s="3"/>
      <c r="V1980" s="7"/>
      <c r="Y1980" s="3"/>
      <c r="Z1980" s="3"/>
      <c r="AA1980" s="3"/>
      <c r="AB1980" s="3"/>
    </row>
    <row r="1981" spans="3:28" x14ac:dyDescent="0.2">
      <c r="C1981" s="1"/>
      <c r="D1981" s="1"/>
      <c r="E1981" s="3"/>
      <c r="V1981" s="7"/>
      <c r="Y1981" s="3"/>
      <c r="Z1981" s="3"/>
      <c r="AA1981" s="3"/>
      <c r="AB1981" s="3"/>
    </row>
    <row r="1982" spans="3:28" x14ac:dyDescent="0.2">
      <c r="C1982" s="1"/>
      <c r="D1982" s="1"/>
      <c r="E1982" s="3"/>
      <c r="V1982" s="7"/>
      <c r="Y1982" s="3"/>
      <c r="Z1982" s="3"/>
      <c r="AA1982" s="3"/>
      <c r="AB1982" s="3"/>
    </row>
    <row r="1983" spans="3:28" x14ac:dyDescent="0.2">
      <c r="C1983" s="1"/>
      <c r="D1983" s="1"/>
      <c r="E1983" s="3"/>
      <c r="V1983" s="7"/>
      <c r="Y1983" s="3"/>
      <c r="Z1983" s="3"/>
      <c r="AA1983" s="3"/>
      <c r="AB1983" s="3"/>
    </row>
    <row r="1984" spans="3:28" x14ac:dyDescent="0.2">
      <c r="C1984" s="1"/>
      <c r="D1984" s="1"/>
      <c r="E1984" s="3"/>
      <c r="V1984" s="7"/>
      <c r="Y1984" s="3"/>
      <c r="Z1984" s="3"/>
      <c r="AA1984" s="3"/>
      <c r="AB1984" s="3"/>
    </row>
    <row r="1985" spans="3:28" x14ac:dyDescent="0.2">
      <c r="C1985" s="1"/>
      <c r="D1985" s="1"/>
      <c r="E1985" s="3"/>
      <c r="V1985" s="7"/>
      <c r="Y1985" s="3"/>
      <c r="Z1985" s="3"/>
      <c r="AA1985" s="3"/>
      <c r="AB1985" s="3"/>
    </row>
    <row r="1986" spans="3:28" x14ac:dyDescent="0.2">
      <c r="C1986" s="1"/>
      <c r="D1986" s="1"/>
      <c r="E1986" s="3"/>
      <c r="V1986" s="7"/>
      <c r="Y1986" s="3"/>
      <c r="Z1986" s="3"/>
      <c r="AA1986" s="3"/>
      <c r="AB1986" s="3"/>
    </row>
    <row r="1987" spans="3:28" x14ac:dyDescent="0.2">
      <c r="C1987" s="1"/>
      <c r="D1987" s="1"/>
      <c r="E1987" s="3"/>
      <c r="V1987" s="7"/>
      <c r="Y1987" s="3"/>
      <c r="Z1987" s="3"/>
      <c r="AA1987" s="3"/>
      <c r="AB1987" s="3"/>
    </row>
    <row r="1988" spans="3:28" x14ac:dyDescent="0.2">
      <c r="C1988" s="1"/>
      <c r="D1988" s="1"/>
      <c r="E1988" s="3"/>
      <c r="V1988" s="7"/>
      <c r="Y1988" s="3"/>
      <c r="Z1988" s="3"/>
      <c r="AA1988" s="3"/>
      <c r="AB1988" s="3"/>
    </row>
    <row r="1989" spans="3:28" x14ac:dyDescent="0.2">
      <c r="C1989" s="1"/>
      <c r="D1989" s="1"/>
      <c r="E1989" s="3"/>
      <c r="V1989" s="7"/>
      <c r="Y1989" s="3"/>
      <c r="Z1989" s="3"/>
      <c r="AA1989" s="3"/>
      <c r="AB1989" s="3"/>
    </row>
    <row r="1990" spans="3:28" x14ac:dyDescent="0.2">
      <c r="C1990" s="1"/>
      <c r="D1990" s="1"/>
      <c r="E1990" s="3"/>
      <c r="V1990" s="7"/>
      <c r="Y1990" s="3"/>
      <c r="Z1990" s="3"/>
      <c r="AA1990" s="3"/>
      <c r="AB1990" s="3"/>
    </row>
    <row r="1991" spans="3:28" x14ac:dyDescent="0.2">
      <c r="C1991" s="1"/>
      <c r="D1991" s="1"/>
      <c r="E1991" s="3"/>
      <c r="V1991" s="7"/>
      <c r="Y1991" s="3"/>
      <c r="Z1991" s="3"/>
      <c r="AA1991" s="3"/>
      <c r="AB1991" s="3"/>
    </row>
    <row r="1992" spans="3:28" x14ac:dyDescent="0.2">
      <c r="C1992" s="1"/>
      <c r="D1992" s="1"/>
      <c r="E1992" s="3"/>
      <c r="V1992" s="7"/>
      <c r="Y1992" s="3"/>
      <c r="Z1992" s="3"/>
      <c r="AA1992" s="3"/>
      <c r="AB1992" s="3"/>
    </row>
    <row r="1993" spans="3:28" x14ac:dyDescent="0.2">
      <c r="C1993" s="1"/>
      <c r="D1993" s="1"/>
      <c r="E1993" s="3"/>
      <c r="V1993" s="7"/>
      <c r="Y1993" s="3"/>
      <c r="Z1993" s="3"/>
      <c r="AA1993" s="3"/>
      <c r="AB1993" s="3"/>
    </row>
    <row r="1994" spans="3:28" x14ac:dyDescent="0.2">
      <c r="C1994" s="1"/>
      <c r="D1994" s="1"/>
      <c r="E1994" s="3"/>
      <c r="V1994" s="7"/>
      <c r="Y1994" s="3"/>
      <c r="Z1994" s="3"/>
      <c r="AA1994" s="3"/>
      <c r="AB1994" s="3"/>
    </row>
    <row r="1995" spans="3:28" x14ac:dyDescent="0.2">
      <c r="C1995" s="1"/>
      <c r="D1995" s="1"/>
      <c r="E1995" s="3"/>
      <c r="V1995" s="7"/>
      <c r="Y1995" s="3"/>
      <c r="Z1995" s="3"/>
      <c r="AA1995" s="3"/>
      <c r="AB1995" s="3"/>
    </row>
    <row r="1996" spans="3:28" x14ac:dyDescent="0.2">
      <c r="C1996" s="1"/>
      <c r="D1996" s="1"/>
      <c r="E1996" s="3"/>
      <c r="V1996" s="7"/>
      <c r="Y1996" s="3"/>
      <c r="Z1996" s="3"/>
      <c r="AA1996" s="3"/>
      <c r="AB1996" s="3"/>
    </row>
    <row r="1997" spans="3:28" x14ac:dyDescent="0.2">
      <c r="C1997" s="1"/>
      <c r="D1997" s="1"/>
      <c r="E1997" s="3"/>
      <c r="V1997" s="7"/>
      <c r="Y1997" s="3"/>
      <c r="Z1997" s="3"/>
      <c r="AA1997" s="3"/>
      <c r="AB1997" s="3"/>
    </row>
    <row r="1998" spans="3:28" x14ac:dyDescent="0.2">
      <c r="C1998" s="1"/>
      <c r="D1998" s="1"/>
      <c r="E1998" s="3"/>
      <c r="V1998" s="7"/>
      <c r="Y1998" s="3"/>
      <c r="Z1998" s="3"/>
      <c r="AA1998" s="3"/>
      <c r="AB1998" s="3"/>
    </row>
    <row r="1999" spans="3:28" x14ac:dyDescent="0.2">
      <c r="C1999" s="1"/>
      <c r="D1999" s="1"/>
      <c r="E1999" s="3"/>
      <c r="V1999" s="7"/>
      <c r="Y1999" s="3"/>
      <c r="Z1999" s="3"/>
      <c r="AA1999" s="3"/>
      <c r="AB1999" s="3"/>
    </row>
    <row r="2000" spans="3:28" x14ac:dyDescent="0.2">
      <c r="C2000" s="1"/>
      <c r="D2000" s="1"/>
      <c r="E2000" s="3"/>
      <c r="V2000" s="7"/>
      <c r="Y2000" s="3"/>
      <c r="Z2000" s="3"/>
      <c r="AA2000" s="3"/>
      <c r="AB2000" s="3"/>
    </row>
    <row r="2001" spans="3:28" x14ac:dyDescent="0.2">
      <c r="C2001" s="1"/>
      <c r="D2001" s="1"/>
      <c r="E2001" s="3"/>
      <c r="V2001" s="7"/>
      <c r="Y2001" s="3"/>
      <c r="Z2001" s="3"/>
      <c r="AA2001" s="3"/>
      <c r="AB2001" s="3"/>
    </row>
    <row r="2002" spans="3:28" x14ac:dyDescent="0.2">
      <c r="C2002" s="1"/>
      <c r="D2002" s="1"/>
      <c r="E2002" s="3"/>
      <c r="V2002" s="7"/>
      <c r="Y2002" s="3"/>
      <c r="Z2002" s="3"/>
      <c r="AA2002" s="3"/>
      <c r="AB2002" s="3"/>
    </row>
    <row r="2003" spans="3:28" x14ac:dyDescent="0.2">
      <c r="C2003" s="1"/>
      <c r="D2003" s="1"/>
      <c r="E2003" s="3"/>
      <c r="V2003" s="7"/>
      <c r="Y2003" s="3"/>
      <c r="Z2003" s="3"/>
      <c r="AA2003" s="3"/>
      <c r="AB2003" s="3"/>
    </row>
    <row r="2004" spans="3:28" x14ac:dyDescent="0.2">
      <c r="C2004" s="1"/>
      <c r="D2004" s="1"/>
      <c r="E2004" s="3"/>
      <c r="V2004" s="7"/>
      <c r="Y2004" s="3"/>
      <c r="Z2004" s="3"/>
      <c r="AA2004" s="3"/>
      <c r="AB2004" s="3"/>
    </row>
    <row r="2005" spans="3:28" x14ac:dyDescent="0.2">
      <c r="C2005" s="1"/>
      <c r="D2005" s="1"/>
      <c r="E2005" s="3"/>
      <c r="V2005" s="7"/>
      <c r="Y2005" s="3"/>
      <c r="Z2005" s="3"/>
      <c r="AA2005" s="3"/>
      <c r="AB2005" s="3"/>
    </row>
    <row r="2006" spans="3:28" x14ac:dyDescent="0.2">
      <c r="C2006" s="1"/>
      <c r="D2006" s="1"/>
      <c r="E2006" s="3"/>
      <c r="V2006" s="7"/>
      <c r="Y2006" s="3"/>
      <c r="Z2006" s="3"/>
      <c r="AA2006" s="3"/>
      <c r="AB2006" s="3"/>
    </row>
    <row r="2007" spans="3:28" x14ac:dyDescent="0.2">
      <c r="C2007" s="1"/>
      <c r="D2007" s="1"/>
      <c r="E2007" s="3"/>
      <c r="V2007" s="7"/>
      <c r="Y2007" s="3"/>
      <c r="Z2007" s="3"/>
      <c r="AA2007" s="3"/>
      <c r="AB2007" s="3"/>
    </row>
    <row r="2008" spans="3:28" x14ac:dyDescent="0.2">
      <c r="C2008" s="1"/>
      <c r="D2008" s="1"/>
      <c r="E2008" s="3"/>
      <c r="V2008" s="7"/>
      <c r="Y2008" s="3"/>
      <c r="Z2008" s="3"/>
      <c r="AA2008" s="3"/>
      <c r="AB2008" s="3"/>
    </row>
    <row r="2009" spans="3:28" x14ac:dyDescent="0.2">
      <c r="C2009" s="1"/>
      <c r="D2009" s="1"/>
      <c r="E2009" s="3"/>
      <c r="V2009" s="7"/>
      <c r="Y2009" s="3"/>
      <c r="Z2009" s="3"/>
      <c r="AA2009" s="3"/>
      <c r="AB2009" s="3"/>
    </row>
    <row r="2010" spans="3:28" x14ac:dyDescent="0.2">
      <c r="C2010" s="1"/>
      <c r="D2010" s="1"/>
      <c r="E2010" s="3"/>
      <c r="V2010" s="7"/>
      <c r="Y2010" s="3"/>
      <c r="Z2010" s="3"/>
      <c r="AA2010" s="3"/>
      <c r="AB2010" s="3"/>
    </row>
    <row r="2011" spans="3:28" x14ac:dyDescent="0.2">
      <c r="C2011" s="1"/>
      <c r="D2011" s="1"/>
      <c r="E2011" s="3"/>
      <c r="V2011" s="7"/>
      <c r="Y2011" s="3"/>
      <c r="Z2011" s="3"/>
      <c r="AA2011" s="3"/>
      <c r="AB2011" s="3"/>
    </row>
    <row r="2012" spans="3:28" x14ac:dyDescent="0.2">
      <c r="C2012" s="1"/>
      <c r="D2012" s="1"/>
      <c r="E2012" s="3"/>
      <c r="V2012" s="7"/>
      <c r="Y2012" s="3"/>
      <c r="Z2012" s="3"/>
      <c r="AA2012" s="3"/>
      <c r="AB2012" s="3"/>
    </row>
    <row r="2013" spans="3:28" x14ac:dyDescent="0.2">
      <c r="C2013" s="1"/>
      <c r="D2013" s="1"/>
      <c r="E2013" s="3"/>
      <c r="V2013" s="7"/>
      <c r="Y2013" s="3"/>
      <c r="Z2013" s="3"/>
      <c r="AA2013" s="3"/>
      <c r="AB2013" s="3"/>
    </row>
    <row r="2014" spans="3:28" x14ac:dyDescent="0.2">
      <c r="C2014" s="1"/>
      <c r="D2014" s="1"/>
      <c r="E2014" s="3"/>
      <c r="V2014" s="7"/>
      <c r="Y2014" s="3"/>
      <c r="Z2014" s="3"/>
      <c r="AA2014" s="3"/>
      <c r="AB2014" s="3"/>
    </row>
    <row r="2015" spans="3:28" x14ac:dyDescent="0.2">
      <c r="C2015" s="1"/>
      <c r="D2015" s="1"/>
      <c r="E2015" s="3"/>
      <c r="V2015" s="7"/>
      <c r="Y2015" s="3"/>
      <c r="Z2015" s="3"/>
      <c r="AA2015" s="3"/>
      <c r="AB2015" s="3"/>
    </row>
    <row r="2016" spans="3:28" x14ac:dyDescent="0.2">
      <c r="C2016" s="1"/>
      <c r="D2016" s="1"/>
      <c r="E2016" s="3"/>
      <c r="V2016" s="7"/>
      <c r="Y2016" s="3"/>
      <c r="Z2016" s="3"/>
      <c r="AA2016" s="3"/>
      <c r="AB2016" s="3"/>
    </row>
    <row r="2017" spans="3:28" x14ac:dyDescent="0.2">
      <c r="C2017" s="1"/>
      <c r="D2017" s="1"/>
      <c r="E2017" s="3"/>
      <c r="V2017" s="7"/>
      <c r="Y2017" s="3"/>
      <c r="Z2017" s="3"/>
      <c r="AA2017" s="3"/>
      <c r="AB2017" s="3"/>
    </row>
    <row r="2018" spans="3:28" x14ac:dyDescent="0.2">
      <c r="C2018" s="1"/>
      <c r="D2018" s="1"/>
      <c r="E2018" s="3"/>
      <c r="V2018" s="7"/>
      <c r="Y2018" s="3"/>
      <c r="Z2018" s="3"/>
      <c r="AA2018" s="3"/>
      <c r="AB2018" s="3"/>
    </row>
    <row r="2019" spans="3:28" x14ac:dyDescent="0.2">
      <c r="C2019" s="1"/>
      <c r="D2019" s="1"/>
      <c r="E2019" s="3"/>
      <c r="V2019" s="7"/>
      <c r="Y2019" s="3"/>
      <c r="Z2019" s="3"/>
      <c r="AA2019" s="3"/>
      <c r="AB2019" s="3"/>
    </row>
    <row r="2020" spans="3:28" x14ac:dyDescent="0.2">
      <c r="C2020" s="1"/>
      <c r="D2020" s="1"/>
      <c r="E2020" s="3"/>
      <c r="V2020" s="7"/>
      <c r="Y2020" s="3"/>
      <c r="Z2020" s="3"/>
      <c r="AA2020" s="3"/>
      <c r="AB2020" s="3"/>
    </row>
    <row r="2021" spans="3:28" x14ac:dyDescent="0.2">
      <c r="C2021" s="1"/>
      <c r="D2021" s="1"/>
      <c r="E2021" s="3"/>
      <c r="V2021" s="7"/>
      <c r="Y2021" s="3"/>
      <c r="Z2021" s="3"/>
      <c r="AA2021" s="3"/>
      <c r="AB2021" s="3"/>
    </row>
    <row r="2022" spans="3:28" x14ac:dyDescent="0.2">
      <c r="C2022" s="1"/>
      <c r="D2022" s="1"/>
      <c r="E2022" s="3"/>
      <c r="V2022" s="7"/>
      <c r="Y2022" s="3"/>
      <c r="Z2022" s="3"/>
      <c r="AA2022" s="3"/>
      <c r="AB2022" s="3"/>
    </row>
    <row r="2023" spans="3:28" x14ac:dyDescent="0.2">
      <c r="C2023" s="1"/>
      <c r="D2023" s="1"/>
      <c r="E2023" s="3"/>
      <c r="V2023" s="7"/>
      <c r="Y2023" s="3"/>
      <c r="Z2023" s="3"/>
      <c r="AA2023" s="3"/>
      <c r="AB2023" s="3"/>
    </row>
    <row r="2024" spans="3:28" x14ac:dyDescent="0.2">
      <c r="C2024" s="1"/>
      <c r="D2024" s="1"/>
      <c r="E2024" s="3"/>
      <c r="V2024" s="7"/>
      <c r="Y2024" s="3"/>
      <c r="Z2024" s="3"/>
      <c r="AA2024" s="3"/>
      <c r="AB2024" s="3"/>
    </row>
    <row r="2025" spans="3:28" x14ac:dyDescent="0.2">
      <c r="C2025" s="1"/>
      <c r="D2025" s="1"/>
      <c r="E2025" s="3"/>
      <c r="V2025" s="7"/>
      <c r="Y2025" s="3"/>
      <c r="Z2025" s="3"/>
      <c r="AA2025" s="3"/>
      <c r="AB2025" s="3"/>
    </row>
    <row r="2026" spans="3:28" x14ac:dyDescent="0.2">
      <c r="C2026" s="1"/>
      <c r="D2026" s="1"/>
      <c r="E2026" s="3"/>
      <c r="V2026" s="7"/>
      <c r="Y2026" s="3"/>
      <c r="Z2026" s="3"/>
      <c r="AA2026" s="3"/>
      <c r="AB2026" s="3"/>
    </row>
    <row r="2027" spans="3:28" x14ac:dyDescent="0.2">
      <c r="C2027" s="1"/>
      <c r="D2027" s="1"/>
      <c r="E2027" s="3"/>
      <c r="V2027" s="7"/>
      <c r="Y2027" s="3"/>
      <c r="Z2027" s="3"/>
      <c r="AA2027" s="3"/>
      <c r="AB2027" s="3"/>
    </row>
    <row r="2028" spans="3:28" x14ac:dyDescent="0.2">
      <c r="C2028" s="1"/>
      <c r="D2028" s="1"/>
      <c r="E2028" s="3"/>
      <c r="V2028" s="7"/>
      <c r="Y2028" s="3"/>
      <c r="Z2028" s="3"/>
      <c r="AA2028" s="3"/>
      <c r="AB2028" s="3"/>
    </row>
    <row r="2029" spans="3:28" x14ac:dyDescent="0.2">
      <c r="C2029" s="1"/>
      <c r="D2029" s="1"/>
      <c r="E2029" s="3"/>
      <c r="V2029" s="7"/>
      <c r="Y2029" s="3"/>
      <c r="Z2029" s="3"/>
      <c r="AA2029" s="3"/>
      <c r="AB2029" s="3"/>
    </row>
    <row r="2030" spans="3:28" x14ac:dyDescent="0.2">
      <c r="C2030" s="1"/>
      <c r="D2030" s="1"/>
      <c r="E2030" s="3"/>
      <c r="V2030" s="7"/>
      <c r="AA2030" s="3"/>
      <c r="AB2030" s="3"/>
    </row>
    <row r="2031" spans="3:28" x14ac:dyDescent="0.2">
      <c r="C2031" s="1"/>
      <c r="D2031" s="1"/>
      <c r="E2031" s="3"/>
      <c r="V2031" s="7"/>
      <c r="AA2031" s="3"/>
      <c r="AB2031" s="3"/>
    </row>
    <row r="2032" spans="3:28" x14ac:dyDescent="0.2">
      <c r="C2032" s="1"/>
      <c r="D2032" s="1"/>
      <c r="E2032" s="3"/>
      <c r="V2032" s="7"/>
      <c r="AA2032" s="3"/>
      <c r="AB2032" s="3"/>
    </row>
    <row r="2033" spans="3:28" x14ac:dyDescent="0.2">
      <c r="C2033" s="1"/>
      <c r="D2033" s="1"/>
      <c r="E2033" s="3"/>
      <c r="V2033" s="7"/>
      <c r="AA2033" s="3"/>
      <c r="AB2033" s="3"/>
    </row>
    <row r="2034" spans="3:28" x14ac:dyDescent="0.2">
      <c r="C2034" s="1"/>
      <c r="D2034" s="1"/>
      <c r="E2034" s="3"/>
      <c r="V2034" s="7"/>
      <c r="AA2034" s="3"/>
      <c r="AB2034" s="3"/>
    </row>
    <row r="2035" spans="3:28" x14ac:dyDescent="0.2">
      <c r="C2035" s="1"/>
      <c r="D2035" s="1"/>
      <c r="E2035" s="3"/>
      <c r="V2035" s="7"/>
      <c r="AA2035" s="3"/>
      <c r="AB2035" s="3"/>
    </row>
    <row r="2036" spans="3:28" x14ac:dyDescent="0.2">
      <c r="C2036" s="1"/>
      <c r="D2036" s="1"/>
      <c r="E2036" s="3"/>
      <c r="V2036" s="7"/>
      <c r="AA2036" s="3"/>
      <c r="AB2036" s="3"/>
    </row>
    <row r="2037" spans="3:28" x14ac:dyDescent="0.2">
      <c r="C2037" s="1"/>
      <c r="D2037" s="1"/>
      <c r="E2037" s="3"/>
      <c r="V2037" s="7"/>
      <c r="AA2037" s="3"/>
      <c r="AB2037" s="3"/>
    </row>
    <row r="2038" spans="3:28" x14ac:dyDescent="0.2">
      <c r="C2038" s="1"/>
      <c r="D2038" s="1"/>
      <c r="E2038" s="3"/>
      <c r="V2038" s="7"/>
      <c r="AA2038" s="3"/>
      <c r="AB2038" s="3"/>
    </row>
    <row r="2039" spans="3:28" x14ac:dyDescent="0.2">
      <c r="C2039" s="1"/>
      <c r="D2039" s="1"/>
      <c r="E2039" s="3"/>
      <c r="V2039" s="7"/>
      <c r="AA2039" s="3"/>
      <c r="AB2039" s="3"/>
    </row>
    <row r="2040" spans="3:28" x14ac:dyDescent="0.2">
      <c r="C2040" s="1"/>
      <c r="D2040" s="1"/>
      <c r="E2040" s="3"/>
      <c r="V2040" s="7"/>
      <c r="AA2040" s="3"/>
      <c r="AB2040" s="3"/>
    </row>
    <row r="2041" spans="3:28" x14ac:dyDescent="0.2">
      <c r="C2041" s="1"/>
      <c r="D2041" s="1"/>
      <c r="E2041" s="3"/>
      <c r="V2041" s="5"/>
      <c r="AA2041" s="3"/>
      <c r="AB2041" s="3"/>
    </row>
    <row r="2042" spans="3:28" x14ac:dyDescent="0.2">
      <c r="C2042" s="1"/>
      <c r="D2042" s="1"/>
      <c r="E2042" s="3"/>
      <c r="V2042" s="5"/>
      <c r="AA2042" s="3"/>
      <c r="AB2042" s="3"/>
    </row>
    <row r="2043" spans="3:28" x14ac:dyDescent="0.2">
      <c r="C2043" s="1"/>
      <c r="D2043" s="1"/>
      <c r="E2043" s="3"/>
      <c r="V2043" s="5"/>
      <c r="AA2043" s="3"/>
      <c r="AB2043" s="3"/>
    </row>
    <row r="2044" spans="3:28" x14ac:dyDescent="0.2">
      <c r="C2044" s="1"/>
      <c r="D2044" s="1"/>
      <c r="E2044" s="3"/>
      <c r="V2044" s="5"/>
      <c r="AA2044" s="3"/>
      <c r="AB2044" s="3"/>
    </row>
    <row r="2045" spans="3:28" x14ac:dyDescent="0.2">
      <c r="C2045" s="1"/>
      <c r="D2045" s="1"/>
      <c r="E2045" s="3"/>
      <c r="V2045" s="7"/>
      <c r="AA2045" s="3"/>
      <c r="AB2045" s="3"/>
    </row>
    <row r="2046" spans="3:28" x14ac:dyDescent="0.2">
      <c r="C2046" s="1"/>
      <c r="D2046" s="1"/>
      <c r="E2046" s="3"/>
      <c r="V2046" s="7"/>
      <c r="AA2046" s="3"/>
      <c r="AB2046" s="3"/>
    </row>
    <row r="2047" spans="3:28" x14ac:dyDescent="0.2">
      <c r="C2047" s="1"/>
      <c r="D2047" s="1"/>
      <c r="E2047" s="3"/>
      <c r="V2047" s="7"/>
      <c r="AA2047" s="3"/>
      <c r="AB2047" s="3"/>
    </row>
    <row r="2048" spans="3:28" x14ac:dyDescent="0.2">
      <c r="V2048" s="7"/>
      <c r="AA2048" s="3"/>
      <c r="AB2048" s="3"/>
    </row>
    <row r="2049" spans="22:28" x14ac:dyDescent="0.2">
      <c r="V2049" s="7"/>
      <c r="AA2049" s="3"/>
      <c r="AB2049" s="3"/>
    </row>
    <row r="2050" spans="22:28" x14ac:dyDescent="0.2">
      <c r="V2050" s="7"/>
      <c r="AA2050" s="3"/>
      <c r="AB2050" s="3"/>
    </row>
    <row r="2051" spans="22:28" x14ac:dyDescent="0.2">
      <c r="V2051" s="7"/>
      <c r="AA2051" s="3"/>
      <c r="AB2051" s="3"/>
    </row>
  </sheetData>
  <sortState xmlns:xlrd2="http://schemas.microsoft.com/office/spreadsheetml/2017/richdata2" ref="A2:W423">
    <sortCondition ref="C1:C42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051"/>
  <sheetViews>
    <sheetView tabSelected="1" workbookViewId="0">
      <selection activeCell="A45" sqref="A2:T45"/>
    </sheetView>
  </sheetViews>
  <sheetFormatPr baseColWidth="10" defaultRowHeight="16" x14ac:dyDescent="0.2"/>
  <cols>
    <col min="1" max="1" width="12" bestFit="1" customWidth="1"/>
    <col min="2" max="2" width="30.5" bestFit="1" customWidth="1"/>
    <col min="3" max="4" width="7.83203125" bestFit="1" customWidth="1"/>
    <col min="5" max="5" width="10" bestFit="1" customWidth="1"/>
    <col min="6" max="6" width="14.6640625" bestFit="1" customWidth="1"/>
    <col min="7" max="7" width="12.83203125" bestFit="1" customWidth="1"/>
    <col min="8" max="8" width="12.1640625" bestFit="1" customWidth="1"/>
    <col min="9" max="9" width="17.6640625" bestFit="1" customWidth="1"/>
    <col min="10" max="10" width="15.83203125" bestFit="1" customWidth="1"/>
    <col min="11" max="11" width="13.5" bestFit="1" customWidth="1"/>
    <col min="12" max="12" width="12.1640625" bestFit="1" customWidth="1"/>
    <col min="13" max="13" width="24.33203125" bestFit="1" customWidth="1"/>
    <col min="14" max="14" width="22.6640625" bestFit="1" customWidth="1"/>
    <col min="15" max="15" width="20.1640625" bestFit="1" customWidth="1"/>
    <col min="16" max="16" width="18.5" bestFit="1" customWidth="1"/>
    <col min="17" max="17" width="18.5" customWidth="1"/>
    <col min="27" max="27" width="30.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210</v>
      </c>
      <c r="R1" t="s">
        <v>149</v>
      </c>
      <c r="S1" t="s">
        <v>154</v>
      </c>
      <c r="T1" t="s">
        <v>156</v>
      </c>
    </row>
    <row r="2" spans="1:35" x14ac:dyDescent="0.2">
      <c r="A2" t="s">
        <v>15</v>
      </c>
      <c r="B2" t="s">
        <v>158</v>
      </c>
      <c r="C2" s="1">
        <v>45444</v>
      </c>
      <c r="D2" s="1">
        <v>45474</v>
      </c>
      <c r="E2" s="3" t="s">
        <v>145</v>
      </c>
      <c r="F2">
        <v>874.54</v>
      </c>
      <c r="G2" cm="1">
        <f t="array" ref="G2">INDEX('20 NOV 24'!$G$2:$G$423,MATCH(1,('20 NOV 24'!$B$2:$B$423=Sheet1!B2)*('20 NOV 24'!$C$2:$C$423=Sheet1!C2)*('20 NOV 24'!$D$2:$D$423=Sheet1!D2)*('20 NOV 24'!$E$2:$E$423="net_load"),0))</f>
        <v>128.93</v>
      </c>
      <c r="H2" cm="1">
        <f t="array" ref="H2">INDEX('20 NOV 24'!$H$2:$H$423,MATCH(1,('20 NOV 24'!$B$2:$B$423=Sheet1!B2)*('20 NOV 24'!$C$2:$C$423=Sheet1!C2)*('20 NOV 24'!$D$2:$D$423=Sheet1!D2)*('20 NOV 24'!$E$2:$E$423="net_load"),0))</f>
        <v>745.6099999999999</v>
      </c>
      <c r="I2">
        <v>337.93</v>
      </c>
      <c r="J2" cm="1">
        <f t="array" ref="J2">INDEX('20 NOV 24'!$I$2:$I$423,MATCH(1,('20 NOV 24'!$B$2:$B$423=Sheet1!B2)*('20 NOV 24'!$C$2:$C$423=Sheet1!C2)*('20 NOV 24'!$D$2:$D$423=Sheet1!D2)*('20 NOV 24'!$E$2:$E$423="net_load"),0))</f>
        <v>77.040000000000006</v>
      </c>
      <c r="K2">
        <v>229.21171659999999</v>
      </c>
      <c r="L2" cm="1">
        <f t="array" ref="L2">INDEX('20 NOV 24'!$K$2:$K$423,MATCH(1,('20 NOV 24'!$B$2:$B$423=Sheet1!B2)*('20 NOV 24'!$C$2:$C$423=Sheet1!C2)*('20 NOV 24'!$D$2:$D$423=Sheet1!D2)*('20 NOV 24'!$E$2:$E$423="net_load"),0))</f>
        <v>49.819989700000015</v>
      </c>
      <c r="M2">
        <v>311.56</v>
      </c>
      <c r="N2" cm="1">
        <f t="array" ref="N2">INDEX('20 NOV 24'!$M$2:$M$423,MATCH(1,('20 NOV 24'!$B$2:$B$423=Sheet1!B2)*('20 NOV 24'!$C$2:$C$423=Sheet1!C2)*('20 NOV 24'!$D$2:$D$423=Sheet1!D2)*('20 NOV 24'!$E$2:$E$423="net_load"),0))</f>
        <v>64.960000000000008</v>
      </c>
      <c r="O2">
        <v>221.4612166</v>
      </c>
      <c r="P2" cm="1">
        <f t="array" ref="P2">INDEX('20 NOV 24'!$O$2:$O$423,MATCH(1,('20 NOV 24'!$B$2:$B$423=Sheet1!B2)*('20 NOV 24'!$C$2:$C$423=Sheet1!C2)*('20 NOV 24'!$D$2:$D$423=Sheet1!D2)*('20 NOV 24'!$E$2:$E$423="net_load"),0))</f>
        <v>46.158989700000014</v>
      </c>
      <c r="Q2" cm="1">
        <f t="array" ref="Q2">INDEX('20 NOV 24'!$AN$6:$AN$475,MATCH(1,('20 NOV 24'!$AL$6:$AL$475=Sheet1!B2)*('20 NOV 24'!$AM$6:$AM$475=Sheet1!C2),0))</f>
        <v>0.125</v>
      </c>
      <c r="R2" t="s">
        <v>148</v>
      </c>
      <c r="S2" cm="1">
        <f t="array" ref="S2">INDEX('20 NOV 24'!$X$2:$X$423,MATCH(1,('20 NOV 24'!$B$2:$B$423=Sheet1!B2)*('20 NOV 24'!$C$2:$C$423=Sheet1!C2)*('20 NOV 24'!$D$2:$D$423=Sheet1!D2)*('20 NOV 24'!$E$2:$E$423="gross_load"),0))-INDEX('20 NOV 24'!$X$2:$X$423,MATCH(1,('20 NOV 24'!$B$2:$B$423=Sheet1!B2)*('20 NOV 24'!$C$2:$C$423=Sheet1!C2)*('20 NOV 24'!$D$2:$D$423=Sheet1!D2)*('20 NOV 24'!$E$2:$E$423="net_load"),0))</f>
        <v>157.20000000000002</v>
      </c>
      <c r="T2" t="s">
        <v>159</v>
      </c>
    </row>
    <row r="3" spans="1:35" x14ac:dyDescent="0.2">
      <c r="A3" t="s">
        <v>15</v>
      </c>
      <c r="B3" t="s">
        <v>160</v>
      </c>
      <c r="C3" s="1">
        <v>45444</v>
      </c>
      <c r="D3" s="1">
        <v>45474</v>
      </c>
      <c r="E3" s="3" t="s">
        <v>145</v>
      </c>
      <c r="F3">
        <v>690.5</v>
      </c>
      <c r="G3" cm="1">
        <f t="array" ref="G3">INDEX('20 NOV 24'!$G$2:$G$423,MATCH(1,('20 NOV 24'!$B$2:$B$423=Sheet1!B3)*('20 NOV 24'!$C$2:$C$423=Sheet1!C3)*('20 NOV 24'!$D$2:$D$423=Sheet1!D3)*('20 NOV 24'!$E$2:$E$423="net_load"),0))</f>
        <v>-11.530000000000001</v>
      </c>
      <c r="H3" cm="1">
        <f t="array" ref="H3">INDEX('20 NOV 24'!$H$2:$H$423,MATCH(1,('20 NOV 24'!$B$2:$B$423=Sheet1!B3)*('20 NOV 24'!$C$2:$C$423=Sheet1!C3)*('20 NOV 24'!$D$2:$D$423=Sheet1!D3)*('20 NOV 24'!$E$2:$E$423="net_load"),0))</f>
        <v>702.03</v>
      </c>
      <c r="I3">
        <v>253.47</v>
      </c>
      <c r="J3" cm="1">
        <f t="array" ref="J3">INDEX('20 NOV 24'!$I$2:$I$423,MATCH(1,('20 NOV 24'!$B$2:$B$423=Sheet1!B3)*('20 NOV 24'!$C$2:$C$423=Sheet1!C3)*('20 NOV 24'!$D$2:$D$423=Sheet1!D3)*('20 NOV 24'!$E$2:$E$423="net_load"),0))</f>
        <v>12.24</v>
      </c>
      <c r="K3">
        <v>171.50604499999997</v>
      </c>
      <c r="L3" cm="1">
        <f t="array" ref="L3">INDEX('20 NOV 24'!$K$2:$K$423,MATCH(1,('20 NOV 24'!$B$2:$B$423=Sheet1!B3)*('20 NOV 24'!$C$2:$C$423=Sheet1!C3)*('20 NOV 24'!$D$2:$D$423=Sheet1!D3)*('20 NOV 24'!$E$2:$E$423="net_load"),0))</f>
        <v>9.365000000000002</v>
      </c>
      <c r="M3">
        <v>232.5</v>
      </c>
      <c r="N3" cm="1">
        <f t="array" ref="N3">INDEX('20 NOV 24'!$M$2:$M$423,MATCH(1,('20 NOV 24'!$B$2:$B$423=Sheet1!B3)*('20 NOV 24'!$C$2:$C$423=Sheet1!C3)*('20 NOV 24'!$D$2:$D$423=Sheet1!D3)*('20 NOV 24'!$E$2:$E$423="net_load"),0))</f>
        <v>-11.219999999999999</v>
      </c>
      <c r="O3">
        <v>165.27524499999998</v>
      </c>
      <c r="P3" cm="1">
        <f t="array" ref="P3">INDEX('20 NOV 24'!$O$2:$O$423,MATCH(1,('20 NOV 24'!$B$2:$B$423=Sheet1!B3)*('20 NOV 24'!$C$2:$C$423=Sheet1!C3)*('20 NOV 24'!$D$2:$D$423=Sheet1!D3)*('20 NOV 24'!$E$2:$E$423="net_load"),0))</f>
        <v>-7.9695436999999991</v>
      </c>
      <c r="Q3" cm="1">
        <f t="array" ref="Q3">INDEX('20 NOV 24'!$AN$6:$AN$475,MATCH(1,('20 NOV 24'!$AL$6:$AL$475=Sheet1!B3)*('20 NOV 24'!$AM$6:$AM$475=Sheet1!C3),0))</f>
        <v>0.125</v>
      </c>
      <c r="R3" t="s">
        <v>147</v>
      </c>
      <c r="S3" cm="1">
        <f t="array" ref="S3">INDEX('20 NOV 24'!$X$2:$X$423,MATCH(1,('20 NOV 24'!$B$2:$B$423=Sheet1!B3)*('20 NOV 24'!$C$2:$C$423=Sheet1!C3)*('20 NOV 24'!$D$2:$D$423=Sheet1!D3)*('20 NOV 24'!$E$2:$E$423="gross_load"),0))-INDEX('20 NOV 24'!$X$2:$X$423,MATCH(1,('20 NOV 24'!$B$2:$B$423=Sheet1!B3)*('20 NOV 24'!$C$2:$C$423=Sheet1!C3)*('20 NOV 24'!$D$2:$D$423=Sheet1!D3)*('20 NOV 24'!$E$2:$E$423="net_load"),0))</f>
        <v>293.58999999999997</v>
      </c>
      <c r="T3" t="s">
        <v>159</v>
      </c>
    </row>
    <row r="4" spans="1:35" x14ac:dyDescent="0.2">
      <c r="A4" t="s">
        <v>15</v>
      </c>
      <c r="B4" t="s">
        <v>161</v>
      </c>
      <c r="C4" s="1">
        <v>45444</v>
      </c>
      <c r="D4" s="1">
        <v>45474</v>
      </c>
      <c r="E4" s="3" t="s">
        <v>145</v>
      </c>
      <c r="F4">
        <v>704.28</v>
      </c>
      <c r="G4" cm="1">
        <f t="array" ref="G4">INDEX('20 NOV 24'!$G$2:$G$423,MATCH(1,('20 NOV 24'!$B$2:$B$423=Sheet1!B4)*('20 NOV 24'!$C$2:$C$423=Sheet1!C4)*('20 NOV 24'!$D$2:$D$423=Sheet1!D4)*('20 NOV 24'!$E$2:$E$423="net_load"),0))</f>
        <v>-42.01</v>
      </c>
      <c r="H4" cm="1">
        <f t="array" ref="H4">INDEX('20 NOV 24'!$H$2:$H$423,MATCH(1,('20 NOV 24'!$B$2:$B$423=Sheet1!B4)*('20 NOV 24'!$C$2:$C$423=Sheet1!C4)*('20 NOV 24'!$D$2:$D$423=Sheet1!D4)*('20 NOV 24'!$E$2:$E$423="net_load"),0))</f>
        <v>746.29</v>
      </c>
      <c r="I4">
        <v>261.84000000000003</v>
      </c>
      <c r="J4" cm="1">
        <f t="array" ref="J4">INDEX('20 NOV 24'!$I$2:$I$423,MATCH(1,('20 NOV 24'!$B$2:$B$423=Sheet1!B4)*('20 NOV 24'!$C$2:$C$423=Sheet1!C4)*('20 NOV 24'!$D$2:$D$423=Sheet1!D4)*('20 NOV 24'!$E$2:$E$423="net_load"),0))</f>
        <v>12.080000000000002</v>
      </c>
      <c r="K4">
        <v>177.28234120000002</v>
      </c>
      <c r="L4" cm="1">
        <f t="array" ref="L4">INDEX('20 NOV 24'!$K$2:$K$423,MATCH(1,('20 NOV 24'!$B$2:$B$423=Sheet1!B4)*('20 NOV 24'!$C$2:$C$423=Sheet1!C4)*('20 NOV 24'!$D$2:$D$423=Sheet1!D4)*('20 NOV 24'!$E$2:$E$423="net_load"),0))</f>
        <v>9.4346000000000014</v>
      </c>
      <c r="M4">
        <v>240.47000000000003</v>
      </c>
      <c r="N4" cm="1">
        <f t="array" ref="N4">INDEX('20 NOV 24'!$M$2:$M$423,MATCH(1,('20 NOV 24'!$B$2:$B$423=Sheet1!B4)*('20 NOV 24'!$C$2:$C$423=Sheet1!C4)*('20 NOV 24'!$D$2:$D$423=Sheet1!D4)*('20 NOV 24'!$E$2:$E$423="net_load"),0))</f>
        <v>-25.730000000000004</v>
      </c>
      <c r="O4">
        <v>170.93794120000001</v>
      </c>
      <c r="P4" cm="1">
        <f t="array" ref="P4">INDEX('20 NOV 24'!$O$2:$O$423,MATCH(1,('20 NOV 24'!$B$2:$B$423=Sheet1!B4)*('20 NOV 24'!$C$2:$C$423=Sheet1!C4)*('20 NOV 24'!$D$2:$D$423=Sheet1!D4)*('20 NOV 24'!$E$2:$E$423="net_load"),0))</f>
        <v>-18.280482900000003</v>
      </c>
      <c r="Q4" cm="1">
        <f t="array" ref="Q4">INDEX('20 NOV 24'!$AN$6:$AN$475,MATCH(1,('20 NOV 24'!$AL$6:$AL$475=Sheet1!B4)*('20 NOV 24'!$AM$6:$AM$475=Sheet1!C4),0))</f>
        <v>0.125</v>
      </c>
      <c r="R4" t="s">
        <v>147</v>
      </c>
      <c r="S4" cm="1">
        <f t="array" ref="S4">INDEX('20 NOV 24'!$X$2:$X$423,MATCH(1,('20 NOV 24'!$B$2:$B$423=Sheet1!B4)*('20 NOV 24'!$C$2:$C$423=Sheet1!C4)*('20 NOV 24'!$D$2:$D$423=Sheet1!D4)*('20 NOV 24'!$E$2:$E$423="gross_load"),0))-INDEX('20 NOV 24'!$X$2:$X$423,MATCH(1,('20 NOV 24'!$B$2:$B$423=Sheet1!B4)*('20 NOV 24'!$C$2:$C$423=Sheet1!C4)*('20 NOV 24'!$D$2:$D$423=Sheet1!D4)*('20 NOV 24'!$E$2:$E$423="net_load"),0))</f>
        <v>346.3</v>
      </c>
      <c r="T4" t="s">
        <v>159</v>
      </c>
      <c r="Y4" s="5"/>
    </row>
    <row r="5" spans="1:35" x14ac:dyDescent="0.2">
      <c r="A5" t="s">
        <v>15</v>
      </c>
      <c r="B5" t="s">
        <v>162</v>
      </c>
      <c r="C5" s="1">
        <v>45444</v>
      </c>
      <c r="D5" s="1">
        <v>45474</v>
      </c>
      <c r="E5" s="3" t="s">
        <v>145</v>
      </c>
      <c r="F5">
        <v>54.94</v>
      </c>
      <c r="G5" cm="1">
        <f t="array" ref="G5">INDEX('20 NOV 24'!$G$2:$G$423,MATCH(1,('20 NOV 24'!$B$2:$B$423=Sheet1!B5)*('20 NOV 24'!$C$2:$C$423=Sheet1!C5)*('20 NOV 24'!$D$2:$D$423=Sheet1!D5)*('20 NOV 24'!$E$2:$E$423="net_load"),0))</f>
        <v>41.59</v>
      </c>
      <c r="H5" cm="1">
        <f t="array" ref="H5">INDEX('20 NOV 24'!$H$2:$H$423,MATCH(1,('20 NOV 24'!$B$2:$B$423=Sheet1!B5)*('20 NOV 24'!$C$2:$C$423=Sheet1!C5)*('20 NOV 24'!$D$2:$D$423=Sheet1!D5)*('20 NOV 24'!$E$2:$E$423="net_load"),0))</f>
        <v>13.349999999999994</v>
      </c>
      <c r="I5">
        <v>20.549999999999997</v>
      </c>
      <c r="J5" cm="1">
        <f t="array" ref="J5">INDEX('20 NOV 24'!$I$2:$I$423,MATCH(1,('20 NOV 24'!$B$2:$B$423=Sheet1!B5)*('20 NOV 24'!$C$2:$C$423=Sheet1!C5)*('20 NOV 24'!$D$2:$D$423=Sheet1!D5)*('20 NOV 24'!$E$2:$E$423="net_load"),0))</f>
        <v>17.060000000000002</v>
      </c>
      <c r="K5">
        <v>13.9164326</v>
      </c>
      <c r="L5" cm="1">
        <f t="array" ref="L5">INDEX('20 NOV 24'!$K$2:$K$423,MATCH(1,('20 NOV 24'!$B$2:$B$423=Sheet1!B5)*('20 NOV 24'!$C$2:$C$423=Sheet1!C5)*('20 NOV 24'!$D$2:$D$423=Sheet1!D5)*('20 NOV 24'!$E$2:$E$423="net_load"),0))</f>
        <v>11.474361100000003</v>
      </c>
      <c r="M5">
        <v>18.22</v>
      </c>
      <c r="N5" cm="1">
        <f t="array" ref="N5">INDEX('20 NOV 24'!$M$2:$M$423,MATCH(1,('20 NOV 24'!$B$2:$B$423=Sheet1!B5)*('20 NOV 24'!$C$2:$C$423=Sheet1!C5)*('20 NOV 24'!$D$2:$D$423=Sheet1!D5)*('20 NOV 24'!$E$2:$E$423="net_load"),0))</f>
        <v>14.82</v>
      </c>
      <c r="O5">
        <v>12.952132600000001</v>
      </c>
      <c r="P5" cm="1">
        <f t="array" ref="P5">INDEX('20 NOV 24'!$O$2:$O$423,MATCH(1,('20 NOV 24'!$B$2:$B$423=Sheet1!B5)*('20 NOV 24'!$C$2:$C$423=Sheet1!C5)*('20 NOV 24'!$D$2:$D$423=Sheet1!D5)*('20 NOV 24'!$E$2:$E$423="net_load"),0))</f>
        <v>10.534261100000002</v>
      </c>
      <c r="Q5" cm="1">
        <f t="array" ref="Q5">INDEX('20 NOV 24'!$AN$6:$AN$475,MATCH(1,('20 NOV 24'!$AL$6:$AL$475=Sheet1!B5)*('20 NOV 24'!$AM$6:$AM$475=Sheet1!C5),0))</f>
        <v>0.125</v>
      </c>
      <c r="R5" t="s">
        <v>148</v>
      </c>
      <c r="S5" cm="1">
        <f t="array" ref="S5">INDEX('20 NOV 24'!$X$2:$X$423,MATCH(1,('20 NOV 24'!$B$2:$B$423=Sheet1!B5)*('20 NOV 24'!$C$2:$C$423=Sheet1!C5)*('20 NOV 24'!$D$2:$D$423=Sheet1!D5)*('20 NOV 24'!$E$2:$E$423="gross_load"),0))-INDEX('20 NOV 24'!$X$2:$X$423,MATCH(1,('20 NOV 24'!$B$2:$B$423=Sheet1!B5)*('20 NOV 24'!$C$2:$C$423=Sheet1!C5)*('20 NOV 24'!$D$2:$D$423=Sheet1!D5)*('20 NOV 24'!$E$2:$E$423="net_load"),0))</f>
        <v>5.9999999999998721E-2</v>
      </c>
      <c r="T5" t="s">
        <v>159</v>
      </c>
      <c r="Y5" s="5"/>
      <c r="AE5" s="8" t="s">
        <v>150</v>
      </c>
      <c r="AF5" s="8" t="s">
        <v>151</v>
      </c>
    </row>
    <row r="6" spans="1:35" x14ac:dyDescent="0.2">
      <c r="A6" t="s">
        <v>15</v>
      </c>
      <c r="B6" t="s">
        <v>163</v>
      </c>
      <c r="C6" s="1">
        <v>45444</v>
      </c>
      <c r="D6" s="1">
        <v>45474</v>
      </c>
      <c r="E6" s="3" t="s">
        <v>145</v>
      </c>
      <c r="F6">
        <v>640.69000000000005</v>
      </c>
      <c r="G6" cm="1">
        <f t="array" ref="G6">INDEX('20 NOV 24'!$G$2:$G$423,MATCH(1,('20 NOV 24'!$B$2:$B$423=Sheet1!B6)*('20 NOV 24'!$C$2:$C$423=Sheet1!C6)*('20 NOV 24'!$D$2:$D$423=Sheet1!D6)*('20 NOV 24'!$E$2:$E$423="net_load"),0))</f>
        <v>71.710000000000008</v>
      </c>
      <c r="H6" cm="1">
        <f t="array" ref="H6">INDEX('20 NOV 24'!$H$2:$H$423,MATCH(1,('20 NOV 24'!$B$2:$B$423=Sheet1!B6)*('20 NOV 24'!$C$2:$C$423=Sheet1!C6)*('20 NOV 24'!$D$2:$D$423=Sheet1!D6)*('20 NOV 24'!$E$2:$E$423="net_load"),0))</f>
        <v>568.98</v>
      </c>
      <c r="I6">
        <v>235.57</v>
      </c>
      <c r="J6" cm="1">
        <f t="array" ref="J6">INDEX('20 NOV 24'!$I$2:$I$423,MATCH(1,('20 NOV 24'!$B$2:$B$423=Sheet1!B6)*('20 NOV 24'!$C$2:$C$423=Sheet1!C6)*('20 NOV 24'!$D$2:$D$423=Sheet1!D6)*('20 NOV 24'!$E$2:$E$423="net_load"),0))</f>
        <v>12.15</v>
      </c>
      <c r="K6">
        <v>159.40870009999998</v>
      </c>
      <c r="L6" cm="1">
        <f t="array" ref="L6">INDEX('20 NOV 24'!$K$2:$K$423,MATCH(1,('20 NOV 24'!$B$2:$B$423=Sheet1!B6)*('20 NOV 24'!$C$2:$C$423=Sheet1!C6)*('20 NOV 24'!$D$2:$D$423=Sheet1!D6)*('20 NOV 24'!$E$2:$E$423="net_load"),0))</f>
        <v>9.4284999999999997</v>
      </c>
      <c r="M6">
        <v>216.07</v>
      </c>
      <c r="N6" cm="1">
        <f t="array" ref="N6">INDEX('20 NOV 24'!$M$2:$M$423,MATCH(1,('20 NOV 24'!$B$2:$B$423=Sheet1!B6)*('20 NOV 24'!$C$2:$C$423=Sheet1!C6)*('20 NOV 24'!$D$2:$D$423=Sheet1!D6)*('20 NOV 24'!$E$2:$E$423="net_load"),0))</f>
        <v>3.1300000000000061</v>
      </c>
      <c r="O6">
        <v>153.59550009999998</v>
      </c>
      <c r="P6" cm="1">
        <f t="array" ref="P6">INDEX('20 NOV 24'!$O$2:$O$423,MATCH(1,('20 NOV 24'!$B$2:$B$423=Sheet1!B6)*('20 NOV 24'!$C$2:$C$423=Sheet1!C6)*('20 NOV 24'!$D$2:$D$423=Sheet1!D6)*('20 NOV 24'!$E$2:$E$423="net_load"),0))</f>
        <v>2.2430959000000037</v>
      </c>
      <c r="Q6" cm="1">
        <f t="array" ref="Q6">INDEX('20 NOV 24'!$AN$6:$AN$475,MATCH(1,('20 NOV 24'!$AL$6:$AL$475=Sheet1!B6)*('20 NOV 24'!$AM$6:$AM$475=Sheet1!C6),0))</f>
        <v>0.125</v>
      </c>
      <c r="R6" t="s">
        <v>148</v>
      </c>
      <c r="S6" cm="1">
        <f t="array" ref="S6">INDEX('20 NOV 24'!$X$2:$X$423,MATCH(1,('20 NOV 24'!$B$2:$B$423=Sheet1!B6)*('20 NOV 24'!$C$2:$C$423=Sheet1!C6)*('20 NOV 24'!$D$2:$D$423=Sheet1!D6)*('20 NOV 24'!$E$2:$E$423="gross_load"),0))-INDEX('20 NOV 24'!$X$2:$X$423,MATCH(1,('20 NOV 24'!$B$2:$B$423=Sheet1!B6)*('20 NOV 24'!$C$2:$C$423=Sheet1!C6)*('20 NOV 24'!$D$2:$D$423=Sheet1!D6)*('20 NOV 24'!$E$2:$E$423="net_load"),0))</f>
        <v>331.42999999999995</v>
      </c>
      <c r="T6" t="s">
        <v>159</v>
      </c>
      <c r="Y6" s="5"/>
      <c r="AA6" t="s">
        <v>16</v>
      </c>
      <c r="AB6" s="5" t="s">
        <v>147</v>
      </c>
      <c r="AC6">
        <v>45352</v>
      </c>
      <c r="AD6">
        <v>45383</v>
      </c>
      <c r="AE6" s="3">
        <v>33.729999999999997</v>
      </c>
      <c r="AF6" s="3">
        <v>142.81</v>
      </c>
      <c r="AG6" s="3" t="s">
        <v>5</v>
      </c>
      <c r="AH6" s="3" t="s">
        <v>152</v>
      </c>
      <c r="AI6">
        <f>IF(AH6="W",AE6,AE6+AF6)</f>
        <v>33.729999999999997</v>
      </c>
    </row>
    <row r="7" spans="1:35" x14ac:dyDescent="0.2">
      <c r="A7" t="s">
        <v>15</v>
      </c>
      <c r="B7" t="s">
        <v>164</v>
      </c>
      <c r="C7" s="1">
        <v>45444</v>
      </c>
      <c r="D7" s="1">
        <v>45474</v>
      </c>
      <c r="E7" s="3" t="s">
        <v>145</v>
      </c>
      <c r="F7">
        <v>1490.8600000000001</v>
      </c>
      <c r="G7" cm="1">
        <f t="array" ref="G7">INDEX('20 NOV 24'!$G$2:$G$423,MATCH(1,('20 NOV 24'!$B$2:$B$423=Sheet1!B7)*('20 NOV 24'!$C$2:$C$423=Sheet1!C7)*('20 NOV 24'!$D$2:$D$423=Sheet1!D7)*('20 NOV 24'!$E$2:$E$423="net_load"),0))</f>
        <v>1387.47</v>
      </c>
      <c r="H7" cm="1">
        <f t="array" ref="H7">INDEX('20 NOV 24'!$H$2:$H$423,MATCH(1,('20 NOV 24'!$B$2:$B$423=Sheet1!B7)*('20 NOV 24'!$C$2:$C$423=Sheet1!C7)*('20 NOV 24'!$D$2:$D$423=Sheet1!D7)*('20 NOV 24'!$E$2:$E$423="net_load"),0))</f>
        <v>103.3900000000001</v>
      </c>
      <c r="I7">
        <v>580.49</v>
      </c>
      <c r="J7" cm="1">
        <f t="array" ref="J7">INDEX('20 NOV 24'!$I$2:$I$423,MATCH(1,('20 NOV 24'!$B$2:$B$423=Sheet1!B7)*('20 NOV 24'!$C$2:$C$423=Sheet1!C7)*('20 NOV 24'!$D$2:$D$423=Sheet1!D7)*('20 NOV 24'!$E$2:$E$423="net_load"),0))</f>
        <v>538.92000000000007</v>
      </c>
      <c r="K7">
        <v>393.88154939999998</v>
      </c>
      <c r="L7" cm="1">
        <f t="array" ref="L7">INDEX('20 NOV 24'!$K$2:$K$423,MATCH(1,('20 NOV 24'!$B$2:$B$423=Sheet1!B7)*('20 NOV 24'!$C$2:$C$423=Sheet1!C7)*('20 NOV 24'!$D$2:$D$423=Sheet1!D7)*('20 NOV 24'!$E$2:$E$423="net_load"),0))</f>
        <v>365.48546630000004</v>
      </c>
      <c r="M7">
        <v>536.04999999999995</v>
      </c>
      <c r="N7" cm="1">
        <f t="array" ref="N7">INDEX('20 NOV 24'!$M$2:$M$423,MATCH(1,('20 NOV 24'!$B$2:$B$423=Sheet1!B7)*('20 NOV 24'!$C$2:$C$423=Sheet1!C7)*('20 NOV 24'!$D$2:$D$423=Sheet1!D7)*('20 NOV 24'!$E$2:$E$423="net_load"),0))</f>
        <v>497.16</v>
      </c>
      <c r="O7">
        <v>381.02784939999998</v>
      </c>
      <c r="P7" cm="1">
        <f t="array" ref="P7">INDEX('20 NOV 24'!$O$2:$O$423,MATCH(1,('20 NOV 24'!$B$2:$B$423=Sheet1!B7)*('20 NOV 24'!$C$2:$C$423=Sheet1!C7)*('20 NOV 24'!$D$2:$D$423=Sheet1!D7)*('20 NOV 24'!$E$2:$E$423="net_load"),0))</f>
        <v>353.38596630000006</v>
      </c>
      <c r="Q7" cm="1">
        <f t="array" ref="Q7">INDEX('20 NOV 24'!$AN$6:$AN$475,MATCH(1,('20 NOV 24'!$AL$6:$AL$475=Sheet1!B7)*('20 NOV 24'!$AM$6:$AM$475=Sheet1!C7),0))</f>
        <v>0.125</v>
      </c>
      <c r="R7" t="s">
        <v>148</v>
      </c>
      <c r="S7" cm="1">
        <f t="array" ref="S7">INDEX('20 NOV 24'!$X$2:$X$423,MATCH(1,('20 NOV 24'!$B$2:$B$423=Sheet1!B7)*('20 NOV 24'!$C$2:$C$423=Sheet1!C7)*('20 NOV 24'!$D$2:$D$423=Sheet1!D7)*('20 NOV 24'!$E$2:$E$423="gross_load"),0))-INDEX('20 NOV 24'!$X$2:$X$423,MATCH(1,('20 NOV 24'!$B$2:$B$423=Sheet1!B7)*('20 NOV 24'!$C$2:$C$423=Sheet1!C7)*('20 NOV 24'!$D$2:$D$423=Sheet1!D7)*('20 NOV 24'!$E$2:$E$423="net_load"),0))</f>
        <v>15.36000000000007</v>
      </c>
      <c r="T7" t="s">
        <v>159</v>
      </c>
      <c r="Y7" s="5"/>
      <c r="AA7" t="s">
        <v>16</v>
      </c>
      <c r="AB7" s="5" t="s">
        <v>147</v>
      </c>
      <c r="AC7">
        <v>45383</v>
      </c>
      <c r="AD7">
        <v>45413</v>
      </c>
      <c r="AE7" s="3">
        <v>-13.88</v>
      </c>
      <c r="AF7" s="3">
        <v>136.72</v>
      </c>
      <c r="AG7" s="3" t="s">
        <v>5</v>
      </c>
      <c r="AH7" s="3" t="s">
        <v>152</v>
      </c>
      <c r="AI7">
        <f t="shared" ref="AI7:AI70" si="0">IF(AH7="W",AE7,AE7+AF7)</f>
        <v>-13.88</v>
      </c>
    </row>
    <row r="8" spans="1:35" x14ac:dyDescent="0.2">
      <c r="A8" t="s">
        <v>15</v>
      </c>
      <c r="B8" t="s">
        <v>165</v>
      </c>
      <c r="C8" s="1">
        <v>45444</v>
      </c>
      <c r="D8" s="1">
        <v>45474</v>
      </c>
      <c r="E8" s="3" t="s">
        <v>145</v>
      </c>
      <c r="F8">
        <v>776.8</v>
      </c>
      <c r="G8" cm="1">
        <f t="array" ref="G8">INDEX('20 NOV 24'!$G$2:$G$423,MATCH(1,('20 NOV 24'!$B$2:$B$423=Sheet1!B8)*('20 NOV 24'!$C$2:$C$423=Sheet1!C8)*('20 NOV 24'!$D$2:$D$423=Sheet1!D8)*('20 NOV 24'!$E$2:$E$423="net_load"),0))</f>
        <v>445.79</v>
      </c>
      <c r="H8" cm="1">
        <f t="array" ref="H8">INDEX('20 NOV 24'!$H$2:$H$423,MATCH(1,('20 NOV 24'!$B$2:$B$423=Sheet1!B8)*('20 NOV 24'!$C$2:$C$423=Sheet1!C8)*('20 NOV 24'!$D$2:$D$423=Sheet1!D8)*('20 NOV 24'!$E$2:$E$423="net_load"),0))</f>
        <v>331.00999999999993</v>
      </c>
      <c r="I8">
        <v>273.06</v>
      </c>
      <c r="J8" cm="1">
        <f t="array" ref="J8">INDEX('20 NOV 24'!$I$2:$I$423,MATCH(1,('20 NOV 24'!$B$2:$B$423=Sheet1!B8)*('20 NOV 24'!$C$2:$C$423=Sheet1!C8)*('20 NOV 24'!$D$2:$D$423=Sheet1!D8)*('20 NOV 24'!$E$2:$E$423="net_load"),0))</f>
        <v>154.13000000000002</v>
      </c>
      <c r="K8">
        <v>184.35237200000003</v>
      </c>
      <c r="L8" cm="1">
        <f t="array" ref="L8">INDEX('20 NOV 24'!$K$2:$K$423,MATCH(1,('20 NOV 24'!$B$2:$B$423=Sheet1!B8)*('20 NOV 24'!$C$2:$C$423=Sheet1!C8)*('20 NOV 24'!$D$2:$D$423=Sheet1!D8)*('20 NOV 24'!$E$2:$E$423="net_load"),0))</f>
        <v>103.25897910000002</v>
      </c>
      <c r="M8">
        <v>249.56</v>
      </c>
      <c r="N8" cm="1">
        <f t="array" ref="N8">INDEX('20 NOV 24'!$M$2:$M$423,MATCH(1,('20 NOV 24'!$B$2:$B$423=Sheet1!B8)*('20 NOV 24'!$C$2:$C$423=Sheet1!C8)*('20 NOV 24'!$D$2:$D$423=Sheet1!D8)*('20 NOV 24'!$E$2:$E$423="net_load"),0))</f>
        <v>138.70000000000002</v>
      </c>
      <c r="O8">
        <v>177.41287200000002</v>
      </c>
      <c r="P8" cm="1">
        <f t="array" ref="P8">INDEX('20 NOV 24'!$O$2:$O$423,MATCH(1,('20 NOV 24'!$B$2:$B$423=Sheet1!B8)*('20 NOV 24'!$C$2:$C$423=Sheet1!C8)*('20 NOV 24'!$D$2:$D$423=Sheet1!D8)*('20 NOV 24'!$E$2:$E$423="net_load"),0))</f>
        <v>98.606279100000023</v>
      </c>
      <c r="Q8" cm="1">
        <f t="array" ref="Q8">INDEX('20 NOV 24'!$AN$6:$AN$475,MATCH(1,('20 NOV 24'!$AL$6:$AL$475=Sheet1!B8)*('20 NOV 24'!$AM$6:$AM$475=Sheet1!C8),0))</f>
        <v>0.125</v>
      </c>
      <c r="R8" t="s">
        <v>147</v>
      </c>
      <c r="S8" cm="1">
        <f t="array" ref="S8">INDEX('20 NOV 24'!$X$2:$X$423,MATCH(1,('20 NOV 24'!$B$2:$B$423=Sheet1!B8)*('20 NOV 24'!$C$2:$C$423=Sheet1!C8)*('20 NOV 24'!$D$2:$D$423=Sheet1!D8)*('20 NOV 24'!$E$2:$E$423="gross_load"),0))-INDEX('20 NOV 24'!$X$2:$X$423,MATCH(1,('20 NOV 24'!$B$2:$B$423=Sheet1!B8)*('20 NOV 24'!$C$2:$C$423=Sheet1!C8)*('20 NOV 24'!$D$2:$D$423=Sheet1!D8)*('20 NOV 24'!$E$2:$E$423="net_load"),0))</f>
        <v>40.139999999999986</v>
      </c>
      <c r="T8" t="s">
        <v>159</v>
      </c>
      <c r="Y8" s="5"/>
      <c r="AA8" t="s">
        <v>16</v>
      </c>
      <c r="AB8" s="5" t="s">
        <v>147</v>
      </c>
      <c r="AC8">
        <v>45413</v>
      </c>
      <c r="AD8">
        <v>45444</v>
      </c>
      <c r="AE8" s="3">
        <v>12.11</v>
      </c>
      <c r="AF8" s="3">
        <v>134.87</v>
      </c>
      <c r="AG8" s="3" t="s">
        <v>5</v>
      </c>
      <c r="AH8" s="3" t="s">
        <v>152</v>
      </c>
      <c r="AI8">
        <f t="shared" si="0"/>
        <v>12.11</v>
      </c>
    </row>
    <row r="9" spans="1:35" x14ac:dyDescent="0.2">
      <c r="A9" t="s">
        <v>15</v>
      </c>
      <c r="B9" t="s">
        <v>166</v>
      </c>
      <c r="C9" s="1">
        <v>45444</v>
      </c>
      <c r="D9" s="1">
        <v>45474</v>
      </c>
      <c r="E9" s="3" t="s">
        <v>145</v>
      </c>
      <c r="F9">
        <v>502.58</v>
      </c>
      <c r="G9" cm="1">
        <f t="array" ref="G9">INDEX('20 NOV 24'!$G$2:$G$423,MATCH(1,('20 NOV 24'!$B$2:$B$423=Sheet1!B9)*('20 NOV 24'!$C$2:$C$423=Sheet1!C9)*('20 NOV 24'!$D$2:$D$423=Sheet1!D9)*('20 NOV 24'!$E$2:$E$423="net_load"),0))</f>
        <v>7.0199999999999818</v>
      </c>
      <c r="H9" cm="1">
        <f t="array" ref="H9">INDEX('20 NOV 24'!$H$2:$H$423,MATCH(1,('20 NOV 24'!$B$2:$B$423=Sheet1!B9)*('20 NOV 24'!$C$2:$C$423=Sheet1!C9)*('20 NOV 24'!$D$2:$D$423=Sheet1!D9)*('20 NOV 24'!$E$2:$E$423="net_load"),0))</f>
        <v>495.56</v>
      </c>
      <c r="I9">
        <v>173.49</v>
      </c>
      <c r="J9" cm="1">
        <f t="array" ref="J9">INDEX('20 NOV 24'!$I$2:$I$423,MATCH(1,('20 NOV 24'!$B$2:$B$423=Sheet1!B9)*('20 NOV 24'!$C$2:$C$423=Sheet1!C9)*('20 NOV 24'!$D$2:$D$423=Sheet1!D9)*('20 NOV 24'!$E$2:$E$423="net_load"),0))</f>
        <v>12.55</v>
      </c>
      <c r="K9">
        <v>117.01974820000001</v>
      </c>
      <c r="L9" cm="1">
        <f t="array" ref="L9">INDEX('20 NOV 24'!$K$2:$K$423,MATCH(1,('20 NOV 24'!$B$2:$B$423=Sheet1!B9)*('20 NOV 24'!$C$2:$C$423=Sheet1!C9)*('20 NOV 24'!$D$2:$D$423=Sheet1!D9)*('20 NOV 24'!$E$2:$E$423="net_load"),0))</f>
        <v>9.2257999999999996</v>
      </c>
      <c r="M9">
        <v>158.03</v>
      </c>
      <c r="N9" cm="1">
        <f t="array" ref="N9">INDEX('20 NOV 24'!$M$2:$M$423,MATCH(1,('20 NOV 24'!$B$2:$B$423=Sheet1!B9)*('20 NOV 24'!$C$2:$C$423=Sheet1!C9)*('20 NOV 24'!$D$2:$D$423=Sheet1!D9)*('20 NOV 24'!$E$2:$E$423="net_load"),0))</f>
        <v>-26.55</v>
      </c>
      <c r="O9">
        <v>112.3470482</v>
      </c>
      <c r="P9" cm="1">
        <f t="array" ref="P9">INDEX('20 NOV 24'!$O$2:$O$423,MATCH(1,('20 NOV 24'!$B$2:$B$423=Sheet1!B9)*('20 NOV 24'!$C$2:$C$423=Sheet1!C9)*('20 NOV 24'!$D$2:$D$423=Sheet1!D9)*('20 NOV 24'!$E$2:$E$423="net_load"),0))</f>
        <v>-18.848464199999999</v>
      </c>
      <c r="Q9" cm="1">
        <f t="array" ref="Q9">INDEX('20 NOV 24'!$AN$6:$AN$475,MATCH(1,('20 NOV 24'!$AL$6:$AL$475=Sheet1!B9)*('20 NOV 24'!$AM$6:$AM$475=Sheet1!C9),0))</f>
        <v>0.125</v>
      </c>
      <c r="R9" t="s">
        <v>147</v>
      </c>
      <c r="S9" cm="1">
        <f t="array" ref="S9">INDEX('20 NOV 24'!$X$2:$X$423,MATCH(1,('20 NOV 24'!$B$2:$B$423=Sheet1!B9)*('20 NOV 24'!$C$2:$C$423=Sheet1!C9)*('20 NOV 24'!$D$2:$D$423=Sheet1!D9)*('20 NOV 24'!$E$2:$E$423="gross_load"),0))-INDEX('20 NOV 24'!$X$2:$X$423,MATCH(1,('20 NOV 24'!$B$2:$B$423=Sheet1!B9)*('20 NOV 24'!$C$2:$C$423=Sheet1!C9)*('20 NOV 24'!$D$2:$D$423=Sheet1!D9)*('20 NOV 24'!$E$2:$E$423="net_load"),0))</f>
        <v>309.35000000000002</v>
      </c>
      <c r="T9" t="s">
        <v>159</v>
      </c>
      <c r="Y9" s="5"/>
      <c r="AA9" t="s">
        <v>16</v>
      </c>
      <c r="AB9" s="5" t="s">
        <v>147</v>
      </c>
      <c r="AC9">
        <v>45444</v>
      </c>
      <c r="AD9">
        <v>45474</v>
      </c>
      <c r="AE9" s="3">
        <v>42.95</v>
      </c>
      <c r="AF9" s="3">
        <v>16.75</v>
      </c>
      <c r="AG9" s="3" t="s">
        <v>5</v>
      </c>
      <c r="AH9" s="3" t="s">
        <v>153</v>
      </c>
      <c r="AI9">
        <f t="shared" si="0"/>
        <v>59.7</v>
      </c>
    </row>
    <row r="10" spans="1:35" x14ac:dyDescent="0.2">
      <c r="A10" t="s">
        <v>15</v>
      </c>
      <c r="B10" t="s">
        <v>167</v>
      </c>
      <c r="C10" s="1">
        <v>45444</v>
      </c>
      <c r="D10" s="1">
        <v>45474</v>
      </c>
      <c r="E10" s="3" t="s">
        <v>145</v>
      </c>
      <c r="F10">
        <v>520</v>
      </c>
      <c r="G10" cm="1">
        <f t="array" ref="G10">INDEX('20 NOV 24'!$G$2:$G$423,MATCH(1,('20 NOV 24'!$B$2:$B$423=Sheet1!B10)*('20 NOV 24'!$C$2:$C$423=Sheet1!C10)*('20 NOV 24'!$D$2:$D$423=Sheet1!D10)*('20 NOV 24'!$E$2:$E$423="net_load"),0))</f>
        <v>-91.639999999999986</v>
      </c>
      <c r="H10" cm="1">
        <f t="array" ref="H10">INDEX('20 NOV 24'!$H$2:$H$423,MATCH(1,('20 NOV 24'!$B$2:$B$423=Sheet1!B10)*('20 NOV 24'!$C$2:$C$423=Sheet1!C10)*('20 NOV 24'!$D$2:$D$423=Sheet1!D10)*('20 NOV 24'!$E$2:$E$423="net_load"),0))</f>
        <v>611.64</v>
      </c>
      <c r="I10">
        <v>175.1</v>
      </c>
      <c r="J10" cm="1">
        <f t="array" ref="J10">INDEX('20 NOV 24'!$I$2:$I$423,MATCH(1,('20 NOV 24'!$B$2:$B$423=Sheet1!B10)*('20 NOV 24'!$C$2:$C$423=Sheet1!C10)*('20 NOV 24'!$D$2:$D$423=Sheet1!D10)*('20 NOV 24'!$E$2:$E$423="net_load"),0))</f>
        <v>12.610000000000003</v>
      </c>
      <c r="K10">
        <v>117.94359999999999</v>
      </c>
      <c r="L10" cm="1">
        <f t="array" ref="L10">INDEX('20 NOV 24'!$K$2:$K$423,MATCH(1,('20 NOV 24'!$B$2:$B$423=Sheet1!B10)*('20 NOV 24'!$C$2:$C$423=Sheet1!C10)*('20 NOV 24'!$D$2:$D$423=Sheet1!D10)*('20 NOV 24'!$E$2:$E$423="net_load"),0))</f>
        <v>9.1997</v>
      </c>
      <c r="M10">
        <v>159.12</v>
      </c>
      <c r="N10" cm="1">
        <f t="array" ref="N10">INDEX('20 NOV 24'!$M$2:$M$423,MATCH(1,('20 NOV 24'!$B$2:$B$423=Sheet1!B10)*('20 NOV 24'!$C$2:$C$423=Sheet1!C10)*('20 NOV 24'!$D$2:$D$423=Sheet1!D10)*('20 NOV 24'!$E$2:$E$423="net_load"),0))</f>
        <v>-10.469999999999999</v>
      </c>
      <c r="O10">
        <v>113.12599999999999</v>
      </c>
      <c r="P10" cm="1">
        <f t="array" ref="P10">INDEX('20 NOV 24'!$O$2:$O$423,MATCH(1,('20 NOV 24'!$B$2:$B$423=Sheet1!B10)*('20 NOV 24'!$C$2:$C$423=Sheet1!C10)*('20 NOV 24'!$D$2:$D$423=Sheet1!D10)*('20 NOV 24'!$E$2:$E$423="net_load"),0))</f>
        <v>-7.4602755999999992</v>
      </c>
      <c r="Q10" cm="1">
        <f t="array" ref="Q10">INDEX('20 NOV 24'!$AN$6:$AN$475,MATCH(1,('20 NOV 24'!$AL$6:$AL$475=Sheet1!B10)*('20 NOV 24'!$AM$6:$AM$475=Sheet1!C10),0))</f>
        <v>0.125</v>
      </c>
      <c r="R10" t="s">
        <v>148</v>
      </c>
      <c r="S10" cm="1">
        <f t="array" ref="S10">INDEX('20 NOV 24'!$X$2:$X$423,MATCH(1,('20 NOV 24'!$B$2:$B$423=Sheet1!B10)*('20 NOV 24'!$C$2:$C$423=Sheet1!C10)*('20 NOV 24'!$D$2:$D$423=Sheet1!D10)*('20 NOV 24'!$E$2:$E$423="gross_load"),0))-INDEX('20 NOV 24'!$X$2:$X$423,MATCH(1,('20 NOV 24'!$B$2:$B$423=Sheet1!B10)*('20 NOV 24'!$C$2:$C$423=Sheet1!C10)*('20 NOV 24'!$D$2:$D$423=Sheet1!D10)*('20 NOV 24'!$E$2:$E$423="net_load"),0))</f>
        <v>77.990000000000009</v>
      </c>
      <c r="T10" t="s">
        <v>159</v>
      </c>
      <c r="Y10" s="5"/>
      <c r="AA10" t="s">
        <v>16</v>
      </c>
      <c r="AB10" s="5" t="s">
        <v>147</v>
      </c>
      <c r="AC10">
        <v>45474</v>
      </c>
      <c r="AD10">
        <v>45505</v>
      </c>
      <c r="AE10" s="3">
        <v>69.25</v>
      </c>
      <c r="AF10" s="3">
        <v>24.49</v>
      </c>
      <c r="AG10" s="3" t="s">
        <v>5</v>
      </c>
      <c r="AH10" s="3" t="s">
        <v>153</v>
      </c>
      <c r="AI10">
        <f t="shared" si="0"/>
        <v>93.74</v>
      </c>
    </row>
    <row r="11" spans="1:35" x14ac:dyDescent="0.2">
      <c r="A11" t="s">
        <v>15</v>
      </c>
      <c r="B11" t="s">
        <v>168</v>
      </c>
      <c r="C11" s="1">
        <v>45444</v>
      </c>
      <c r="D11" s="1">
        <v>45474</v>
      </c>
      <c r="E11" s="3" t="s">
        <v>145</v>
      </c>
      <c r="F11">
        <v>1121.6199999999999</v>
      </c>
      <c r="G11" cm="1">
        <f t="array" ref="G11">INDEX('20 NOV 24'!$G$2:$G$423,MATCH(1,('20 NOV 24'!$B$2:$B$423=Sheet1!B11)*('20 NOV 24'!$C$2:$C$423=Sheet1!C11)*('20 NOV 24'!$D$2:$D$423=Sheet1!D11)*('20 NOV 24'!$E$2:$E$423="net_load"),0))</f>
        <v>593.83999999999992</v>
      </c>
      <c r="H11" cm="1">
        <f t="array" ref="H11">INDEX('20 NOV 24'!$H$2:$H$423,MATCH(1,('20 NOV 24'!$B$2:$B$423=Sheet1!B11)*('20 NOV 24'!$C$2:$C$423=Sheet1!C11)*('20 NOV 24'!$D$2:$D$423=Sheet1!D11)*('20 NOV 24'!$E$2:$E$423="net_load"),0))</f>
        <v>527.78</v>
      </c>
      <c r="I11">
        <v>423.36</v>
      </c>
      <c r="J11" cm="1">
        <f t="array" ref="J11">INDEX('20 NOV 24'!$I$2:$I$423,MATCH(1,('20 NOV 24'!$B$2:$B$423=Sheet1!B11)*('20 NOV 24'!$C$2:$C$423=Sheet1!C11)*('20 NOV 24'!$D$2:$D$423=Sheet1!D11)*('20 NOV 24'!$E$2:$E$423="net_load"),0))</f>
        <v>218.98000000000002</v>
      </c>
      <c r="K11">
        <v>286.84496980000006</v>
      </c>
      <c r="L11" cm="1">
        <f t="array" ref="L11">INDEX('20 NOV 24'!$K$2:$K$423,MATCH(1,('20 NOV 24'!$B$2:$B$423=Sheet1!B11)*('20 NOV 24'!$C$2:$C$423=Sheet1!C11)*('20 NOV 24'!$D$2:$D$423=Sheet1!D11)*('20 NOV 24'!$E$2:$E$423="net_load"),0))</f>
        <v>145.6750136</v>
      </c>
      <c r="M11">
        <v>389.74</v>
      </c>
      <c r="N11" cm="1">
        <f t="array" ref="N11">INDEX('20 NOV 24'!$M$2:$M$423,MATCH(1,('20 NOV 24'!$B$2:$B$423=Sheet1!B11)*('20 NOV 24'!$C$2:$C$423=Sheet1!C11)*('20 NOV 24'!$D$2:$D$423=Sheet1!D11)*('20 NOV 24'!$E$2:$E$423="net_load"),0))</f>
        <v>195.04000000000002</v>
      </c>
      <c r="O11">
        <v>277.04066980000005</v>
      </c>
      <c r="P11" cm="1">
        <f t="array" ref="P11">INDEX('20 NOV 24'!$O$2:$O$423,MATCH(1,('20 NOV 24'!$B$2:$B$423=Sheet1!B11)*('20 NOV 24'!$C$2:$C$423=Sheet1!C11)*('20 NOV 24'!$D$2:$D$423=Sheet1!D11)*('20 NOV 24'!$E$2:$E$423="net_load"),0))</f>
        <v>138.65061359999999</v>
      </c>
      <c r="Q11" cm="1">
        <f t="array" ref="Q11">INDEX('20 NOV 24'!$AN$6:$AN$475,MATCH(1,('20 NOV 24'!$AL$6:$AL$475=Sheet1!B11)*('20 NOV 24'!$AM$6:$AM$475=Sheet1!C11),0))</f>
        <v>0.125</v>
      </c>
      <c r="R11" t="s">
        <v>147</v>
      </c>
      <c r="S11" cm="1">
        <f t="array" ref="S11">INDEX('20 NOV 24'!$X$2:$X$423,MATCH(1,('20 NOV 24'!$B$2:$B$423=Sheet1!B11)*('20 NOV 24'!$C$2:$C$423=Sheet1!C11)*('20 NOV 24'!$D$2:$D$423=Sheet1!D11)*('20 NOV 24'!$E$2:$E$423="gross_load"),0))-INDEX('20 NOV 24'!$X$2:$X$423,MATCH(1,('20 NOV 24'!$B$2:$B$423=Sheet1!B11)*('20 NOV 24'!$C$2:$C$423=Sheet1!C11)*('20 NOV 24'!$D$2:$D$423=Sheet1!D11)*('20 NOV 24'!$E$2:$E$423="net_load"),0))</f>
        <v>54.650000000000034</v>
      </c>
      <c r="T11" t="s">
        <v>159</v>
      </c>
      <c r="Y11" s="5"/>
      <c r="AA11" t="s">
        <v>17</v>
      </c>
      <c r="AB11" s="5" t="s">
        <v>148</v>
      </c>
      <c r="AC11">
        <v>45292</v>
      </c>
      <c r="AD11">
        <v>45323</v>
      </c>
      <c r="AE11" s="3">
        <v>126.16</v>
      </c>
      <c r="AF11" s="3">
        <v>135.38999999999999</v>
      </c>
      <c r="AG11" s="3" t="s">
        <v>5</v>
      </c>
      <c r="AH11" s="3" t="s">
        <v>152</v>
      </c>
      <c r="AI11">
        <f t="shared" si="0"/>
        <v>126.16</v>
      </c>
    </row>
    <row r="12" spans="1:35" x14ac:dyDescent="0.2">
      <c r="A12" t="s">
        <v>15</v>
      </c>
      <c r="B12" t="s">
        <v>169</v>
      </c>
      <c r="C12" s="1">
        <v>45444</v>
      </c>
      <c r="D12" s="1">
        <v>45474</v>
      </c>
      <c r="E12" s="3" t="s">
        <v>145</v>
      </c>
      <c r="F12">
        <v>601.41</v>
      </c>
      <c r="G12" cm="1">
        <f t="array" ref="G12">INDEX('20 NOV 24'!$G$2:$G$423,MATCH(1,('20 NOV 24'!$B$2:$B$423=Sheet1!B12)*('20 NOV 24'!$C$2:$C$423=Sheet1!C12)*('20 NOV 24'!$D$2:$D$423=Sheet1!D12)*('20 NOV 24'!$E$2:$E$423="net_load"),0))</f>
        <v>-13.390000000000015</v>
      </c>
      <c r="H12" cm="1">
        <f t="array" ref="H12">INDEX('20 NOV 24'!$H$2:$H$423,MATCH(1,('20 NOV 24'!$B$2:$B$423=Sheet1!B12)*('20 NOV 24'!$C$2:$C$423=Sheet1!C12)*('20 NOV 24'!$D$2:$D$423=Sheet1!D12)*('20 NOV 24'!$E$2:$E$423="net_load"),0))</f>
        <v>614.79999999999995</v>
      </c>
      <c r="I12">
        <v>217.60999999999999</v>
      </c>
      <c r="J12" cm="1">
        <f t="array" ref="J12">INDEX('20 NOV 24'!$I$2:$I$423,MATCH(1,('20 NOV 24'!$B$2:$B$423=Sheet1!B12)*('20 NOV 24'!$C$2:$C$423=Sheet1!C12)*('20 NOV 24'!$D$2:$D$423=Sheet1!D12)*('20 NOV 24'!$E$2:$E$423="net_load"),0))</f>
        <v>35.120000000000005</v>
      </c>
      <c r="K12">
        <v>147.13980889999999</v>
      </c>
      <c r="L12" cm="1">
        <f t="array" ref="L12">INDEX('20 NOV 24'!$K$2:$K$423,MATCH(1,('20 NOV 24'!$B$2:$B$423=Sheet1!B12)*('20 NOV 24'!$C$2:$C$423=Sheet1!C12)*('20 NOV 24'!$D$2:$D$423=Sheet1!D12)*('20 NOV 24'!$E$2:$E$423="net_load"),0))</f>
        <v>21.154116899999998</v>
      </c>
      <c r="M12">
        <v>199.26</v>
      </c>
      <c r="N12" cm="1">
        <f t="array" ref="N12">INDEX('20 NOV 24'!$M$2:$M$423,MATCH(1,('20 NOV 24'!$B$2:$B$423=Sheet1!B12)*('20 NOV 24'!$C$2:$C$423=Sheet1!C12)*('20 NOV 24'!$D$2:$D$423=Sheet1!D12)*('20 NOV 24'!$E$2:$E$423="net_load"),0))</f>
        <v>25.72</v>
      </c>
      <c r="O12">
        <v>141.64900889999998</v>
      </c>
      <c r="P12" cm="1">
        <f t="array" ref="P12">INDEX('20 NOV 24'!$O$2:$O$423,MATCH(1,('20 NOV 24'!$B$2:$B$423=Sheet1!B12)*('20 NOV 24'!$C$2:$C$423=Sheet1!C12)*('20 NOV 24'!$D$2:$D$423=Sheet1!D12)*('20 NOV 24'!$E$2:$E$423="net_load"),0))</f>
        <v>18.257316899999999</v>
      </c>
      <c r="Q12" cm="1">
        <f t="array" ref="Q12">INDEX('20 NOV 24'!$AN$6:$AN$475,MATCH(1,('20 NOV 24'!$AL$6:$AL$475=Sheet1!B12)*('20 NOV 24'!$AM$6:$AM$475=Sheet1!C12),0))</f>
        <v>0.125</v>
      </c>
      <c r="R12" t="s">
        <v>147</v>
      </c>
      <c r="S12" cm="1">
        <f t="array" ref="S12">INDEX('20 NOV 24'!$X$2:$X$423,MATCH(1,('20 NOV 24'!$B$2:$B$423=Sheet1!B12)*('20 NOV 24'!$C$2:$C$423=Sheet1!C12)*('20 NOV 24'!$D$2:$D$423=Sheet1!D12)*('20 NOV 24'!$E$2:$E$423="gross_load"),0))-INDEX('20 NOV 24'!$X$2:$X$423,MATCH(1,('20 NOV 24'!$B$2:$B$423=Sheet1!B12)*('20 NOV 24'!$C$2:$C$423=Sheet1!C12)*('20 NOV 24'!$D$2:$D$423=Sheet1!D12)*('20 NOV 24'!$E$2:$E$423="net_load"),0))</f>
        <v>77.900000000000006</v>
      </c>
      <c r="T12" t="s">
        <v>159</v>
      </c>
      <c r="Y12" s="5"/>
      <c r="AA12" t="s">
        <v>17</v>
      </c>
      <c r="AB12" s="5" t="s">
        <v>148</v>
      </c>
      <c r="AC12">
        <v>45323</v>
      </c>
      <c r="AD12">
        <v>45352</v>
      </c>
      <c r="AE12" s="3">
        <v>84.43</v>
      </c>
      <c r="AF12" s="3">
        <v>98.45</v>
      </c>
      <c r="AG12" s="3" t="s">
        <v>5</v>
      </c>
      <c r="AH12" s="3" t="s">
        <v>152</v>
      </c>
      <c r="AI12">
        <f t="shared" si="0"/>
        <v>84.43</v>
      </c>
    </row>
    <row r="13" spans="1:35" x14ac:dyDescent="0.2">
      <c r="A13" t="s">
        <v>15</v>
      </c>
      <c r="B13" t="s">
        <v>170</v>
      </c>
      <c r="C13" s="1">
        <v>45444</v>
      </c>
      <c r="D13" s="1">
        <v>45474</v>
      </c>
      <c r="E13" s="3" t="s">
        <v>145</v>
      </c>
      <c r="F13">
        <v>863.69999999999993</v>
      </c>
      <c r="G13" cm="1">
        <f t="array" ref="G13">INDEX('20 NOV 24'!$G$2:$G$423,MATCH(1,('20 NOV 24'!$B$2:$B$423=Sheet1!B13)*('20 NOV 24'!$C$2:$C$423=Sheet1!C13)*('20 NOV 24'!$D$2:$D$423=Sheet1!D13)*('20 NOV 24'!$E$2:$E$423="net_load"),0))</f>
        <v>400.99</v>
      </c>
      <c r="H13" cm="1">
        <f t="array" ref="H13">INDEX('20 NOV 24'!$H$2:$H$423,MATCH(1,('20 NOV 24'!$B$2:$B$423=Sheet1!B13)*('20 NOV 24'!$C$2:$C$423=Sheet1!C13)*('20 NOV 24'!$D$2:$D$423=Sheet1!D13)*('20 NOV 24'!$E$2:$E$423="net_load"),0))</f>
        <v>462.70999999999992</v>
      </c>
      <c r="I13">
        <v>312.39000000000004</v>
      </c>
      <c r="J13" cm="1">
        <f t="array" ref="J13">INDEX('20 NOV 24'!$I$2:$I$423,MATCH(1,('20 NOV 24'!$B$2:$B$423=Sheet1!B13)*('20 NOV 24'!$C$2:$C$423=Sheet1!C13)*('20 NOV 24'!$D$2:$D$423=Sheet1!D13)*('20 NOV 24'!$E$2:$E$423="net_load"),0))</f>
        <v>147.94</v>
      </c>
      <c r="K13">
        <v>211.21007299999999</v>
      </c>
      <c r="L13" cm="1">
        <f t="array" ref="L13">INDEX('20 NOV 24'!$K$2:$K$423,MATCH(1,('20 NOV 24'!$B$2:$B$423=Sheet1!B13)*('20 NOV 24'!$C$2:$C$423=Sheet1!C13)*('20 NOV 24'!$D$2:$D$423=Sheet1!D13)*('20 NOV 24'!$E$2:$E$423="net_load"),0))</f>
        <v>97.612787099999991</v>
      </c>
      <c r="M13">
        <v>286.34000000000003</v>
      </c>
      <c r="N13" cm="1">
        <f t="array" ref="N13">INDEX('20 NOV 24'!$M$2:$M$423,MATCH(1,('20 NOV 24'!$B$2:$B$423=Sheet1!B13)*('20 NOV 24'!$C$2:$C$423=Sheet1!C13)*('20 NOV 24'!$D$2:$D$423=Sheet1!D13)*('20 NOV 24'!$E$2:$E$423="net_load"),0))</f>
        <v>129.69</v>
      </c>
      <c r="O13">
        <v>203.551873</v>
      </c>
      <c r="P13" cm="1">
        <f t="array" ref="P13">INDEX('20 NOV 24'!$O$2:$O$423,MATCH(1,('20 NOV 24'!$B$2:$B$423=Sheet1!B13)*('20 NOV 24'!$C$2:$C$423=Sheet1!C13)*('20 NOV 24'!$D$2:$D$423=Sheet1!D13)*('20 NOV 24'!$E$2:$E$423="net_load"),0))</f>
        <v>92.196187099999989</v>
      </c>
      <c r="Q13" cm="1">
        <f t="array" ref="Q13">INDEX('20 NOV 24'!$AN$6:$AN$475,MATCH(1,('20 NOV 24'!$AL$6:$AL$475=Sheet1!B13)*('20 NOV 24'!$AM$6:$AM$475=Sheet1!C13),0))</f>
        <v>0.125</v>
      </c>
      <c r="R13" t="s">
        <v>148</v>
      </c>
      <c r="S13" cm="1">
        <f t="array" ref="S13">INDEX('20 NOV 24'!$X$2:$X$423,MATCH(1,('20 NOV 24'!$B$2:$B$423=Sheet1!B13)*('20 NOV 24'!$C$2:$C$423=Sheet1!C13)*('20 NOV 24'!$D$2:$D$423=Sheet1!D13)*('20 NOV 24'!$E$2:$E$423="gross_load"),0))-INDEX('20 NOV 24'!$X$2:$X$423,MATCH(1,('20 NOV 24'!$B$2:$B$423=Sheet1!B13)*('20 NOV 24'!$C$2:$C$423=Sheet1!C13)*('20 NOV 24'!$D$2:$D$423=Sheet1!D13)*('20 NOV 24'!$E$2:$E$423="net_load"),0))</f>
        <v>63.609999999999985</v>
      </c>
      <c r="T13" t="s">
        <v>159</v>
      </c>
      <c r="Y13" s="5"/>
      <c r="AA13" t="s">
        <v>18</v>
      </c>
      <c r="AB13" s="5" t="s">
        <v>148</v>
      </c>
      <c r="AC13">
        <v>45474</v>
      </c>
      <c r="AD13">
        <v>45505</v>
      </c>
      <c r="AE13" s="3">
        <v>41.19</v>
      </c>
      <c r="AF13" s="3">
        <v>19.21</v>
      </c>
      <c r="AG13" s="3" t="s">
        <v>5</v>
      </c>
      <c r="AH13" s="3" t="s">
        <v>153</v>
      </c>
      <c r="AI13">
        <f t="shared" si="0"/>
        <v>60.4</v>
      </c>
    </row>
    <row r="14" spans="1:35" x14ac:dyDescent="0.2">
      <c r="A14" t="s">
        <v>15</v>
      </c>
      <c r="B14" t="s">
        <v>171</v>
      </c>
      <c r="C14" s="1">
        <v>45444</v>
      </c>
      <c r="D14" s="1">
        <v>45474</v>
      </c>
      <c r="E14" s="3" t="s">
        <v>145</v>
      </c>
      <c r="F14">
        <v>349.21000000000004</v>
      </c>
      <c r="G14" cm="1">
        <f t="array" ref="G14">INDEX('20 NOV 24'!$G$2:$G$423,MATCH(1,('20 NOV 24'!$B$2:$B$423=Sheet1!B14)*('20 NOV 24'!$C$2:$C$423=Sheet1!C14)*('20 NOV 24'!$D$2:$D$423=Sheet1!D14)*('20 NOV 24'!$E$2:$E$423="net_load"),0))</f>
        <v>-387.5</v>
      </c>
      <c r="H14" cm="1">
        <f t="array" ref="H14">INDEX('20 NOV 24'!$H$2:$H$423,MATCH(1,('20 NOV 24'!$B$2:$B$423=Sheet1!B14)*('20 NOV 24'!$C$2:$C$423=Sheet1!C14)*('20 NOV 24'!$D$2:$D$423=Sheet1!D14)*('20 NOV 24'!$E$2:$E$423="net_load"),0))</f>
        <v>736.71</v>
      </c>
      <c r="I14">
        <v>119.46000000000001</v>
      </c>
      <c r="J14" cm="1">
        <f t="array" ref="J14">INDEX('20 NOV 24'!$I$2:$I$423,MATCH(1,('20 NOV 24'!$B$2:$B$423=Sheet1!B14)*('20 NOV 24'!$C$2:$C$423=Sheet1!C14)*('20 NOV 24'!$D$2:$D$423=Sheet1!D14)*('20 NOV 24'!$E$2:$E$423="net_load"),0))</f>
        <v>11.13</v>
      </c>
      <c r="K14">
        <v>80.530670900000018</v>
      </c>
      <c r="L14" cm="1">
        <f t="array" ref="L14">INDEX('20 NOV 24'!$K$2:$K$423,MATCH(1,('20 NOV 24'!$B$2:$B$423=Sheet1!B14)*('20 NOV 24'!$C$2:$C$423=Sheet1!C14)*('20 NOV 24'!$D$2:$D$423=Sheet1!D14)*('20 NOV 24'!$E$2:$E$423="net_load"),0))</f>
        <v>9.8464000000000009</v>
      </c>
      <c r="M14">
        <v>108.5</v>
      </c>
      <c r="N14" cm="1">
        <f t="array" ref="N14">INDEX('20 NOV 24'!$M$2:$M$423,MATCH(1,('20 NOV 24'!$B$2:$B$423=Sheet1!B14)*('20 NOV 24'!$C$2:$C$423=Sheet1!C14)*('20 NOV 24'!$D$2:$D$423=Sheet1!D14)*('20 NOV 24'!$E$2:$E$423="net_load"),0))</f>
        <v>-136.42000000000002</v>
      </c>
      <c r="O14">
        <v>77.136270900000014</v>
      </c>
      <c r="P14" cm="1">
        <f t="array" ref="P14">INDEX('20 NOV 24'!$O$2:$O$423,MATCH(1,('20 NOV 24'!$B$2:$B$423=Sheet1!B14)*('20 NOV 24'!$C$2:$C$423=Sheet1!C14)*('20 NOV 24'!$D$2:$D$423=Sheet1!D14)*('20 NOV 24'!$E$2:$E$423="net_load"),0))</f>
        <v>-96.970575000000011</v>
      </c>
      <c r="Q14" cm="1">
        <f t="array" ref="Q14">INDEX('20 NOV 24'!$AN$6:$AN$475,MATCH(1,('20 NOV 24'!$AL$6:$AL$475=Sheet1!B14)*('20 NOV 24'!$AM$6:$AM$475=Sheet1!C14),0))</f>
        <v>0.125</v>
      </c>
      <c r="R14" t="s">
        <v>148</v>
      </c>
      <c r="S14" cm="1">
        <f t="array" ref="S14">INDEX('20 NOV 24'!$X$2:$X$423,MATCH(1,('20 NOV 24'!$B$2:$B$423=Sheet1!B14)*('20 NOV 24'!$C$2:$C$423=Sheet1!C14)*('20 NOV 24'!$D$2:$D$423=Sheet1!D14)*('20 NOV 24'!$E$2:$E$423="gross_load"),0))-INDEX('20 NOV 24'!$X$2:$X$423,MATCH(1,('20 NOV 24'!$B$2:$B$423=Sheet1!B14)*('20 NOV 24'!$C$2:$C$423=Sheet1!C14)*('20 NOV 24'!$D$2:$D$423=Sheet1!D14)*('20 NOV 24'!$E$2:$E$423="net_load"),0))</f>
        <v>302.66000000000003</v>
      </c>
      <c r="T14" t="s">
        <v>159</v>
      </c>
      <c r="Y14" s="5"/>
      <c r="AA14" t="s">
        <v>19</v>
      </c>
      <c r="AB14" s="5" t="s">
        <v>148</v>
      </c>
      <c r="AC14">
        <v>45292</v>
      </c>
      <c r="AD14">
        <v>45323</v>
      </c>
      <c r="AE14" s="3">
        <v>86.93</v>
      </c>
      <c r="AF14" s="3">
        <v>44.77</v>
      </c>
      <c r="AG14" s="3" t="s">
        <v>5</v>
      </c>
      <c r="AH14" s="3" t="s">
        <v>152</v>
      </c>
      <c r="AI14">
        <f t="shared" si="0"/>
        <v>86.93</v>
      </c>
    </row>
    <row r="15" spans="1:35" x14ac:dyDescent="0.2">
      <c r="A15" t="s">
        <v>15</v>
      </c>
      <c r="B15" t="s">
        <v>172</v>
      </c>
      <c r="C15" s="1">
        <v>45444</v>
      </c>
      <c r="D15" s="1">
        <v>45474</v>
      </c>
      <c r="E15" s="3" t="s">
        <v>145</v>
      </c>
      <c r="F15">
        <v>163.07999999999998</v>
      </c>
      <c r="G15" cm="1">
        <f t="array" ref="G15">INDEX('20 NOV 24'!$G$2:$G$423,MATCH(1,('20 NOV 24'!$B$2:$B$423=Sheet1!B15)*('20 NOV 24'!$C$2:$C$423=Sheet1!C15)*('20 NOV 24'!$D$2:$D$423=Sheet1!D15)*('20 NOV 24'!$E$2:$E$423="net_load"),0))</f>
        <v>-105.22</v>
      </c>
      <c r="H15" cm="1">
        <f t="array" ref="H15">INDEX('20 NOV 24'!$H$2:$H$423,MATCH(1,('20 NOV 24'!$B$2:$B$423=Sheet1!B15)*('20 NOV 24'!$C$2:$C$423=Sheet1!C15)*('20 NOV 24'!$D$2:$D$423=Sheet1!D15)*('20 NOV 24'!$E$2:$E$423="net_load"),0))</f>
        <v>268.29999999999995</v>
      </c>
      <c r="I15">
        <v>56.54</v>
      </c>
      <c r="J15" cm="1">
        <f t="array" ref="J15">INDEX('20 NOV 24'!$I$2:$I$423,MATCH(1,('20 NOV 24'!$B$2:$B$423=Sheet1!B15)*('20 NOV 24'!$C$2:$C$423=Sheet1!C15)*('20 NOV 24'!$D$2:$D$423=Sheet1!D15)*('20 NOV 24'!$E$2:$E$423="net_load"),0))</f>
        <v>11.450000000000001</v>
      </c>
      <c r="K15">
        <v>38.146193199999999</v>
      </c>
      <c r="L15" cm="1">
        <f t="array" ref="L15">INDEX('20 NOV 24'!$K$2:$K$423,MATCH(1,('20 NOV 24'!$B$2:$B$423=Sheet1!B15)*('20 NOV 24'!$C$2:$C$423=Sheet1!C15)*('20 NOV 24'!$D$2:$D$423=Sheet1!D15)*('20 NOV 24'!$E$2:$E$423="net_load"),0))</f>
        <v>9.7072000000000003</v>
      </c>
      <c r="M15">
        <v>51.04</v>
      </c>
      <c r="N15" cm="1">
        <f t="array" ref="N15">INDEX('20 NOV 24'!$M$2:$M$423,MATCH(1,('20 NOV 24'!$B$2:$B$423=Sheet1!B15)*('20 NOV 24'!$C$2:$C$423=Sheet1!C15)*('20 NOV 24'!$D$2:$D$423=Sheet1!D15)*('20 NOV 24'!$E$2:$E$423="net_load"),0))</f>
        <v>-27.39</v>
      </c>
      <c r="O15">
        <v>36.285693199999997</v>
      </c>
      <c r="P15" cm="1">
        <f t="array" ref="P15">INDEX('20 NOV 24'!$O$2:$O$423,MATCH(1,('20 NOV 24'!$B$2:$B$423=Sheet1!B15)*('20 NOV 24'!$C$2:$C$423=Sheet1!C15)*('20 NOV 24'!$D$2:$D$423=Sheet1!D15)*('20 NOV 24'!$E$2:$E$423="net_load"),0))</f>
        <v>-19.477413800000001</v>
      </c>
      <c r="Q15" cm="1">
        <f t="array" ref="Q15">INDEX('20 NOV 24'!$AN$6:$AN$475,MATCH(1,('20 NOV 24'!$AL$6:$AL$475=Sheet1!B15)*('20 NOV 24'!$AM$6:$AM$475=Sheet1!C15),0))</f>
        <v>0.125</v>
      </c>
      <c r="R15" t="s">
        <v>148</v>
      </c>
      <c r="S15" cm="1">
        <f t="array" ref="S15">INDEX('20 NOV 24'!$X$2:$X$423,MATCH(1,('20 NOV 24'!$B$2:$B$423=Sheet1!B15)*('20 NOV 24'!$C$2:$C$423=Sheet1!C15)*('20 NOV 24'!$D$2:$D$423=Sheet1!D15)*('20 NOV 24'!$E$2:$E$423="gross_load"),0))-INDEX('20 NOV 24'!$X$2:$X$423,MATCH(1,('20 NOV 24'!$B$2:$B$423=Sheet1!B15)*('20 NOV 24'!$C$2:$C$423=Sheet1!C15)*('20 NOV 24'!$D$2:$D$423=Sheet1!D15)*('20 NOV 24'!$E$2:$E$423="net_load"),0))</f>
        <v>50.72</v>
      </c>
      <c r="T15" t="s">
        <v>159</v>
      </c>
      <c r="Y15" s="5"/>
      <c r="AA15" t="s">
        <v>19</v>
      </c>
      <c r="AB15" s="5" t="s">
        <v>148</v>
      </c>
      <c r="AC15">
        <v>45323</v>
      </c>
      <c r="AD15">
        <v>45352</v>
      </c>
      <c r="AE15" s="3">
        <v>138.33000000000001</v>
      </c>
      <c r="AF15" s="3">
        <v>14.08</v>
      </c>
      <c r="AG15" s="3" t="s">
        <v>5</v>
      </c>
      <c r="AH15" s="3" t="s">
        <v>152</v>
      </c>
      <c r="AI15">
        <f t="shared" si="0"/>
        <v>138.33000000000001</v>
      </c>
    </row>
    <row r="16" spans="1:35" x14ac:dyDescent="0.2">
      <c r="A16" t="s">
        <v>15</v>
      </c>
      <c r="B16" t="s">
        <v>173</v>
      </c>
      <c r="C16" s="1">
        <v>45444</v>
      </c>
      <c r="D16" s="1">
        <v>45474</v>
      </c>
      <c r="E16" s="3" t="s">
        <v>145</v>
      </c>
      <c r="F16">
        <v>601.08000000000004</v>
      </c>
      <c r="G16" cm="1">
        <f t="array" ref="G16">INDEX('20 NOV 24'!$G$2:$G$423,MATCH(1,('20 NOV 24'!$B$2:$B$423=Sheet1!B16)*('20 NOV 24'!$C$2:$C$423=Sheet1!C16)*('20 NOV 24'!$D$2:$D$423=Sheet1!D16)*('20 NOV 24'!$E$2:$E$423="net_load"),0))</f>
        <v>-135.01</v>
      </c>
      <c r="H16" cm="1">
        <f t="array" ref="H16">INDEX('20 NOV 24'!$H$2:$H$423,MATCH(1,('20 NOV 24'!$B$2:$B$423=Sheet1!B16)*('20 NOV 24'!$C$2:$C$423=Sheet1!C16)*('20 NOV 24'!$D$2:$D$423=Sheet1!D16)*('20 NOV 24'!$E$2:$E$423="net_load"),0))</f>
        <v>736.09</v>
      </c>
      <c r="I16">
        <v>200.80999999999997</v>
      </c>
      <c r="J16" cm="1">
        <f t="array" ref="J16">INDEX('20 NOV 24'!$I$2:$I$423,MATCH(1,('20 NOV 24'!$B$2:$B$423=Sheet1!B16)*('20 NOV 24'!$C$2:$C$423=Sheet1!C16)*('20 NOV 24'!$D$2:$D$423=Sheet1!D16)*('20 NOV 24'!$E$2:$E$423="net_load"),0))</f>
        <v>12.540000000000003</v>
      </c>
      <c r="K16">
        <v>135.21171320000002</v>
      </c>
      <c r="L16" cm="1">
        <f t="array" ref="L16">INDEX('20 NOV 24'!$K$2:$K$423,MATCH(1,('20 NOV 24'!$B$2:$B$423=Sheet1!B16)*('20 NOV 24'!$C$2:$C$423=Sheet1!C16)*('20 NOV 24'!$D$2:$D$423=Sheet1!D16)*('20 NOV 24'!$E$2:$E$423="net_load"),0))</f>
        <v>9.2286999999999999</v>
      </c>
      <c r="M16">
        <v>182.45999999999998</v>
      </c>
      <c r="N16" cm="1">
        <f t="array" ref="N16">INDEX('20 NOV 24'!$M$2:$M$423,MATCH(1,('20 NOV 24'!$B$2:$B$423=Sheet1!B16)*('20 NOV 24'!$C$2:$C$423=Sheet1!C16)*('20 NOV 24'!$D$2:$D$423=Sheet1!D16)*('20 NOV 24'!$E$2:$E$423="net_load"),0))</f>
        <v>-69.47999999999999</v>
      </c>
      <c r="O16">
        <v>129.72091320000001</v>
      </c>
      <c r="P16" cm="1">
        <f t="array" ref="P16">INDEX('20 NOV 24'!$O$2:$O$423,MATCH(1,('20 NOV 24'!$B$2:$B$423=Sheet1!B16)*('20 NOV 24'!$C$2:$C$423=Sheet1!C16)*('20 NOV 24'!$D$2:$D$423=Sheet1!D16)*('20 NOV 24'!$E$2:$E$423="net_load"),0))</f>
        <v>-49.369952900000001</v>
      </c>
      <c r="Q16" cm="1">
        <f t="array" ref="Q16">INDEX('20 NOV 24'!$AN$6:$AN$475,MATCH(1,('20 NOV 24'!$AL$6:$AL$475=Sheet1!B16)*('20 NOV 24'!$AM$6:$AM$475=Sheet1!C16),0))</f>
        <v>0.125</v>
      </c>
      <c r="R16" t="s">
        <v>147</v>
      </c>
      <c r="S16" cm="1">
        <f t="array" ref="S16">INDEX('20 NOV 24'!$X$2:$X$423,MATCH(1,('20 NOV 24'!$B$2:$B$423=Sheet1!B16)*('20 NOV 24'!$C$2:$C$423=Sheet1!C16)*('20 NOV 24'!$D$2:$D$423=Sheet1!D16)*('20 NOV 24'!$E$2:$E$423="gross_load"),0))-INDEX('20 NOV 24'!$X$2:$X$423,MATCH(1,('20 NOV 24'!$B$2:$B$423=Sheet1!B16)*('20 NOV 24'!$C$2:$C$423=Sheet1!C16)*('20 NOV 24'!$D$2:$D$423=Sheet1!D16)*('20 NOV 24'!$E$2:$E$423="net_load"),0))</f>
        <v>331.14</v>
      </c>
      <c r="T16" t="s">
        <v>159</v>
      </c>
      <c r="Y16" s="5"/>
      <c r="AA16" t="s">
        <v>19</v>
      </c>
      <c r="AB16" s="5" t="s">
        <v>148</v>
      </c>
      <c r="AC16">
        <v>45352</v>
      </c>
      <c r="AD16">
        <v>45383</v>
      </c>
      <c r="AE16" s="3">
        <v>110.81</v>
      </c>
      <c r="AF16" s="3">
        <v>11.92</v>
      </c>
      <c r="AG16" s="3" t="s">
        <v>5</v>
      </c>
      <c r="AH16" s="3" t="s">
        <v>152</v>
      </c>
      <c r="AI16">
        <f t="shared" si="0"/>
        <v>110.81</v>
      </c>
    </row>
    <row r="17" spans="1:35" x14ac:dyDescent="0.2">
      <c r="A17" t="s">
        <v>15</v>
      </c>
      <c r="B17" t="s">
        <v>174</v>
      </c>
      <c r="C17" s="1">
        <v>45444</v>
      </c>
      <c r="D17" s="1">
        <v>45474</v>
      </c>
      <c r="E17" s="3" t="s">
        <v>145</v>
      </c>
      <c r="F17">
        <v>749.85</v>
      </c>
      <c r="G17" cm="1">
        <f t="array" ref="G17">INDEX('20 NOV 24'!$G$2:$G$423,MATCH(1,('20 NOV 24'!$B$2:$B$423=Sheet1!B17)*('20 NOV 24'!$C$2:$C$423=Sheet1!C17)*('20 NOV 24'!$D$2:$D$423=Sheet1!D17)*('20 NOV 24'!$E$2:$E$423="net_load"),0))</f>
        <v>13.439999999999998</v>
      </c>
      <c r="H17" cm="1">
        <f t="array" ref="H17">INDEX('20 NOV 24'!$H$2:$H$423,MATCH(1,('20 NOV 24'!$B$2:$B$423=Sheet1!B17)*('20 NOV 24'!$C$2:$C$423=Sheet1!C17)*('20 NOV 24'!$D$2:$D$423=Sheet1!D17)*('20 NOV 24'!$E$2:$E$423="net_load"),0))</f>
        <v>736.41000000000008</v>
      </c>
      <c r="I17">
        <v>277.49</v>
      </c>
      <c r="J17" cm="1">
        <f t="array" ref="J17">INDEX('20 NOV 24'!$I$2:$I$423,MATCH(1,('20 NOV 24'!$B$2:$B$423=Sheet1!B17)*('20 NOV 24'!$C$2:$C$423=Sheet1!C17)*('20 NOV 24'!$D$2:$D$423=Sheet1!D17)*('20 NOV 24'!$E$2:$E$423="net_load"),0))</f>
        <v>12.48</v>
      </c>
      <c r="K17">
        <v>187.82775650000002</v>
      </c>
      <c r="L17" cm="1">
        <f t="array" ref="L17">INDEX('20 NOV 24'!$K$2:$K$423,MATCH(1,('20 NOV 24'!$B$2:$B$423=Sheet1!B17)*('20 NOV 24'!$C$2:$C$423=Sheet1!C17)*('20 NOV 24'!$D$2:$D$423=Sheet1!D17)*('20 NOV 24'!$E$2:$E$423="net_load"),0))</f>
        <v>9.2606000000000002</v>
      </c>
      <c r="M17">
        <v>254.78000000000003</v>
      </c>
      <c r="N17" cm="1">
        <f t="array" ref="N17">INDEX('20 NOV 24'!$M$2:$M$423,MATCH(1,('20 NOV 24'!$B$2:$B$423=Sheet1!B17)*('20 NOV 24'!$C$2:$C$423=Sheet1!C17)*('20 NOV 24'!$D$2:$D$423=Sheet1!D17)*('20 NOV 24'!$E$2:$E$423="net_load"),0))</f>
        <v>-13.959999999999999</v>
      </c>
      <c r="O17">
        <v>181.11125650000002</v>
      </c>
      <c r="P17" cm="1">
        <f t="array" ref="P17">INDEX('20 NOV 24'!$O$2:$O$423,MATCH(1,('20 NOV 24'!$B$2:$B$423=Sheet1!B17)*('20 NOV 24'!$C$2:$C$423=Sheet1!C17)*('20 NOV 24'!$D$2:$D$423=Sheet1!D17)*('20 NOV 24'!$E$2:$E$423="net_load"),0))</f>
        <v>-9.9077024000000016</v>
      </c>
      <c r="Q17" cm="1">
        <f t="array" ref="Q17">INDEX('20 NOV 24'!$AN$6:$AN$475,MATCH(1,('20 NOV 24'!$AL$6:$AL$475=Sheet1!B17)*('20 NOV 24'!$AM$6:$AM$475=Sheet1!C17),0))</f>
        <v>0.125</v>
      </c>
      <c r="R17" t="s">
        <v>147</v>
      </c>
      <c r="S17" cm="1">
        <f t="array" ref="S17">INDEX('20 NOV 24'!$X$2:$X$423,MATCH(1,('20 NOV 24'!$B$2:$B$423=Sheet1!B17)*('20 NOV 24'!$C$2:$C$423=Sheet1!C17)*('20 NOV 24'!$D$2:$D$423=Sheet1!D17)*('20 NOV 24'!$E$2:$E$423="gross_load"),0))-INDEX('20 NOV 24'!$X$2:$X$423,MATCH(1,('20 NOV 24'!$B$2:$B$423=Sheet1!B17)*('20 NOV 24'!$C$2:$C$423=Sheet1!C17)*('20 NOV 24'!$D$2:$D$423=Sheet1!D17)*('20 NOV 24'!$E$2:$E$423="net_load"),0))</f>
        <v>346.81</v>
      </c>
      <c r="T17" t="s">
        <v>159</v>
      </c>
      <c r="Y17" s="5"/>
      <c r="AA17" t="s">
        <v>19</v>
      </c>
      <c r="AB17" s="5" t="s">
        <v>148</v>
      </c>
      <c r="AC17">
        <v>45383</v>
      </c>
      <c r="AD17">
        <v>45413</v>
      </c>
      <c r="AE17" s="3">
        <v>37.96</v>
      </c>
      <c r="AF17" s="3">
        <v>-3.03</v>
      </c>
      <c r="AG17" s="3" t="s">
        <v>5</v>
      </c>
      <c r="AH17" s="3" t="s">
        <v>152</v>
      </c>
      <c r="AI17">
        <f t="shared" si="0"/>
        <v>37.96</v>
      </c>
    </row>
    <row r="18" spans="1:35" x14ac:dyDescent="0.2">
      <c r="A18" t="s">
        <v>15</v>
      </c>
      <c r="B18" t="s">
        <v>175</v>
      </c>
      <c r="C18" s="1">
        <v>45444</v>
      </c>
      <c r="D18" s="1">
        <v>45474</v>
      </c>
      <c r="E18" s="3" t="s">
        <v>145</v>
      </c>
      <c r="F18">
        <v>123.63</v>
      </c>
      <c r="G18" cm="1">
        <f t="array" ref="G18">INDEX('20 NOV 24'!$G$2:$G$423,MATCH(1,('20 NOV 24'!$B$2:$B$423=Sheet1!B18)*('20 NOV 24'!$C$2:$C$423=Sheet1!C18)*('20 NOV 24'!$D$2:$D$423=Sheet1!D18)*('20 NOV 24'!$E$2:$E$423="net_load"),0))</f>
        <v>-628.72</v>
      </c>
      <c r="H18" cm="1">
        <f t="array" ref="H18">INDEX('20 NOV 24'!$H$2:$H$423,MATCH(1,('20 NOV 24'!$B$2:$B$423=Sheet1!B18)*('20 NOV 24'!$C$2:$C$423=Sheet1!C18)*('20 NOV 24'!$D$2:$D$423=Sheet1!D18)*('20 NOV 24'!$E$2:$E$423="net_load"),0))</f>
        <v>752.35</v>
      </c>
      <c r="I18">
        <v>38.909999999999997</v>
      </c>
      <c r="J18" cm="1">
        <f t="array" ref="J18">INDEX('20 NOV 24'!$I$2:$I$423,MATCH(1,('20 NOV 24'!$B$2:$B$423=Sheet1!B18)*('20 NOV 24'!$C$2:$C$423=Sheet1!C18)*('20 NOV 24'!$D$2:$D$423=Sheet1!D18)*('20 NOV 24'!$E$2:$E$423="net_load"),0))</f>
        <v>10.65</v>
      </c>
      <c r="K18">
        <v>26.118652699999998</v>
      </c>
      <c r="L18" cm="1">
        <f t="array" ref="L18">INDEX('20 NOV 24'!$K$2:$K$423,MATCH(1,('20 NOV 24'!$B$2:$B$423=Sheet1!B18)*('20 NOV 24'!$C$2:$C$423=Sheet1!C18)*('20 NOV 24'!$D$2:$D$423=Sheet1!D18)*('20 NOV 24'!$E$2:$E$423="net_load"),0))</f>
        <v>10.052300000000001</v>
      </c>
      <c r="M18">
        <v>34.57</v>
      </c>
      <c r="N18" cm="1">
        <f t="array" ref="N18">INDEX('20 NOV 24'!$M$2:$M$423,MATCH(1,('20 NOV 24'!$B$2:$B$423=Sheet1!B18)*('20 NOV 24'!$C$2:$C$423=Sheet1!C18)*('20 NOV 24'!$D$2:$D$423=Sheet1!D18)*('20 NOV 24'!$E$2:$E$423="net_load"),0))</f>
        <v>-177.57</v>
      </c>
      <c r="O18">
        <v>24.580552699999998</v>
      </c>
      <c r="P18" cm="1">
        <f t="array" ref="P18">INDEX('20 NOV 24'!$O$2:$O$423,MATCH(1,('20 NOV 24'!$B$2:$B$423=Sheet1!B18)*('20 NOV 24'!$C$2:$C$423=Sheet1!C18)*('20 NOV 24'!$D$2:$D$423=Sheet1!D18)*('20 NOV 24'!$E$2:$E$423="net_load"),0))</f>
        <v>-126.2570288</v>
      </c>
      <c r="Q18" cm="1">
        <f t="array" ref="Q18">INDEX('20 NOV 24'!$AN$6:$AN$475,MATCH(1,('20 NOV 24'!$AL$6:$AL$475=Sheet1!B18)*('20 NOV 24'!$AM$6:$AM$475=Sheet1!C18),0))</f>
        <v>0.125</v>
      </c>
      <c r="R18" t="s">
        <v>147</v>
      </c>
      <c r="S18" cm="1">
        <f t="array" ref="S18">INDEX('20 NOV 24'!$X$2:$X$423,MATCH(1,('20 NOV 24'!$B$2:$B$423=Sheet1!B18)*('20 NOV 24'!$C$2:$C$423=Sheet1!C18)*('20 NOV 24'!$D$2:$D$423=Sheet1!D18)*('20 NOV 24'!$E$2:$E$423="gross_load"),0))-INDEX('20 NOV 24'!$X$2:$X$423,MATCH(1,('20 NOV 24'!$B$2:$B$423=Sheet1!B18)*('20 NOV 24'!$C$2:$C$423=Sheet1!C18)*('20 NOV 24'!$D$2:$D$423=Sheet1!D18)*('20 NOV 24'!$E$2:$E$423="net_load"),0))</f>
        <v>112.78</v>
      </c>
      <c r="T18" t="s">
        <v>159</v>
      </c>
      <c r="Y18" s="5"/>
      <c r="AA18" t="s">
        <v>19</v>
      </c>
      <c r="AB18" s="5" t="s">
        <v>148</v>
      </c>
      <c r="AC18">
        <v>45413</v>
      </c>
      <c r="AD18">
        <v>45444</v>
      </c>
      <c r="AE18" s="3">
        <v>17.170000000000002</v>
      </c>
      <c r="AF18" s="3">
        <v>-17.809999999999999</v>
      </c>
      <c r="AG18" s="3" t="s">
        <v>5</v>
      </c>
      <c r="AH18" s="3" t="s">
        <v>152</v>
      </c>
      <c r="AI18">
        <f t="shared" si="0"/>
        <v>17.170000000000002</v>
      </c>
    </row>
    <row r="19" spans="1:35" x14ac:dyDescent="0.2">
      <c r="A19" t="s">
        <v>15</v>
      </c>
      <c r="B19" t="s">
        <v>176</v>
      </c>
      <c r="C19" s="1">
        <v>45444</v>
      </c>
      <c r="D19" s="1">
        <v>45474</v>
      </c>
      <c r="E19" s="3" t="s">
        <v>145</v>
      </c>
      <c r="F19">
        <v>228.89999999999998</v>
      </c>
      <c r="G19" cm="1">
        <f t="array" ref="G19">INDEX('20 NOV 24'!$G$2:$G$423,MATCH(1,('20 NOV 24'!$B$2:$B$423=Sheet1!B19)*('20 NOV 24'!$C$2:$C$423=Sheet1!C19)*('20 NOV 24'!$D$2:$D$423=Sheet1!D19)*('20 NOV 24'!$E$2:$E$423="net_load"),0))</f>
        <v>19.049999999999997</v>
      </c>
      <c r="H19" cm="1">
        <f t="array" ref="H19">INDEX('20 NOV 24'!$H$2:$H$423,MATCH(1,('20 NOV 24'!$B$2:$B$423=Sheet1!B19)*('20 NOV 24'!$C$2:$C$423=Sheet1!C19)*('20 NOV 24'!$D$2:$D$423=Sheet1!D19)*('20 NOV 24'!$E$2:$E$423="net_load"),0))</f>
        <v>209.84999999999997</v>
      </c>
      <c r="I19">
        <v>82.760000000000019</v>
      </c>
      <c r="J19" cm="1">
        <f t="array" ref="J19">INDEX('20 NOV 24'!$I$2:$I$423,MATCH(1,('20 NOV 24'!$B$2:$B$423=Sheet1!B19)*('20 NOV 24'!$C$2:$C$423=Sheet1!C19)*('20 NOV 24'!$D$2:$D$423=Sheet1!D19)*('20 NOV 24'!$E$2:$E$423="net_load"),0))</f>
        <v>22.339999999999996</v>
      </c>
      <c r="K19">
        <v>55.956581</v>
      </c>
      <c r="L19" cm="1">
        <f t="array" ref="L19">INDEX('20 NOV 24'!$K$2:$K$423,MATCH(1,('20 NOV 24'!$B$2:$B$423=Sheet1!B19)*('20 NOV 24'!$C$2:$C$423=Sheet1!C19)*('20 NOV 24'!$D$2:$D$423=Sheet1!D19)*('20 NOV 24'!$E$2:$E$423="net_load"),0))</f>
        <v>14.364624500000001</v>
      </c>
      <c r="M19">
        <v>75.330000000000013</v>
      </c>
      <c r="N19" cm="1">
        <f t="array" ref="N19">INDEX('20 NOV 24'!$M$2:$M$423,MATCH(1,('20 NOV 24'!$B$2:$B$423=Sheet1!B19)*('20 NOV 24'!$C$2:$C$423=Sheet1!C19)*('20 NOV 24'!$D$2:$D$423=Sheet1!D19)*('20 NOV 24'!$E$2:$E$423="net_load"),0))</f>
        <v>18.149999999999999</v>
      </c>
      <c r="O19">
        <v>53.550680999999997</v>
      </c>
      <c r="P19" cm="1">
        <f t="array" ref="P19">INDEX('20 NOV 24'!$O$2:$O$423,MATCH(1,('20 NOV 24'!$B$2:$B$423=Sheet1!B19)*('20 NOV 24'!$C$2:$C$423=Sheet1!C19)*('20 NOV 24'!$D$2:$D$423=Sheet1!D19)*('20 NOV 24'!$E$2:$E$423="net_load"),0))</f>
        <v>12.892024500000002</v>
      </c>
      <c r="Q19" cm="1">
        <f t="array" ref="Q19">INDEX('20 NOV 24'!$AN$6:$AN$475,MATCH(1,('20 NOV 24'!$AL$6:$AL$475=Sheet1!B19)*('20 NOV 24'!$AM$6:$AM$475=Sheet1!C19),0))</f>
        <v>0.125</v>
      </c>
      <c r="R19" t="s">
        <v>147</v>
      </c>
      <c r="S19" cm="1">
        <f t="array" ref="S19">INDEX('20 NOV 24'!$X$2:$X$423,MATCH(1,('20 NOV 24'!$B$2:$B$423=Sheet1!B19)*('20 NOV 24'!$C$2:$C$423=Sheet1!C19)*('20 NOV 24'!$D$2:$D$423=Sheet1!D19)*('20 NOV 24'!$E$2:$E$423="gross_load"),0))-INDEX('20 NOV 24'!$X$2:$X$423,MATCH(1,('20 NOV 24'!$B$2:$B$423=Sheet1!B19)*('20 NOV 24'!$C$2:$C$423=Sheet1!C19)*('20 NOV 24'!$D$2:$D$423=Sheet1!D19)*('20 NOV 24'!$E$2:$E$423="net_load"),0))</f>
        <v>21.049999999999997</v>
      </c>
      <c r="T19" t="s">
        <v>159</v>
      </c>
      <c r="Y19" s="5"/>
      <c r="AA19" t="s">
        <v>19</v>
      </c>
      <c r="AB19" s="5" t="s">
        <v>148</v>
      </c>
      <c r="AC19">
        <v>45444</v>
      </c>
      <c r="AD19">
        <v>45474</v>
      </c>
      <c r="AE19" s="3">
        <v>7.44</v>
      </c>
      <c r="AF19" s="3">
        <v>4.8600000000000003</v>
      </c>
      <c r="AG19" s="3" t="s">
        <v>5</v>
      </c>
      <c r="AH19" s="3" t="s">
        <v>153</v>
      </c>
      <c r="AI19">
        <f t="shared" si="0"/>
        <v>12.3</v>
      </c>
    </row>
    <row r="20" spans="1:35" x14ac:dyDescent="0.2">
      <c r="A20" t="s">
        <v>15</v>
      </c>
      <c r="B20" t="s">
        <v>177</v>
      </c>
      <c r="C20" s="1">
        <v>45444</v>
      </c>
      <c r="D20" s="1">
        <v>45474</v>
      </c>
      <c r="E20" s="3" t="s">
        <v>145</v>
      </c>
      <c r="F20">
        <v>887.23</v>
      </c>
      <c r="G20" cm="1">
        <f t="array" ref="G20">INDEX('20 NOV 24'!$G$2:$G$423,MATCH(1,('20 NOV 24'!$B$2:$B$423=Sheet1!B20)*('20 NOV 24'!$C$2:$C$423=Sheet1!C20)*('20 NOV 24'!$D$2:$D$423=Sheet1!D20)*('20 NOV 24'!$E$2:$E$423="net_load"),0))</f>
        <v>887.23</v>
      </c>
      <c r="H20" cm="1">
        <f t="array" ref="H20">INDEX('20 NOV 24'!$H$2:$H$423,MATCH(1,('20 NOV 24'!$B$2:$B$423=Sheet1!B20)*('20 NOV 24'!$C$2:$C$423=Sheet1!C20)*('20 NOV 24'!$D$2:$D$423=Sheet1!D20)*('20 NOV 24'!$E$2:$E$423="net_load"),0))</f>
        <v>0</v>
      </c>
      <c r="I20">
        <v>339.73</v>
      </c>
      <c r="J20" cm="1">
        <f t="array" ref="J20">INDEX('20 NOV 24'!$I$2:$I$423,MATCH(1,('20 NOV 24'!$B$2:$B$423=Sheet1!B20)*('20 NOV 24'!$C$2:$C$423=Sheet1!C20)*('20 NOV 24'!$D$2:$D$423=Sheet1!D20)*('20 NOV 24'!$E$2:$E$423="net_load"),0))</f>
        <v>339.73</v>
      </c>
      <c r="K20">
        <v>230.3329967</v>
      </c>
      <c r="L20" cm="1">
        <f t="array" ref="L20">INDEX('20 NOV 24'!$K$2:$K$423,MATCH(1,('20 NOV 24'!$B$2:$B$423=Sheet1!B20)*('20 NOV 24'!$C$2:$C$423=Sheet1!C20)*('20 NOV 24'!$D$2:$D$423=Sheet1!D20)*('20 NOV 24'!$E$2:$E$423="net_load"),0))</f>
        <v>230.3329967</v>
      </c>
      <c r="M20">
        <v>312.98</v>
      </c>
      <c r="N20" cm="1">
        <f t="array" ref="N20">INDEX('20 NOV 24'!$M$2:$M$423,MATCH(1,('20 NOV 24'!$B$2:$B$423=Sheet1!B20)*('20 NOV 24'!$C$2:$C$423=Sheet1!C20)*('20 NOV 24'!$D$2:$D$423=Sheet1!D20)*('20 NOV 24'!$E$2:$E$423="net_load"),0))</f>
        <v>312.98</v>
      </c>
      <c r="O20">
        <v>222.47309669999999</v>
      </c>
      <c r="P20" cm="1">
        <f t="array" ref="P20">INDEX('20 NOV 24'!$O$2:$O$423,MATCH(1,('20 NOV 24'!$B$2:$B$423=Sheet1!B20)*('20 NOV 24'!$C$2:$C$423=Sheet1!C20)*('20 NOV 24'!$D$2:$D$423=Sheet1!D20)*('20 NOV 24'!$E$2:$E$423="net_load"),0))</f>
        <v>222.47309669999999</v>
      </c>
      <c r="Q20" cm="1">
        <f t="array" ref="Q20">INDEX('20 NOV 24'!$AN$6:$AN$475,MATCH(1,('20 NOV 24'!$AL$6:$AL$475=Sheet1!B20)*('20 NOV 24'!$AM$6:$AM$475=Sheet1!C20),0))</f>
        <v>0.125</v>
      </c>
      <c r="R20" t="s">
        <v>147</v>
      </c>
      <c r="S20" cm="1">
        <f t="array" ref="S20">INDEX('20 NOV 24'!$X$2:$X$423,MATCH(1,('20 NOV 24'!$B$2:$B$423=Sheet1!B20)*('20 NOV 24'!$C$2:$C$423=Sheet1!C20)*('20 NOV 24'!$D$2:$D$423=Sheet1!D20)*('20 NOV 24'!$E$2:$E$423="gross_load"),0))-INDEX('20 NOV 24'!$X$2:$X$423,MATCH(1,('20 NOV 24'!$B$2:$B$423=Sheet1!B20)*('20 NOV 24'!$C$2:$C$423=Sheet1!C20)*('20 NOV 24'!$D$2:$D$423=Sheet1!D20)*('20 NOV 24'!$E$2:$E$423="net_load"),0))</f>
        <v>0</v>
      </c>
      <c r="T20" t="s">
        <v>159</v>
      </c>
      <c r="Y20" s="5"/>
      <c r="AA20" t="s">
        <v>19</v>
      </c>
      <c r="AB20" s="5" t="s">
        <v>148</v>
      </c>
      <c r="AC20">
        <v>45474</v>
      </c>
      <c r="AD20">
        <v>45505</v>
      </c>
      <c r="AE20" s="3">
        <v>30.57</v>
      </c>
      <c r="AF20" s="3">
        <v>5.43</v>
      </c>
      <c r="AG20" s="3" t="s">
        <v>5</v>
      </c>
      <c r="AH20" s="3" t="s">
        <v>153</v>
      </c>
      <c r="AI20">
        <f t="shared" si="0"/>
        <v>36</v>
      </c>
    </row>
    <row r="21" spans="1:35" x14ac:dyDescent="0.2">
      <c r="A21" t="s">
        <v>15</v>
      </c>
      <c r="B21" t="s">
        <v>178</v>
      </c>
      <c r="C21" s="1">
        <v>45444</v>
      </c>
      <c r="D21" s="1">
        <v>45474</v>
      </c>
      <c r="E21" s="3" t="s">
        <v>145</v>
      </c>
      <c r="F21">
        <v>1605.95</v>
      </c>
      <c r="G21" cm="1">
        <f t="array" ref="G21">INDEX('20 NOV 24'!$G$2:$G$423,MATCH(1,('20 NOV 24'!$B$2:$B$423=Sheet1!B21)*('20 NOV 24'!$C$2:$C$423=Sheet1!C21)*('20 NOV 24'!$D$2:$D$423=Sheet1!D21)*('20 NOV 24'!$E$2:$E$423="net_load"),0))</f>
        <v>935.92</v>
      </c>
      <c r="H21" cm="1">
        <f t="array" ref="H21">INDEX('20 NOV 24'!$H$2:$H$423,MATCH(1,('20 NOV 24'!$B$2:$B$423=Sheet1!B21)*('20 NOV 24'!$C$2:$C$423=Sheet1!C21)*('20 NOV 24'!$D$2:$D$423=Sheet1!D21)*('20 NOV 24'!$E$2:$E$423="net_load"),0))</f>
        <v>670.03000000000009</v>
      </c>
      <c r="I21">
        <v>645.53000000000009</v>
      </c>
      <c r="J21" cm="1">
        <f t="array" ref="J21">INDEX('20 NOV 24'!$I$2:$I$423,MATCH(1,('20 NOV 24'!$B$2:$B$423=Sheet1!B21)*('20 NOV 24'!$C$2:$C$423=Sheet1!C21)*('20 NOV 24'!$D$2:$D$423=Sheet1!D21)*('20 NOV 24'!$E$2:$E$423="net_load"),0))</f>
        <v>374.71</v>
      </c>
      <c r="K21">
        <v>438.64652549999994</v>
      </c>
      <c r="L21" cm="1">
        <f t="array" ref="L21">INDEX('20 NOV 24'!$K$2:$K$423,MATCH(1,('20 NOV 24'!$B$2:$B$423=Sheet1!B21)*('20 NOV 24'!$C$2:$C$423=Sheet1!C21)*('20 NOV 24'!$D$2:$D$423=Sheet1!D21)*('20 NOV 24'!$E$2:$E$423="net_load"),0))</f>
        <v>253.58121680000002</v>
      </c>
      <c r="M21">
        <v>597.71</v>
      </c>
      <c r="N21" cm="1">
        <f t="array" ref="N21">INDEX('20 NOV 24'!$M$2:$M$423,MATCH(1,('20 NOV 24'!$B$2:$B$423=Sheet1!B21)*('20 NOV 24'!$C$2:$C$423=Sheet1!C21)*('20 NOV 24'!$D$2:$D$423=Sheet1!D21)*('20 NOV 24'!$E$2:$E$423="net_load"),0))</f>
        <v>344.25</v>
      </c>
      <c r="O21">
        <v>424.83982549999996</v>
      </c>
      <c r="P21" cm="1">
        <f t="array" ref="P21">INDEX('20 NOV 24'!$O$2:$O$423,MATCH(1,('20 NOV 24'!$B$2:$B$423=Sheet1!B21)*('20 NOV 24'!$C$2:$C$423=Sheet1!C21)*('20 NOV 24'!$D$2:$D$423=Sheet1!D21)*('20 NOV 24'!$E$2:$E$423="net_load"),0))</f>
        <v>244.68891680000002</v>
      </c>
      <c r="Q21" cm="1">
        <f t="array" ref="Q21">INDEX('20 NOV 24'!$AN$6:$AN$475,MATCH(1,('20 NOV 24'!$AL$6:$AL$475=Sheet1!B21)*('20 NOV 24'!$AM$6:$AM$475=Sheet1!C21),0))</f>
        <v>0.125</v>
      </c>
      <c r="R21" t="s">
        <v>148</v>
      </c>
      <c r="S21" cm="1">
        <f t="array" ref="S21">INDEX('20 NOV 24'!$X$2:$X$423,MATCH(1,('20 NOV 24'!$B$2:$B$423=Sheet1!B21)*('20 NOV 24'!$C$2:$C$423=Sheet1!C21)*('20 NOV 24'!$D$2:$D$423=Sheet1!D21)*('20 NOV 24'!$E$2:$E$423="gross_load"),0))-INDEX('20 NOV 24'!$X$2:$X$423,MATCH(1,('20 NOV 24'!$B$2:$B$423=Sheet1!B21)*('20 NOV 24'!$C$2:$C$423=Sheet1!C21)*('20 NOV 24'!$D$2:$D$423=Sheet1!D21)*('20 NOV 24'!$E$2:$E$423="net_load"),0))</f>
        <v>102.54999999999995</v>
      </c>
      <c r="T21" t="s">
        <v>159</v>
      </c>
      <c r="Y21" s="5"/>
      <c r="AA21" t="s">
        <v>20</v>
      </c>
      <c r="AB21" s="5" t="s">
        <v>147</v>
      </c>
      <c r="AC21">
        <v>45292</v>
      </c>
      <c r="AD21">
        <v>45323</v>
      </c>
      <c r="AE21" s="3">
        <v>70.41</v>
      </c>
      <c r="AF21" s="3">
        <v>184.06</v>
      </c>
      <c r="AG21" s="3" t="s">
        <v>5</v>
      </c>
      <c r="AH21" s="3" t="s">
        <v>152</v>
      </c>
      <c r="AI21">
        <f t="shared" si="0"/>
        <v>70.41</v>
      </c>
    </row>
    <row r="22" spans="1:35" x14ac:dyDescent="0.2">
      <c r="A22" t="s">
        <v>15</v>
      </c>
      <c r="B22" t="s">
        <v>179</v>
      </c>
      <c r="C22" s="1">
        <v>45444</v>
      </c>
      <c r="D22" s="1">
        <v>45474</v>
      </c>
      <c r="E22" s="3" t="s">
        <v>145</v>
      </c>
      <c r="F22">
        <v>1459.25</v>
      </c>
      <c r="G22" cm="1">
        <f t="array" ref="G22">INDEX('20 NOV 24'!$G$2:$G$423,MATCH(1,('20 NOV 24'!$B$2:$B$423=Sheet1!B22)*('20 NOV 24'!$C$2:$C$423=Sheet1!C22)*('20 NOV 24'!$D$2:$D$423=Sheet1!D22)*('20 NOV 24'!$E$2:$E$423="net_load"),0))</f>
        <v>845.67000000000007</v>
      </c>
      <c r="H22" cm="1">
        <f t="array" ref="H22">INDEX('20 NOV 24'!$H$2:$H$423,MATCH(1,('20 NOV 24'!$B$2:$B$423=Sheet1!B22)*('20 NOV 24'!$C$2:$C$423=Sheet1!C22)*('20 NOV 24'!$D$2:$D$423=Sheet1!D22)*('20 NOV 24'!$E$2:$E$423="net_load"),0))</f>
        <v>613.57999999999993</v>
      </c>
      <c r="I22">
        <v>586.22</v>
      </c>
      <c r="J22" cm="1">
        <f t="array" ref="J22">INDEX('20 NOV 24'!$I$2:$I$423,MATCH(1,('20 NOV 24'!$B$2:$B$423=Sheet1!B22)*('20 NOV 24'!$C$2:$C$423=Sheet1!C22)*('20 NOV 24'!$D$2:$D$423=Sheet1!D22)*('20 NOV 24'!$E$2:$E$423="net_load"),0))</f>
        <v>333.26999999999992</v>
      </c>
      <c r="K22">
        <v>398.33538250000004</v>
      </c>
      <c r="L22" cm="1">
        <f t="array" ref="L22">INDEX('20 NOV 24'!$K$2:$K$423,MATCH(1,('20 NOV 24'!$B$2:$B$423=Sheet1!B22)*('20 NOV 24'!$C$2:$C$423=Sheet1!C22)*('20 NOV 24'!$D$2:$D$423=Sheet1!D22)*('20 NOV 24'!$E$2:$E$423="net_load"),0))</f>
        <v>224.59964429999997</v>
      </c>
      <c r="M22">
        <v>542.70000000000005</v>
      </c>
      <c r="N22" cm="1">
        <f t="array" ref="N22">INDEX('20 NOV 24'!$M$2:$M$423,MATCH(1,('20 NOV 24'!$B$2:$B$423=Sheet1!B22)*('20 NOV 24'!$C$2:$C$423=Sheet1!C22)*('20 NOV 24'!$D$2:$D$423=Sheet1!D22)*('20 NOV 24'!$E$2:$E$423="net_load"),0))</f>
        <v>303.92999999999995</v>
      </c>
      <c r="O22">
        <v>385.74018250000006</v>
      </c>
      <c r="P22" cm="1">
        <f t="array" ref="P22">INDEX('20 NOV 24'!$O$2:$O$423,MATCH(1,('20 NOV 24'!$B$2:$B$423=Sheet1!B22)*('20 NOV 24'!$C$2:$C$423=Sheet1!C22)*('20 NOV 24'!$D$2:$D$423=Sheet1!D22)*('20 NOV 24'!$E$2:$E$423="net_load"),0))</f>
        <v>216.03554429999997</v>
      </c>
      <c r="Q22" cm="1">
        <f t="array" ref="Q22">INDEX('20 NOV 24'!$AN$6:$AN$475,MATCH(1,('20 NOV 24'!$AL$6:$AL$475=Sheet1!B22)*('20 NOV 24'!$AM$6:$AM$475=Sheet1!C22),0))</f>
        <v>0.125</v>
      </c>
      <c r="R22" t="s">
        <v>148</v>
      </c>
      <c r="S22" cm="1">
        <f t="array" ref="S22">INDEX('20 NOV 24'!$X$2:$X$423,MATCH(1,('20 NOV 24'!$B$2:$B$423=Sheet1!B22)*('20 NOV 24'!$C$2:$C$423=Sheet1!C22)*('20 NOV 24'!$D$2:$D$423=Sheet1!D22)*('20 NOV 24'!$E$2:$E$423="gross_load"),0))-INDEX('20 NOV 24'!$X$2:$X$423,MATCH(1,('20 NOV 24'!$B$2:$B$423=Sheet1!B22)*('20 NOV 24'!$C$2:$C$423=Sheet1!C22)*('20 NOV 24'!$D$2:$D$423=Sheet1!D22)*('20 NOV 24'!$E$2:$E$423="net_load"),0))</f>
        <v>128.33999999999997</v>
      </c>
      <c r="T22" t="s">
        <v>159</v>
      </c>
      <c r="Y22" s="5"/>
      <c r="AA22" t="s">
        <v>20</v>
      </c>
      <c r="AB22" s="5" t="s">
        <v>147</v>
      </c>
      <c r="AC22">
        <v>45323</v>
      </c>
      <c r="AD22">
        <v>45352</v>
      </c>
      <c r="AE22" s="3">
        <v>55.89</v>
      </c>
      <c r="AF22" s="3">
        <v>148.06</v>
      </c>
      <c r="AG22" s="3" t="s">
        <v>5</v>
      </c>
      <c r="AH22" s="3" t="s">
        <v>152</v>
      </c>
      <c r="AI22">
        <f t="shared" si="0"/>
        <v>55.89</v>
      </c>
    </row>
    <row r="23" spans="1:35" x14ac:dyDescent="0.2">
      <c r="A23" t="s">
        <v>15</v>
      </c>
      <c r="B23" t="s">
        <v>180</v>
      </c>
      <c r="C23" s="1">
        <v>45444</v>
      </c>
      <c r="D23" s="1">
        <v>45474</v>
      </c>
      <c r="E23" s="3" t="s">
        <v>145</v>
      </c>
      <c r="F23">
        <v>943</v>
      </c>
      <c r="G23" cm="1">
        <f t="array" ref="G23">INDEX('20 NOV 24'!$G$2:$G$423,MATCH(1,('20 NOV 24'!$B$2:$B$423=Sheet1!B23)*('20 NOV 24'!$C$2:$C$423=Sheet1!C23)*('20 NOV 24'!$D$2:$D$423=Sheet1!D23)*('20 NOV 24'!$E$2:$E$423="net_load"),0))</f>
        <v>283.27</v>
      </c>
      <c r="H23" cm="1">
        <f t="array" ref="H23">INDEX('20 NOV 24'!$H$2:$H$423,MATCH(1,('20 NOV 24'!$B$2:$B$423=Sheet1!B23)*('20 NOV 24'!$C$2:$C$423=Sheet1!C23)*('20 NOV 24'!$D$2:$D$423=Sheet1!D23)*('20 NOV 24'!$E$2:$E$423="net_load"),0))</f>
        <v>659.73</v>
      </c>
      <c r="I23">
        <v>351.54999999999995</v>
      </c>
      <c r="J23" cm="1">
        <f t="array" ref="J23">INDEX('20 NOV 24'!$I$2:$I$423,MATCH(1,('20 NOV 24'!$B$2:$B$423=Sheet1!B23)*('20 NOV 24'!$C$2:$C$423=Sheet1!C23)*('20 NOV 24'!$D$2:$D$423=Sheet1!D23)*('20 NOV 24'!$E$2:$E$423="net_load"),0))</f>
        <v>120.01</v>
      </c>
      <c r="K23">
        <v>238.04846999999998</v>
      </c>
      <c r="L23" cm="1">
        <f t="array" ref="L23">INDEX('20 NOV 24'!$K$2:$K$423,MATCH(1,('20 NOV 24'!$B$2:$B$423=Sheet1!B23)*('20 NOV 24'!$C$2:$C$423=Sheet1!C23)*('20 NOV 24'!$D$2:$D$423=Sheet1!D23)*('20 NOV 24'!$E$2:$E$423="net_load"),0))</f>
        <v>78.872748300000012</v>
      </c>
      <c r="M23">
        <v>323.17999999999995</v>
      </c>
      <c r="N23" cm="1">
        <f t="array" ref="N23">INDEX('20 NOV 24'!$M$2:$M$423,MATCH(1,('20 NOV 24'!$B$2:$B$423=Sheet1!B23)*('20 NOV 24'!$C$2:$C$423=Sheet1!C23)*('20 NOV 24'!$D$2:$D$423=Sheet1!D23)*('20 NOV 24'!$E$2:$E$423="net_load"),0))</f>
        <v>104.42</v>
      </c>
      <c r="O23">
        <v>229.73126999999999</v>
      </c>
      <c r="P23" cm="1">
        <f t="array" ref="P23">INDEX('20 NOV 24'!$O$2:$O$423,MATCH(1,('20 NOV 24'!$B$2:$B$423=Sheet1!B23)*('20 NOV 24'!$C$2:$C$423=Sheet1!C23)*('20 NOV 24'!$D$2:$D$423=Sheet1!D23)*('20 NOV 24'!$E$2:$E$423="net_load"),0))</f>
        <v>74.220348300000012</v>
      </c>
      <c r="Q23" cm="1">
        <f t="array" ref="Q23">INDEX('20 NOV 24'!$AN$6:$AN$475,MATCH(1,('20 NOV 24'!$AL$6:$AL$475=Sheet1!B23)*('20 NOV 24'!$AM$6:$AM$475=Sheet1!C23),0))</f>
        <v>0.125</v>
      </c>
      <c r="R23" t="s">
        <v>147</v>
      </c>
      <c r="S23" cm="1">
        <f t="array" ref="S23">INDEX('20 NOV 24'!$X$2:$X$423,MATCH(1,('20 NOV 24'!$B$2:$B$423=Sheet1!B23)*('20 NOV 24'!$C$2:$C$423=Sheet1!C23)*('20 NOV 24'!$D$2:$D$423=Sheet1!D23)*('20 NOV 24'!$E$2:$E$423="gross_load"),0))-INDEX('20 NOV 24'!$X$2:$X$423,MATCH(1,('20 NOV 24'!$B$2:$B$423=Sheet1!B23)*('20 NOV 24'!$C$2:$C$423=Sheet1!C23)*('20 NOV 24'!$D$2:$D$423=Sheet1!D23)*('20 NOV 24'!$E$2:$E$423="net_load"),0))</f>
        <v>86.68</v>
      </c>
      <c r="T23" t="s">
        <v>159</v>
      </c>
      <c r="Y23" s="5"/>
      <c r="AA23" t="s">
        <v>20</v>
      </c>
      <c r="AB23" s="5" t="s">
        <v>147</v>
      </c>
      <c r="AC23">
        <v>45352</v>
      </c>
      <c r="AD23">
        <v>45383</v>
      </c>
      <c r="AE23" s="3">
        <v>38.22</v>
      </c>
      <c r="AF23" s="3">
        <v>137.53</v>
      </c>
      <c r="AG23" s="3" t="s">
        <v>5</v>
      </c>
      <c r="AH23" s="3" t="s">
        <v>152</v>
      </c>
      <c r="AI23">
        <f t="shared" si="0"/>
        <v>38.22</v>
      </c>
    </row>
    <row r="24" spans="1:35" x14ac:dyDescent="0.2">
      <c r="A24" t="s">
        <v>15</v>
      </c>
      <c r="B24" t="s">
        <v>181</v>
      </c>
      <c r="C24" s="1">
        <v>45444</v>
      </c>
      <c r="D24" s="1">
        <v>45474</v>
      </c>
      <c r="E24" s="3" t="s">
        <v>145</v>
      </c>
      <c r="F24">
        <v>104.33</v>
      </c>
      <c r="G24" cm="1">
        <f t="array" ref="G24">INDEX('20 NOV 24'!$G$2:$G$423,MATCH(1,('20 NOV 24'!$B$2:$B$423=Sheet1!B24)*('20 NOV 24'!$C$2:$C$423=Sheet1!C24)*('20 NOV 24'!$D$2:$D$423=Sheet1!D24)*('20 NOV 24'!$E$2:$E$423="net_load"),0))</f>
        <v>-8.86</v>
      </c>
      <c r="H24" cm="1">
        <f t="array" ref="H24">INDEX('20 NOV 24'!$H$2:$H$423,MATCH(1,('20 NOV 24'!$B$2:$B$423=Sheet1!B24)*('20 NOV 24'!$C$2:$C$423=Sheet1!C24)*('20 NOV 24'!$D$2:$D$423=Sheet1!D24)*('20 NOV 24'!$E$2:$E$423="net_load"),0))</f>
        <v>113.19</v>
      </c>
      <c r="I24">
        <v>37.76</v>
      </c>
      <c r="J24" cm="1">
        <f t="array" ref="J24">INDEX('20 NOV 24'!$I$2:$I$423,MATCH(1,('20 NOV 24'!$B$2:$B$423=Sheet1!B24)*('20 NOV 24'!$C$2:$C$423=Sheet1!C24)*('20 NOV 24'!$D$2:$D$423=Sheet1!D24)*('20 NOV 24'!$E$2:$E$423="net_load"),0))</f>
        <v>10.700000000000001</v>
      </c>
      <c r="K24">
        <v>25.527955700000003</v>
      </c>
      <c r="L24" cm="1">
        <f t="array" ref="L24">INDEX('20 NOV 24'!$K$2:$K$423,MATCH(1,('20 NOV 24'!$B$2:$B$423=Sheet1!B24)*('20 NOV 24'!$C$2:$C$423=Sheet1!C24)*('20 NOV 24'!$D$2:$D$423=Sheet1!D24)*('20 NOV 24'!$E$2:$E$423="net_load"),0))</f>
        <v>10.029100000000001</v>
      </c>
      <c r="M24">
        <v>33.97</v>
      </c>
      <c r="N24" cm="1">
        <f t="array" ref="N24">INDEX('20 NOV 24'!$M$2:$M$423,MATCH(1,('20 NOV 24'!$B$2:$B$423=Sheet1!B24)*('20 NOV 24'!$C$2:$C$423=Sheet1!C24)*('20 NOV 24'!$D$2:$D$423=Sheet1!D24)*('20 NOV 24'!$E$2:$E$423="net_load"),0))</f>
        <v>-0.34000000000000075</v>
      </c>
      <c r="O24">
        <v>24.148955700000002</v>
      </c>
      <c r="P24" cm="1">
        <f t="array" ref="P24">INDEX('20 NOV 24'!$O$2:$O$423,MATCH(1,('20 NOV 24'!$B$2:$B$423=Sheet1!B24)*('20 NOV 24'!$C$2:$C$423=Sheet1!C24)*('20 NOV 24'!$D$2:$D$423=Sheet1!D24)*('20 NOV 24'!$E$2:$E$423="net_load"),0))</f>
        <v>-0.24396940000000034</v>
      </c>
      <c r="Q24" cm="1">
        <f t="array" ref="Q24">INDEX('20 NOV 24'!$AN$6:$AN$475,MATCH(1,('20 NOV 24'!$AL$6:$AL$475=Sheet1!B24)*('20 NOV 24'!$AM$6:$AM$475=Sheet1!C24),0))</f>
        <v>0.125</v>
      </c>
      <c r="R24" t="s">
        <v>147</v>
      </c>
      <c r="S24" cm="1">
        <f t="array" ref="S24">INDEX('20 NOV 24'!$X$2:$X$423,MATCH(1,('20 NOV 24'!$B$2:$B$423=Sheet1!B24)*('20 NOV 24'!$C$2:$C$423=Sheet1!C24)*('20 NOV 24'!$D$2:$D$423=Sheet1!D24)*('20 NOV 24'!$E$2:$E$423="gross_load"),0))-INDEX('20 NOV 24'!$X$2:$X$423,MATCH(1,('20 NOV 24'!$B$2:$B$423=Sheet1!B24)*('20 NOV 24'!$C$2:$C$423=Sheet1!C24)*('20 NOV 24'!$D$2:$D$423=Sheet1!D24)*('20 NOV 24'!$E$2:$E$423="net_load"),0))</f>
        <v>29.339999999999996</v>
      </c>
      <c r="T24" t="s">
        <v>159</v>
      </c>
      <c r="Y24" s="5"/>
      <c r="AA24" t="s">
        <v>20</v>
      </c>
      <c r="AB24" s="5" t="s">
        <v>147</v>
      </c>
      <c r="AC24">
        <v>45383</v>
      </c>
      <c r="AD24">
        <v>45413</v>
      </c>
      <c r="AE24" s="3">
        <v>18.75</v>
      </c>
      <c r="AF24" s="3">
        <v>82.15</v>
      </c>
      <c r="AG24" s="3" t="s">
        <v>5</v>
      </c>
      <c r="AH24" s="3" t="s">
        <v>152</v>
      </c>
      <c r="AI24">
        <f t="shared" si="0"/>
        <v>18.75</v>
      </c>
    </row>
    <row r="25" spans="1:35" x14ac:dyDescent="0.2">
      <c r="A25" t="s">
        <v>15</v>
      </c>
      <c r="B25" t="s">
        <v>182</v>
      </c>
      <c r="C25" s="1">
        <v>45444</v>
      </c>
      <c r="D25" s="1">
        <v>45474</v>
      </c>
      <c r="E25" s="3" t="s">
        <v>145</v>
      </c>
      <c r="F25">
        <v>293.27</v>
      </c>
      <c r="G25" cm="1">
        <f t="array" ref="G25">INDEX('20 NOV 24'!$G$2:$G$423,MATCH(1,('20 NOV 24'!$B$2:$B$423=Sheet1!B25)*('20 NOV 24'!$C$2:$C$423=Sheet1!C25)*('20 NOV 24'!$D$2:$D$423=Sheet1!D25)*('20 NOV 24'!$E$2:$E$423="net_load"),0))</f>
        <v>185.23999999999998</v>
      </c>
      <c r="H25" cm="1">
        <f t="array" ref="H25">INDEX('20 NOV 24'!$H$2:$H$423,MATCH(1,('20 NOV 24'!$B$2:$B$423=Sheet1!B25)*('20 NOV 24'!$C$2:$C$423=Sheet1!C25)*('20 NOV 24'!$D$2:$D$423=Sheet1!D25)*('20 NOV 24'!$E$2:$E$423="net_load"),0))</f>
        <v>108.03</v>
      </c>
      <c r="I25">
        <v>98.98</v>
      </c>
      <c r="J25" cm="1">
        <f t="array" ref="J25">INDEX('20 NOV 24'!$I$2:$I$423,MATCH(1,('20 NOV 24'!$B$2:$B$423=Sheet1!B25)*('20 NOV 24'!$C$2:$C$423=Sheet1!C25)*('20 NOV 24'!$D$2:$D$423=Sheet1!D25)*('20 NOV 24'!$E$2:$E$423="net_load"),0))</f>
        <v>60.649999999999991</v>
      </c>
      <c r="K25">
        <v>66.680748300000005</v>
      </c>
      <c r="L25" cm="1">
        <f t="array" ref="L25">INDEX('20 NOV 24'!$K$2:$K$423,MATCH(1,('20 NOV 24'!$B$2:$B$423=Sheet1!B25)*('20 NOV 24'!$C$2:$C$423=Sheet1!C25)*('20 NOV 24'!$D$2:$D$423=Sheet1!D25)*('20 NOV 24'!$E$2:$E$423="net_load"),0))</f>
        <v>40.718619599999997</v>
      </c>
      <c r="M25">
        <v>89.65</v>
      </c>
      <c r="N25" cm="1">
        <f t="array" ref="N25">INDEX('20 NOV 24'!$M$2:$M$423,MATCH(1,('20 NOV 24'!$B$2:$B$423=Sheet1!B25)*('20 NOV 24'!$C$2:$C$423=Sheet1!C25)*('20 NOV 24'!$D$2:$D$423=Sheet1!D25)*('20 NOV 24'!$E$2:$E$423="net_load"),0))</f>
        <v>54.319999999999993</v>
      </c>
      <c r="O25">
        <v>63.73654830000001</v>
      </c>
      <c r="P25" cm="1">
        <f t="array" ref="P25">INDEX('20 NOV 24'!$O$2:$O$423,MATCH(1,('20 NOV 24'!$B$2:$B$423=Sheet1!B25)*('20 NOV 24'!$C$2:$C$423=Sheet1!C25)*('20 NOV 24'!$D$2:$D$423=Sheet1!D25)*('20 NOV 24'!$E$2:$E$423="net_load"),0))</f>
        <v>38.620919599999993</v>
      </c>
      <c r="Q25" cm="1">
        <f t="array" ref="Q25">INDEX('20 NOV 24'!$AN$6:$AN$475,MATCH(1,('20 NOV 24'!$AL$6:$AL$475=Sheet1!B25)*('20 NOV 24'!$AM$6:$AM$475=Sheet1!C25),0))</f>
        <v>0.125</v>
      </c>
      <c r="R25" t="s">
        <v>147</v>
      </c>
      <c r="S25" cm="1">
        <f t="array" ref="S25">INDEX('20 NOV 24'!$X$2:$X$423,MATCH(1,('20 NOV 24'!$B$2:$B$423=Sheet1!B25)*('20 NOV 24'!$C$2:$C$423=Sheet1!C25)*('20 NOV 24'!$D$2:$D$423=Sheet1!D25)*('20 NOV 24'!$E$2:$E$423="gross_load"),0))-INDEX('20 NOV 24'!$X$2:$X$423,MATCH(1,('20 NOV 24'!$B$2:$B$423=Sheet1!B25)*('20 NOV 24'!$C$2:$C$423=Sheet1!C25)*('20 NOV 24'!$D$2:$D$423=Sheet1!D25)*('20 NOV 24'!$E$2:$E$423="net_load"),0))</f>
        <v>47.220000000000006</v>
      </c>
      <c r="T25" t="s">
        <v>159</v>
      </c>
      <c r="Y25" s="5"/>
      <c r="AA25" t="s">
        <v>20</v>
      </c>
      <c r="AB25" s="5" t="s">
        <v>147</v>
      </c>
      <c r="AC25">
        <v>45413</v>
      </c>
      <c r="AD25">
        <v>45444</v>
      </c>
      <c r="AE25" s="3">
        <v>15.02</v>
      </c>
      <c r="AF25" s="3">
        <v>64.64</v>
      </c>
      <c r="AG25" s="3" t="s">
        <v>5</v>
      </c>
      <c r="AH25" s="3" t="s">
        <v>152</v>
      </c>
      <c r="AI25">
        <f t="shared" si="0"/>
        <v>15.02</v>
      </c>
    </row>
    <row r="26" spans="1:35" x14ac:dyDescent="0.2">
      <c r="A26" t="s">
        <v>15</v>
      </c>
      <c r="B26" t="s">
        <v>183</v>
      </c>
      <c r="C26" s="1">
        <v>45444</v>
      </c>
      <c r="D26" s="1">
        <v>45474</v>
      </c>
      <c r="E26" s="3" t="s">
        <v>145</v>
      </c>
      <c r="F26">
        <v>1464.74</v>
      </c>
      <c r="G26" cm="1">
        <f t="array" ref="G26">INDEX('20 NOV 24'!$G$2:$G$423,MATCH(1,('20 NOV 24'!$B$2:$B$423=Sheet1!B26)*('20 NOV 24'!$C$2:$C$423=Sheet1!C26)*('20 NOV 24'!$D$2:$D$423=Sheet1!D26)*('20 NOV 24'!$E$2:$E$423="net_load"),0))</f>
        <v>1372.1399999999999</v>
      </c>
      <c r="H26" cm="1">
        <f t="array" ref="H26">INDEX('20 NOV 24'!$H$2:$H$423,MATCH(1,('20 NOV 24'!$B$2:$B$423=Sheet1!B26)*('20 NOV 24'!$C$2:$C$423=Sheet1!C26)*('20 NOV 24'!$D$2:$D$423=Sheet1!D26)*('20 NOV 24'!$E$2:$E$423="net_load"),0))</f>
        <v>92.600000000000136</v>
      </c>
      <c r="I26">
        <v>588.16</v>
      </c>
      <c r="J26" cm="1">
        <f t="array" ref="J26">INDEX('20 NOV 24'!$I$2:$I$423,MATCH(1,('20 NOV 24'!$B$2:$B$423=Sheet1!B26)*('20 NOV 24'!$C$2:$C$423=Sheet1!C26)*('20 NOV 24'!$D$2:$D$423=Sheet1!D26)*('20 NOV 24'!$E$2:$E$423="net_load"),0))</f>
        <v>550.34</v>
      </c>
      <c r="K26">
        <v>399.64337460000002</v>
      </c>
      <c r="L26" cm="1">
        <f t="array" ref="L26">INDEX('20 NOV 24'!$K$2:$K$423,MATCH(1,('20 NOV 24'!$B$2:$B$423=Sheet1!B26)*('20 NOV 24'!$C$2:$C$423=Sheet1!C26)*('20 NOV 24'!$D$2:$D$423=Sheet1!D26)*('20 NOV 24'!$E$2:$E$423="net_load"),0))</f>
        <v>373.89872059999999</v>
      </c>
      <c r="M26">
        <v>544.48</v>
      </c>
      <c r="N26" cm="1">
        <f t="array" ref="N26">INDEX('20 NOV 24'!$M$2:$M$423,MATCH(1,('20 NOV 24'!$B$2:$B$423=Sheet1!B26)*('20 NOV 24'!$C$2:$C$423=Sheet1!C26)*('20 NOV 24'!$D$2:$D$423=Sheet1!D26)*('20 NOV 24'!$E$2:$E$423="net_load"),0))</f>
        <v>509.31</v>
      </c>
      <c r="O26">
        <v>387.00557459999999</v>
      </c>
      <c r="P26" cm="1">
        <f t="array" ref="P26">INDEX('20 NOV 24'!$O$2:$O$423,MATCH(1,('20 NOV 24'!$B$2:$B$423=Sheet1!B26)*('20 NOV 24'!$C$2:$C$423=Sheet1!C26)*('20 NOV 24'!$D$2:$D$423=Sheet1!D26)*('20 NOV 24'!$E$2:$E$423="net_load"),0))</f>
        <v>362.00802060000001</v>
      </c>
      <c r="Q26" cm="1">
        <f t="array" ref="Q26">INDEX('20 NOV 24'!$AN$6:$AN$475,MATCH(1,('20 NOV 24'!$AL$6:$AL$475=Sheet1!B26)*('20 NOV 24'!$AM$6:$AM$475=Sheet1!C26),0))</f>
        <v>0.125</v>
      </c>
      <c r="R26" t="s">
        <v>148</v>
      </c>
      <c r="S26" cm="1">
        <f t="array" ref="S26">INDEX('20 NOV 24'!$X$2:$X$423,MATCH(1,('20 NOV 24'!$B$2:$B$423=Sheet1!B26)*('20 NOV 24'!$C$2:$C$423=Sheet1!C26)*('20 NOV 24'!$D$2:$D$423=Sheet1!D26)*('20 NOV 24'!$E$2:$E$423="gross_load"),0))-INDEX('20 NOV 24'!$X$2:$X$423,MATCH(1,('20 NOV 24'!$B$2:$B$423=Sheet1!B26)*('20 NOV 24'!$C$2:$C$423=Sheet1!C26)*('20 NOV 24'!$D$2:$D$423=Sheet1!D26)*('20 NOV 24'!$E$2:$E$423="net_load"),0))</f>
        <v>16.75</v>
      </c>
      <c r="T26" t="s">
        <v>159</v>
      </c>
      <c r="Y26" s="5"/>
      <c r="AA26" t="s">
        <v>20</v>
      </c>
      <c r="AB26" s="5" t="s">
        <v>147</v>
      </c>
      <c r="AC26">
        <v>45444</v>
      </c>
      <c r="AD26">
        <v>45474</v>
      </c>
      <c r="AE26" s="3">
        <v>45.47</v>
      </c>
      <c r="AF26" s="3">
        <v>10.75</v>
      </c>
      <c r="AG26" s="3" t="s">
        <v>5</v>
      </c>
      <c r="AH26" s="3" t="s">
        <v>153</v>
      </c>
      <c r="AI26">
        <f t="shared" si="0"/>
        <v>56.22</v>
      </c>
    </row>
    <row r="27" spans="1:35" x14ac:dyDescent="0.2">
      <c r="A27" t="s">
        <v>15</v>
      </c>
      <c r="B27" t="s">
        <v>184</v>
      </c>
      <c r="C27" s="1">
        <v>45444</v>
      </c>
      <c r="D27" s="1">
        <v>45474</v>
      </c>
      <c r="E27" s="3" t="s">
        <v>145</v>
      </c>
      <c r="F27">
        <v>187.46</v>
      </c>
      <c r="G27" cm="1">
        <f t="array" ref="G27">INDEX('20 NOV 24'!$G$2:$G$423,MATCH(1,('20 NOV 24'!$B$2:$B$423=Sheet1!B27)*('20 NOV 24'!$C$2:$C$423=Sheet1!C27)*('20 NOV 24'!$D$2:$D$423=Sheet1!D27)*('20 NOV 24'!$E$2:$E$423="net_load"),0))</f>
        <v>-499.08</v>
      </c>
      <c r="H27" cm="1">
        <f t="array" ref="H27">INDEX('20 NOV 24'!$H$2:$H$423,MATCH(1,('20 NOV 24'!$B$2:$B$423=Sheet1!B27)*('20 NOV 24'!$C$2:$C$423=Sheet1!C27)*('20 NOV 24'!$D$2:$D$423=Sheet1!D27)*('20 NOV 24'!$E$2:$E$423="net_load"),0))</f>
        <v>686.54</v>
      </c>
      <c r="I27">
        <v>64.86</v>
      </c>
      <c r="J27" cm="1">
        <f t="array" ref="J27">INDEX('20 NOV 24'!$I$2:$I$423,MATCH(1,('20 NOV 24'!$B$2:$B$423=Sheet1!B27)*('20 NOV 24'!$C$2:$C$423=Sheet1!C27)*('20 NOV 24'!$D$2:$D$423=Sheet1!D27)*('20 NOV 24'!$E$2:$E$423="net_load"),0))</f>
        <v>11.02</v>
      </c>
      <c r="K27">
        <v>43.758063399999998</v>
      </c>
      <c r="L27" cm="1">
        <f t="array" ref="L27">INDEX('20 NOV 24'!$K$2:$K$423,MATCH(1,('20 NOV 24'!$B$2:$B$423=Sheet1!B27)*('20 NOV 24'!$C$2:$C$423=Sheet1!C27)*('20 NOV 24'!$D$2:$D$423=Sheet1!D27)*('20 NOV 24'!$E$2:$E$423="net_load"),0))</f>
        <v>9.8899000000000008</v>
      </c>
      <c r="M27">
        <v>58.64</v>
      </c>
      <c r="N27" cm="1">
        <f t="array" ref="N27">INDEX('20 NOV 24'!$M$2:$M$423,MATCH(1,('20 NOV 24'!$B$2:$B$423=Sheet1!B27)*('20 NOV 24'!$C$2:$C$423=Sheet1!C27)*('20 NOV 24'!$D$2:$D$423=Sheet1!D27)*('20 NOV 24'!$E$2:$E$423="net_load"),0))</f>
        <v>-131.66</v>
      </c>
      <c r="O27">
        <v>41.688763399999999</v>
      </c>
      <c r="P27" cm="1">
        <f t="array" ref="P27">INDEX('20 NOV 24'!$O$2:$O$423,MATCH(1,('20 NOV 24'!$B$2:$B$423=Sheet1!B27)*('20 NOV 24'!$C$2:$C$423=Sheet1!C27)*('20 NOV 24'!$D$2:$D$423=Sheet1!D27)*('20 NOV 24'!$E$2:$E$423="net_load"),0))</f>
        <v>-93.62333319999999</v>
      </c>
      <c r="Q27" cm="1">
        <f t="array" ref="Q27">INDEX('20 NOV 24'!$AN$6:$AN$475,MATCH(1,('20 NOV 24'!$AL$6:$AL$475=Sheet1!B27)*('20 NOV 24'!$AM$6:$AM$475=Sheet1!C27),0))</f>
        <v>0.125</v>
      </c>
      <c r="R27" t="s">
        <v>148</v>
      </c>
      <c r="S27" cm="1">
        <f t="array" ref="S27">INDEX('20 NOV 24'!$X$2:$X$423,MATCH(1,('20 NOV 24'!$B$2:$B$423=Sheet1!B27)*('20 NOV 24'!$C$2:$C$423=Sheet1!C27)*('20 NOV 24'!$D$2:$D$423=Sheet1!D27)*('20 NOV 24'!$E$2:$E$423="gross_load"),0))-INDEX('20 NOV 24'!$X$2:$X$423,MATCH(1,('20 NOV 24'!$B$2:$B$423=Sheet1!B27)*('20 NOV 24'!$C$2:$C$423=Sheet1!C27)*('20 NOV 24'!$D$2:$D$423=Sheet1!D27)*('20 NOV 24'!$E$2:$E$423="net_load"),0))</f>
        <v>85.15</v>
      </c>
      <c r="T27" t="s">
        <v>159</v>
      </c>
      <c r="Y27" s="5"/>
      <c r="AA27" t="s">
        <v>20</v>
      </c>
      <c r="AB27" s="5" t="s">
        <v>147</v>
      </c>
      <c r="AC27">
        <v>45474</v>
      </c>
      <c r="AD27">
        <v>45505</v>
      </c>
      <c r="AE27" s="3">
        <v>86.11</v>
      </c>
      <c r="AF27" s="3">
        <v>23.8</v>
      </c>
      <c r="AG27" s="3" t="s">
        <v>5</v>
      </c>
      <c r="AH27" s="3" t="s">
        <v>153</v>
      </c>
      <c r="AI27">
        <f t="shared" si="0"/>
        <v>109.91</v>
      </c>
    </row>
    <row r="28" spans="1:35" x14ac:dyDescent="0.2">
      <c r="A28" t="s">
        <v>15</v>
      </c>
      <c r="B28" t="s">
        <v>185</v>
      </c>
      <c r="C28" s="1">
        <v>45444</v>
      </c>
      <c r="D28" s="1">
        <v>45474</v>
      </c>
      <c r="E28" s="3" t="s">
        <v>145</v>
      </c>
      <c r="F28">
        <v>482.31</v>
      </c>
      <c r="G28" cm="1">
        <f t="array" ref="G28">INDEX('20 NOV 24'!$G$2:$G$423,MATCH(1,('20 NOV 24'!$B$2:$B$423=Sheet1!B28)*('20 NOV 24'!$C$2:$C$423=Sheet1!C28)*('20 NOV 24'!$D$2:$D$423=Sheet1!D28)*('20 NOV 24'!$E$2:$E$423="net_load"),0))</f>
        <v>14.050000000000011</v>
      </c>
      <c r="H28" cm="1">
        <f t="array" ref="H28">INDEX('20 NOV 24'!$H$2:$H$423,MATCH(1,('20 NOV 24'!$B$2:$B$423=Sheet1!B28)*('20 NOV 24'!$C$2:$C$423=Sheet1!C28)*('20 NOV 24'!$D$2:$D$423=Sheet1!D28)*('20 NOV 24'!$E$2:$E$423="net_load"),0))</f>
        <v>468.26</v>
      </c>
      <c r="I28">
        <v>180.64</v>
      </c>
      <c r="J28" cm="1">
        <f t="array" ref="J28">INDEX('20 NOV 24'!$I$2:$I$423,MATCH(1,('20 NOV 24'!$B$2:$B$423=Sheet1!B28)*('20 NOV 24'!$C$2:$C$423=Sheet1!C28)*('20 NOV 24'!$D$2:$D$423=Sheet1!D28)*('20 NOV 24'!$E$2:$E$423="net_load"),0))</f>
        <v>43.67</v>
      </c>
      <c r="K28">
        <v>122.33596990000002</v>
      </c>
      <c r="L28" cm="1">
        <f t="array" ref="L28">INDEX('20 NOV 24'!$K$2:$K$423,MATCH(1,('20 NOV 24'!$B$2:$B$423=Sheet1!B28)*('20 NOV 24'!$C$2:$C$423=Sheet1!C28)*('20 NOV 24'!$D$2:$D$423=Sheet1!D28)*('20 NOV 24'!$E$2:$E$423="net_load"),0))</f>
        <v>27.523674499999995</v>
      </c>
      <c r="M28">
        <v>165.76999999999998</v>
      </c>
      <c r="N28" cm="1">
        <f t="array" ref="N28">INDEX('20 NOV 24'!$M$2:$M$423,MATCH(1,('20 NOV 24'!$B$2:$B$423=Sheet1!B28)*('20 NOV 24'!$C$2:$C$423=Sheet1!C28)*('20 NOV 24'!$D$2:$D$423=Sheet1!D28)*('20 NOV 24'!$E$2:$E$423="net_load"),0))</f>
        <v>34.94</v>
      </c>
      <c r="O28">
        <v>117.83656990000003</v>
      </c>
      <c r="P28" cm="1">
        <f t="array" ref="P28">INDEX('20 NOV 24'!$O$2:$O$423,MATCH(1,('20 NOV 24'!$B$2:$B$423=Sheet1!B28)*('20 NOV 24'!$C$2:$C$423=Sheet1!C28)*('20 NOV 24'!$D$2:$D$423=Sheet1!D28)*('20 NOV 24'!$E$2:$E$423="net_load"),0))</f>
        <v>24.811474499999996</v>
      </c>
      <c r="Q28" cm="1">
        <f t="array" ref="Q28">INDEX('20 NOV 24'!$AN$6:$AN$475,MATCH(1,('20 NOV 24'!$AL$6:$AL$475=Sheet1!B28)*('20 NOV 24'!$AM$6:$AM$475=Sheet1!C28),0))</f>
        <v>0.125</v>
      </c>
      <c r="R28" t="s">
        <v>147</v>
      </c>
      <c r="S28" cm="1">
        <f t="array" ref="S28">INDEX('20 NOV 24'!$X$2:$X$423,MATCH(1,('20 NOV 24'!$B$2:$B$423=Sheet1!B28)*('20 NOV 24'!$C$2:$C$423=Sheet1!C28)*('20 NOV 24'!$D$2:$D$423=Sheet1!D28)*('20 NOV 24'!$E$2:$E$423="gross_load"),0))-INDEX('20 NOV 24'!$X$2:$X$423,MATCH(1,('20 NOV 24'!$B$2:$B$423=Sheet1!B28)*('20 NOV 24'!$C$2:$C$423=Sheet1!C28)*('20 NOV 24'!$D$2:$D$423=Sheet1!D28)*('20 NOV 24'!$E$2:$E$423="net_load"),0))</f>
        <v>61.680000000000007</v>
      </c>
      <c r="T28" t="s">
        <v>159</v>
      </c>
      <c r="Y28" s="5"/>
      <c r="AA28" t="s">
        <v>21</v>
      </c>
      <c r="AB28" s="5" t="s">
        <v>148</v>
      </c>
      <c r="AC28">
        <v>45352</v>
      </c>
      <c r="AD28">
        <v>45383</v>
      </c>
      <c r="AE28" s="3">
        <v>39.26</v>
      </c>
      <c r="AF28" s="3">
        <v>114.68</v>
      </c>
      <c r="AG28" s="3" t="s">
        <v>5</v>
      </c>
      <c r="AH28" s="3" t="s">
        <v>152</v>
      </c>
      <c r="AI28">
        <f t="shared" si="0"/>
        <v>39.26</v>
      </c>
    </row>
    <row r="29" spans="1:35" x14ac:dyDescent="0.2">
      <c r="A29" t="s">
        <v>15</v>
      </c>
      <c r="B29" t="s">
        <v>186</v>
      </c>
      <c r="C29" s="1">
        <v>45444</v>
      </c>
      <c r="D29" s="1">
        <v>45474</v>
      </c>
      <c r="E29" s="3" t="s">
        <v>145</v>
      </c>
      <c r="F29">
        <v>15.82</v>
      </c>
      <c r="G29" cm="1">
        <f t="array" ref="G29">INDEX('20 NOV 24'!$G$2:$G$423,MATCH(1,('20 NOV 24'!$B$2:$B$423=Sheet1!B29)*('20 NOV 24'!$C$2:$C$423=Sheet1!C29)*('20 NOV 24'!$D$2:$D$423=Sheet1!D29)*('20 NOV 24'!$E$2:$E$423="net_load"),0))</f>
        <v>-67.34</v>
      </c>
      <c r="H29" cm="1">
        <f t="array" ref="H29">INDEX('20 NOV 24'!$H$2:$H$423,MATCH(1,('20 NOV 24'!$B$2:$B$423=Sheet1!B29)*('20 NOV 24'!$C$2:$C$423=Sheet1!C29)*('20 NOV 24'!$D$2:$D$423=Sheet1!D29)*('20 NOV 24'!$E$2:$E$423="net_load"),0))</f>
        <v>83.16</v>
      </c>
      <c r="I29">
        <v>10.5</v>
      </c>
      <c r="J29" cm="1">
        <f t="array" ref="J29">INDEX('20 NOV 24'!$I$2:$I$423,MATCH(1,('20 NOV 24'!$B$2:$B$423=Sheet1!B29)*('20 NOV 24'!$C$2:$C$423=Sheet1!C29)*('20 NOV 24'!$D$2:$D$423=Sheet1!D29)*('20 NOV 24'!$E$2:$E$423="net_load"),0))</f>
        <v>10.42</v>
      </c>
      <c r="K29">
        <v>10.119</v>
      </c>
      <c r="L29" cm="1">
        <f t="array" ref="L29">INDEX('20 NOV 24'!$K$2:$K$423,MATCH(1,('20 NOV 24'!$B$2:$B$423=Sheet1!B29)*('20 NOV 24'!$C$2:$C$423=Sheet1!C29)*('20 NOV 24'!$D$2:$D$423=Sheet1!D29)*('20 NOV 24'!$E$2:$E$423="net_load"),0))</f>
        <v>10.156700000000001</v>
      </c>
      <c r="M29">
        <v>4.55</v>
      </c>
      <c r="N29" cm="1">
        <f t="array" ref="N29">INDEX('20 NOV 24'!$M$2:$M$423,MATCH(1,('20 NOV 24'!$B$2:$B$423=Sheet1!B29)*('20 NOV 24'!$C$2:$C$423=Sheet1!C29)*('20 NOV 24'!$D$2:$D$423=Sheet1!D29)*('20 NOV 24'!$E$2:$E$423="net_load"),0))</f>
        <v>-17.05</v>
      </c>
      <c r="O29">
        <v>3.2350878000000005</v>
      </c>
      <c r="P29" cm="1">
        <f t="array" ref="P29">INDEX('20 NOV 24'!$O$2:$O$423,MATCH(1,('20 NOV 24'!$B$2:$B$423=Sheet1!B29)*('20 NOV 24'!$C$2:$C$423=Sheet1!C29)*('20 NOV 24'!$D$2:$D$423=Sheet1!D29)*('20 NOV 24'!$E$2:$E$423="net_load"),0))</f>
        <v>-12.1250286</v>
      </c>
      <c r="Q29" cm="1">
        <f t="array" ref="Q29">INDEX('20 NOV 24'!$AN$6:$AN$475,MATCH(1,('20 NOV 24'!$AL$6:$AL$475=Sheet1!B29)*('20 NOV 24'!$AM$6:$AM$475=Sheet1!C29),0))</f>
        <v>0.125</v>
      </c>
      <c r="R29" t="s">
        <v>148</v>
      </c>
      <c r="S29" cm="1">
        <f t="array" ref="S29">INDEX('20 NOV 24'!$X$2:$X$423,MATCH(1,('20 NOV 24'!$B$2:$B$423=Sheet1!B29)*('20 NOV 24'!$C$2:$C$423=Sheet1!C29)*('20 NOV 24'!$D$2:$D$423=Sheet1!D29)*('20 NOV 24'!$E$2:$E$423="gross_load"),0))-INDEX('20 NOV 24'!$X$2:$X$423,MATCH(1,('20 NOV 24'!$B$2:$B$423=Sheet1!B29)*('20 NOV 24'!$C$2:$C$423=Sheet1!C29)*('20 NOV 24'!$D$2:$D$423=Sheet1!D29)*('20 NOV 24'!$E$2:$E$423="net_load"),0))</f>
        <v>2.31</v>
      </c>
      <c r="T29" t="s">
        <v>159</v>
      </c>
      <c r="Y29" s="5"/>
      <c r="AA29" t="s">
        <v>21</v>
      </c>
      <c r="AB29" s="5" t="s">
        <v>148</v>
      </c>
      <c r="AC29">
        <v>45383</v>
      </c>
      <c r="AD29">
        <v>45413</v>
      </c>
      <c r="AE29" s="3">
        <v>8.43</v>
      </c>
      <c r="AF29" s="3">
        <v>32.83</v>
      </c>
      <c r="AG29" s="3" t="s">
        <v>5</v>
      </c>
      <c r="AH29" s="3" t="s">
        <v>152</v>
      </c>
      <c r="AI29">
        <f t="shared" si="0"/>
        <v>8.43</v>
      </c>
    </row>
    <row r="30" spans="1:35" x14ac:dyDescent="0.2">
      <c r="A30" t="s">
        <v>15</v>
      </c>
      <c r="B30" t="s">
        <v>187</v>
      </c>
      <c r="C30" s="1">
        <v>45444</v>
      </c>
      <c r="D30" s="1">
        <v>45474</v>
      </c>
      <c r="E30" s="3" t="s">
        <v>145</v>
      </c>
      <c r="F30">
        <v>520.80999999999995</v>
      </c>
      <c r="G30" cm="1">
        <f t="array" ref="G30">INDEX('20 NOV 24'!$G$2:$G$423,MATCH(1,('20 NOV 24'!$B$2:$B$423=Sheet1!B30)*('20 NOV 24'!$C$2:$C$423=Sheet1!C30)*('20 NOV 24'!$D$2:$D$423=Sheet1!D30)*('20 NOV 24'!$E$2:$E$423="net_load"),0))</f>
        <v>-235.99</v>
      </c>
      <c r="H30" cm="1">
        <f t="array" ref="H30">INDEX('20 NOV 24'!$H$2:$H$423,MATCH(1,('20 NOV 24'!$B$2:$B$423=Sheet1!B30)*('20 NOV 24'!$C$2:$C$423=Sheet1!C30)*('20 NOV 24'!$D$2:$D$423=Sheet1!D30)*('20 NOV 24'!$E$2:$E$423="net_load"),0))</f>
        <v>756.8</v>
      </c>
      <c r="I30">
        <v>184.24</v>
      </c>
      <c r="J30" cm="1">
        <f t="array" ref="J30">INDEX('20 NOV 24'!$I$2:$I$423,MATCH(1,('20 NOV 24'!$B$2:$B$423=Sheet1!B30)*('20 NOV 24'!$C$2:$C$423=Sheet1!C30)*('20 NOV 24'!$D$2:$D$423=Sheet1!D30)*('20 NOV 24'!$E$2:$E$423="net_load"),0))</f>
        <v>11.56</v>
      </c>
      <c r="K30">
        <v>124.43323490000002</v>
      </c>
      <c r="L30" cm="1">
        <f t="array" ref="L30">INDEX('20 NOV 24'!$K$2:$K$423,MATCH(1,('20 NOV 24'!$B$2:$B$423=Sheet1!B30)*('20 NOV 24'!$C$2:$C$423=Sheet1!C30)*('20 NOV 24'!$D$2:$D$423=Sheet1!D30)*('20 NOV 24'!$E$2:$E$423="net_load"),0))</f>
        <v>9.6579000000000015</v>
      </c>
      <c r="M30">
        <v>168.24</v>
      </c>
      <c r="N30" cm="1">
        <f t="array" ref="N30">INDEX('20 NOV 24'!$M$2:$M$423,MATCH(1,('20 NOV 24'!$B$2:$B$423=Sheet1!B30)*('20 NOV 24'!$C$2:$C$423=Sheet1!C30)*('20 NOV 24'!$D$2:$D$423=Sheet1!D30)*('20 NOV 24'!$E$2:$E$423="net_load"),0))</f>
        <v>-86.85</v>
      </c>
      <c r="O30">
        <v>119.60143490000002</v>
      </c>
      <c r="P30" cm="1">
        <f t="array" ref="P30">INDEX('20 NOV 24'!$O$2:$O$423,MATCH(1,('20 NOV 24'!$B$2:$B$423=Sheet1!B30)*('20 NOV 24'!$C$2:$C$423=Sheet1!C30)*('20 NOV 24'!$D$2:$D$423=Sheet1!D30)*('20 NOV 24'!$E$2:$E$423="net_load"),0))</f>
        <v>-61.731937099999996</v>
      </c>
      <c r="Q30" cm="1">
        <f t="array" ref="Q30">INDEX('20 NOV 24'!$AN$6:$AN$475,MATCH(1,('20 NOV 24'!$AL$6:$AL$475=Sheet1!B30)*('20 NOV 24'!$AM$6:$AM$475=Sheet1!C30),0))</f>
        <v>0.125</v>
      </c>
      <c r="R30" t="s">
        <v>148</v>
      </c>
      <c r="S30" cm="1">
        <f t="array" ref="S30">INDEX('20 NOV 24'!$X$2:$X$423,MATCH(1,('20 NOV 24'!$B$2:$B$423=Sheet1!B30)*('20 NOV 24'!$C$2:$C$423=Sheet1!C30)*('20 NOV 24'!$D$2:$D$423=Sheet1!D30)*('20 NOV 24'!$E$2:$E$423="gross_load"),0))-INDEX('20 NOV 24'!$X$2:$X$423,MATCH(1,('20 NOV 24'!$B$2:$B$423=Sheet1!B30)*('20 NOV 24'!$C$2:$C$423=Sheet1!C30)*('20 NOV 24'!$D$2:$D$423=Sheet1!D30)*('20 NOV 24'!$E$2:$E$423="net_load"),0))</f>
        <v>335.63</v>
      </c>
      <c r="T30" t="s">
        <v>159</v>
      </c>
      <c r="Y30" s="5"/>
      <c r="AA30" t="s">
        <v>21</v>
      </c>
      <c r="AB30" s="5" t="s">
        <v>148</v>
      </c>
      <c r="AC30">
        <v>45413</v>
      </c>
      <c r="AD30">
        <v>45444</v>
      </c>
      <c r="AE30" s="3">
        <v>27.14</v>
      </c>
      <c r="AF30" s="3">
        <v>27.03</v>
      </c>
      <c r="AG30" s="3" t="s">
        <v>5</v>
      </c>
      <c r="AH30" s="3" t="s">
        <v>152</v>
      </c>
      <c r="AI30">
        <f t="shared" si="0"/>
        <v>27.14</v>
      </c>
    </row>
    <row r="31" spans="1:35" x14ac:dyDescent="0.2">
      <c r="A31" t="s">
        <v>15</v>
      </c>
      <c r="B31" t="s">
        <v>188</v>
      </c>
      <c r="C31" s="1">
        <v>45444</v>
      </c>
      <c r="D31" s="1">
        <v>45474</v>
      </c>
      <c r="E31" s="3" t="s">
        <v>145</v>
      </c>
      <c r="F31">
        <v>245.74</v>
      </c>
      <c r="G31" cm="1">
        <f t="array" ref="G31">INDEX('20 NOV 24'!$G$2:$G$423,MATCH(1,('20 NOV 24'!$B$2:$B$423=Sheet1!B31)*('20 NOV 24'!$C$2:$C$423=Sheet1!C31)*('20 NOV 24'!$D$2:$D$423=Sheet1!D31)*('20 NOV 24'!$E$2:$E$423="net_load"),0))</f>
        <v>163.16</v>
      </c>
      <c r="H31" cm="1">
        <f t="array" ref="H31">INDEX('20 NOV 24'!$H$2:$H$423,MATCH(1,('20 NOV 24'!$B$2:$B$423=Sheet1!B31)*('20 NOV 24'!$C$2:$C$423=Sheet1!C31)*('20 NOV 24'!$D$2:$D$423=Sheet1!D31)*('20 NOV 24'!$E$2:$E$423="net_load"),0))</f>
        <v>82.580000000000013</v>
      </c>
      <c r="I31">
        <v>81.17</v>
      </c>
      <c r="J31" cm="1">
        <f t="array" ref="J31">INDEX('20 NOV 24'!$I$2:$I$423,MATCH(1,('20 NOV 24'!$B$2:$B$423=Sheet1!B31)*('20 NOV 24'!$C$2:$C$423=Sheet1!C31)*('20 NOV 24'!$D$2:$D$423=Sheet1!D31)*('20 NOV 24'!$E$2:$E$423="net_load"),0))</f>
        <v>56.12</v>
      </c>
      <c r="K31">
        <v>54.61956459999999</v>
      </c>
      <c r="L31" cm="1">
        <f t="array" ref="L31">INDEX('20 NOV 24'!$K$2:$K$423,MATCH(1,('20 NOV 24'!$B$2:$B$423=Sheet1!B31)*('20 NOV 24'!$C$2:$C$423=Sheet1!C31)*('20 NOV 24'!$D$2:$D$423=Sheet1!D31)*('20 NOV 24'!$E$2:$E$423="net_load"),0))</f>
        <v>37.840916400000012</v>
      </c>
      <c r="M31">
        <v>73.25</v>
      </c>
      <c r="N31" cm="1">
        <f t="array" ref="N31">INDEX('20 NOV 24'!$M$2:$M$423,MATCH(1,('20 NOV 24'!$B$2:$B$423=Sheet1!B31)*('20 NOV 24'!$C$2:$C$423=Sheet1!C31)*('20 NOV 24'!$D$2:$D$423=Sheet1!D31)*('20 NOV 24'!$E$2:$E$423="net_load"),0))</f>
        <v>50.61</v>
      </c>
      <c r="O31">
        <v>52.078764599999992</v>
      </c>
      <c r="P31" cm="1">
        <f t="array" ref="P31">INDEX('20 NOV 24'!$O$2:$O$423,MATCH(1,('20 NOV 24'!$B$2:$B$423=Sheet1!B31)*('20 NOV 24'!$C$2:$C$423=Sheet1!C31)*('20 NOV 24'!$D$2:$D$423=Sheet1!D31)*('20 NOV 24'!$E$2:$E$423="net_load"),0))</f>
        <v>35.98041640000001</v>
      </c>
      <c r="Q31" cm="1">
        <f t="array" ref="Q31">INDEX('20 NOV 24'!$AN$6:$AN$475,MATCH(1,('20 NOV 24'!$AL$6:$AL$475=Sheet1!B31)*('20 NOV 24'!$AM$6:$AM$475=Sheet1!C31),0))</f>
        <v>0.125</v>
      </c>
      <c r="R31" t="s">
        <v>148</v>
      </c>
      <c r="S31" cm="1">
        <f t="array" ref="S31">INDEX('20 NOV 24'!$X$2:$X$423,MATCH(1,('20 NOV 24'!$B$2:$B$423=Sheet1!B31)*('20 NOV 24'!$C$2:$C$423=Sheet1!C31)*('20 NOV 24'!$D$2:$D$423=Sheet1!D31)*('20 NOV 24'!$E$2:$E$423="gross_load"),0))-INDEX('20 NOV 24'!$X$2:$X$423,MATCH(1,('20 NOV 24'!$B$2:$B$423=Sheet1!B31)*('20 NOV 24'!$C$2:$C$423=Sheet1!C31)*('20 NOV 24'!$D$2:$D$423=Sheet1!D31)*('20 NOV 24'!$E$2:$E$423="net_load"),0))</f>
        <v>10.170000000000002</v>
      </c>
      <c r="T31" t="s">
        <v>159</v>
      </c>
      <c r="Y31" s="5"/>
      <c r="AA31" t="s">
        <v>21</v>
      </c>
      <c r="AB31" s="5" t="s">
        <v>148</v>
      </c>
      <c r="AC31">
        <v>45444</v>
      </c>
      <c r="AD31">
        <v>45474</v>
      </c>
      <c r="AE31" s="3">
        <v>38.92</v>
      </c>
      <c r="AF31" s="3">
        <v>17.13</v>
      </c>
      <c r="AG31" s="3" t="s">
        <v>5</v>
      </c>
      <c r="AH31" s="3" t="s">
        <v>153</v>
      </c>
      <c r="AI31">
        <f t="shared" si="0"/>
        <v>56.05</v>
      </c>
    </row>
    <row r="32" spans="1:35" x14ac:dyDescent="0.2">
      <c r="A32" t="s">
        <v>15</v>
      </c>
      <c r="B32" t="s">
        <v>189</v>
      </c>
      <c r="C32" s="1">
        <v>45444</v>
      </c>
      <c r="D32" s="1">
        <v>45474</v>
      </c>
      <c r="E32" s="3" t="s">
        <v>145</v>
      </c>
      <c r="F32">
        <v>592.30999999999995</v>
      </c>
      <c r="G32" cm="1">
        <f t="array" ref="G32">INDEX('20 NOV 24'!$G$2:$G$423,MATCH(1,('20 NOV 24'!$B$2:$B$423=Sheet1!B32)*('20 NOV 24'!$C$2:$C$423=Sheet1!C32)*('20 NOV 24'!$D$2:$D$423=Sheet1!D32)*('20 NOV 24'!$E$2:$E$423="net_load"),0))</f>
        <v>124.81000000000002</v>
      </c>
      <c r="H32" cm="1">
        <f t="array" ref="H32">INDEX('20 NOV 24'!$H$2:$H$423,MATCH(1,('20 NOV 24'!$B$2:$B$423=Sheet1!B32)*('20 NOV 24'!$C$2:$C$423=Sheet1!C32)*('20 NOV 24'!$D$2:$D$423=Sheet1!D32)*('20 NOV 24'!$E$2:$E$423="net_load"),0))</f>
        <v>467.49999999999994</v>
      </c>
      <c r="I32">
        <v>205.03</v>
      </c>
      <c r="J32" cm="1">
        <f t="array" ref="J32">INDEX('20 NOV 24'!$I$2:$I$423,MATCH(1,('20 NOV 24'!$B$2:$B$423=Sheet1!B32)*('20 NOV 24'!$C$2:$C$423=Sheet1!C32)*('20 NOV 24'!$D$2:$D$423=Sheet1!D32)*('20 NOV 24'!$E$2:$E$423="net_load"),0))</f>
        <v>66.36</v>
      </c>
      <c r="K32">
        <v>138.31896989999998</v>
      </c>
      <c r="L32" cm="1">
        <f t="array" ref="L32">INDEX('20 NOV 24'!$K$2:$K$423,MATCH(1,('20 NOV 24'!$B$2:$B$423=Sheet1!B32)*('20 NOV 24'!$C$2:$C$423=Sheet1!C32)*('20 NOV 24'!$D$2:$D$423=Sheet1!D32)*('20 NOV 24'!$E$2:$E$423="net_load"),0))</f>
        <v>42.8891949</v>
      </c>
      <c r="M32">
        <v>186.94</v>
      </c>
      <c r="N32" cm="1">
        <f t="array" ref="N32">INDEX('20 NOV 24'!$M$2:$M$423,MATCH(1,('20 NOV 24'!$B$2:$B$423=Sheet1!B32)*('20 NOV 24'!$C$2:$C$423=Sheet1!C32)*('20 NOV 24'!$D$2:$D$423=Sheet1!D32)*('20 NOV 24'!$E$2:$E$423="net_load"),0))</f>
        <v>55.78</v>
      </c>
      <c r="O32">
        <v>132.89916989999998</v>
      </c>
      <c r="P32" cm="1">
        <f t="array" ref="P32">INDEX('20 NOV 24'!$O$2:$O$423,MATCH(1,('20 NOV 24'!$B$2:$B$423=Sheet1!B32)*('20 NOV 24'!$C$2:$C$423=Sheet1!C32)*('20 NOV 24'!$D$2:$D$423=Sheet1!D32)*('20 NOV 24'!$E$2:$E$423="net_load"),0))</f>
        <v>39.639994899999998</v>
      </c>
      <c r="Q32" cm="1">
        <f t="array" ref="Q32">INDEX('20 NOV 24'!$AN$6:$AN$475,MATCH(1,('20 NOV 24'!$AL$6:$AL$475=Sheet1!B32)*('20 NOV 24'!$AM$6:$AM$475=Sheet1!C32),0))</f>
        <v>0.125</v>
      </c>
      <c r="R32" t="s">
        <v>148</v>
      </c>
      <c r="S32" cm="1">
        <f t="array" ref="S32">INDEX('20 NOV 24'!$X$2:$X$423,MATCH(1,('20 NOV 24'!$B$2:$B$423=Sheet1!B32)*('20 NOV 24'!$C$2:$C$423=Sheet1!C32)*('20 NOV 24'!$D$2:$D$423=Sheet1!D32)*('20 NOV 24'!$E$2:$E$423="gross_load"),0))-INDEX('20 NOV 24'!$X$2:$X$423,MATCH(1,('20 NOV 24'!$B$2:$B$423=Sheet1!B32)*('20 NOV 24'!$C$2:$C$423=Sheet1!C32)*('20 NOV 24'!$D$2:$D$423=Sheet1!D32)*('20 NOV 24'!$E$2:$E$423="net_load"),0))</f>
        <v>57.47</v>
      </c>
      <c r="T32" t="s">
        <v>159</v>
      </c>
      <c r="Y32" s="5"/>
      <c r="AA32" t="s">
        <v>21</v>
      </c>
      <c r="AB32" s="5" t="s">
        <v>148</v>
      </c>
      <c r="AC32">
        <v>45474</v>
      </c>
      <c r="AD32">
        <v>45505</v>
      </c>
      <c r="AE32" s="3">
        <v>51.14</v>
      </c>
      <c r="AF32" s="3">
        <v>21.17</v>
      </c>
      <c r="AG32" s="3" t="s">
        <v>5</v>
      </c>
      <c r="AH32" s="3" t="s">
        <v>153</v>
      </c>
      <c r="AI32">
        <f t="shared" si="0"/>
        <v>72.31</v>
      </c>
    </row>
    <row r="33" spans="1:35" x14ac:dyDescent="0.2">
      <c r="A33" t="s">
        <v>15</v>
      </c>
      <c r="B33" t="s">
        <v>190</v>
      </c>
      <c r="C33" s="1">
        <v>45444</v>
      </c>
      <c r="D33" s="1">
        <v>45474</v>
      </c>
      <c r="E33" s="3" t="s">
        <v>145</v>
      </c>
      <c r="F33">
        <v>144.91</v>
      </c>
      <c r="G33" cm="1">
        <f t="array" ref="G33">INDEX('20 NOV 24'!$G$2:$G$423,MATCH(1,('20 NOV 24'!$B$2:$B$423=Sheet1!B33)*('20 NOV 24'!$C$2:$C$423=Sheet1!C33)*('20 NOV 24'!$D$2:$D$423=Sheet1!D33)*('20 NOV 24'!$E$2:$E$423="net_load"),0))</f>
        <v>31.880000000000003</v>
      </c>
      <c r="H33" cm="1">
        <f t="array" ref="H33">INDEX('20 NOV 24'!$H$2:$H$423,MATCH(1,('20 NOV 24'!$B$2:$B$423=Sheet1!B33)*('20 NOV 24'!$C$2:$C$423=Sheet1!C33)*('20 NOV 24'!$D$2:$D$423=Sheet1!D33)*('20 NOV 24'!$E$2:$E$423="net_load"),0))</f>
        <v>113.03</v>
      </c>
      <c r="I33">
        <v>52.66</v>
      </c>
      <c r="J33" cm="1">
        <f t="array" ref="J33">INDEX('20 NOV 24'!$I$2:$I$423,MATCH(1,('20 NOV 24'!$B$2:$B$423=Sheet1!B33)*('20 NOV 24'!$C$2:$C$423=Sheet1!C33)*('20 NOV 24'!$D$2:$D$423=Sheet1!D33)*('20 NOV 24'!$E$2:$E$423="net_load"),0))</f>
        <v>13.34</v>
      </c>
      <c r="K33">
        <v>35.617523900000002</v>
      </c>
      <c r="L33" cm="1">
        <f t="array" ref="L33">INDEX('20 NOV 24'!$K$2:$K$423,MATCH(1,('20 NOV 24'!$B$2:$B$423=Sheet1!B33)*('20 NOV 24'!$C$2:$C$423=Sheet1!C33)*('20 NOV 24'!$D$2:$D$423=Sheet1!D33)*('20 NOV 24'!$E$2:$E$423="net_load"),0))</f>
        <v>9.9752999999999989</v>
      </c>
      <c r="M33">
        <v>47.699999999999996</v>
      </c>
      <c r="N33" cm="1">
        <f t="array" ref="N33">INDEX('20 NOV 24'!$M$2:$M$423,MATCH(1,('20 NOV 24'!$B$2:$B$423=Sheet1!B33)*('20 NOV 24'!$C$2:$C$423=Sheet1!C33)*('20 NOV 24'!$D$2:$D$423=Sheet1!D33)*('20 NOV 24'!$E$2:$E$423="net_load"),0))</f>
        <v>10.79</v>
      </c>
      <c r="O33">
        <v>33.909023900000001</v>
      </c>
      <c r="P33" cm="1">
        <f t="array" ref="P33">INDEX('20 NOV 24'!$O$2:$O$423,MATCH(1,('20 NOV 24'!$B$2:$B$423=Sheet1!B33)*('20 NOV 24'!$C$2:$C$423=Sheet1!C33)*('20 NOV 24'!$D$2:$D$423=Sheet1!D33)*('20 NOV 24'!$E$2:$E$423="net_load"),0))</f>
        <v>7.6701452000000003</v>
      </c>
      <c r="Q33" cm="1">
        <f t="array" ref="Q33">INDEX('20 NOV 24'!$AN$6:$AN$475,MATCH(1,('20 NOV 24'!$AL$6:$AL$475=Sheet1!B33)*('20 NOV 24'!$AM$6:$AM$475=Sheet1!C33),0))</f>
        <v>0.125</v>
      </c>
      <c r="R33" t="s">
        <v>148</v>
      </c>
      <c r="S33" cm="1">
        <f t="array" ref="S33">INDEX('20 NOV 24'!$X$2:$X$423,MATCH(1,('20 NOV 24'!$B$2:$B$423=Sheet1!B33)*('20 NOV 24'!$C$2:$C$423=Sheet1!C33)*('20 NOV 24'!$D$2:$D$423=Sheet1!D33)*('20 NOV 24'!$E$2:$E$423="gross_load"),0))-INDEX('20 NOV 24'!$X$2:$X$423,MATCH(1,('20 NOV 24'!$B$2:$B$423=Sheet1!B33)*('20 NOV 24'!$C$2:$C$423=Sheet1!C33)*('20 NOV 24'!$D$2:$D$423=Sheet1!D33)*('20 NOV 24'!$E$2:$E$423="net_load"),0))</f>
        <v>48.85</v>
      </c>
      <c r="T33" t="s">
        <v>159</v>
      </c>
      <c r="Y33" s="5"/>
      <c r="AA33" t="s">
        <v>22</v>
      </c>
      <c r="AB33" s="5" t="s">
        <v>148</v>
      </c>
      <c r="AC33">
        <v>45292</v>
      </c>
      <c r="AD33">
        <v>45323</v>
      </c>
      <c r="AE33" s="3">
        <v>17.39</v>
      </c>
      <c r="AF33" s="3">
        <v>50.43</v>
      </c>
      <c r="AG33" s="3" t="s">
        <v>5</v>
      </c>
      <c r="AH33" s="3" t="s">
        <v>152</v>
      </c>
      <c r="AI33">
        <f t="shared" si="0"/>
        <v>17.39</v>
      </c>
    </row>
    <row r="34" spans="1:35" x14ac:dyDescent="0.2">
      <c r="A34" t="s">
        <v>15</v>
      </c>
      <c r="B34" t="s">
        <v>191</v>
      </c>
      <c r="C34" s="1">
        <v>45444</v>
      </c>
      <c r="D34" s="1">
        <v>45474</v>
      </c>
      <c r="E34" s="3" t="s">
        <v>145</v>
      </c>
      <c r="F34">
        <v>759.85</v>
      </c>
      <c r="G34" cm="1">
        <f t="array" ref="G34">INDEX('20 NOV 24'!$G$2:$G$423,MATCH(1,('20 NOV 24'!$B$2:$B$423=Sheet1!B34)*('20 NOV 24'!$C$2:$C$423=Sheet1!C34)*('20 NOV 24'!$D$2:$D$423=Sheet1!D34)*('20 NOV 24'!$E$2:$E$423="net_load"),0))</f>
        <v>475.68</v>
      </c>
      <c r="H34" cm="1">
        <f t="array" ref="H34">INDEX('20 NOV 24'!$H$2:$H$423,MATCH(1,('20 NOV 24'!$B$2:$B$423=Sheet1!B34)*('20 NOV 24'!$C$2:$C$423=Sheet1!C34)*('20 NOV 24'!$D$2:$D$423=Sheet1!D34)*('20 NOV 24'!$E$2:$E$423="net_load"),0))</f>
        <v>284.17</v>
      </c>
      <c r="I34">
        <v>276.10000000000002</v>
      </c>
      <c r="J34" cm="1">
        <f t="array" ref="J34">INDEX('20 NOV 24'!$I$2:$I$423,MATCH(1,('20 NOV 24'!$B$2:$B$423=Sheet1!B34)*('20 NOV 24'!$C$2:$C$423=Sheet1!C34)*('20 NOV 24'!$D$2:$D$423=Sheet1!D34)*('20 NOV 24'!$E$2:$E$423="net_load"),0))</f>
        <v>172.06</v>
      </c>
      <c r="K34">
        <v>186.71885650000002</v>
      </c>
      <c r="L34" cm="1">
        <f t="array" ref="L34">INDEX('20 NOV 24'!$K$2:$K$423,MATCH(1,('20 NOV 24'!$B$2:$B$423=Sheet1!B34)*('20 NOV 24'!$C$2:$C$423=Sheet1!C34)*('20 NOV 24'!$D$2:$D$423=Sheet1!D34)*('20 NOV 24'!$E$2:$E$423="net_load"),0))</f>
        <v>115.67424720000001</v>
      </c>
      <c r="M34">
        <v>253.09</v>
      </c>
      <c r="N34" cm="1">
        <f t="array" ref="N34">INDEX('20 NOV 24'!$M$2:$M$423,MATCH(1,('20 NOV 24'!$B$2:$B$423=Sheet1!B34)*('20 NOV 24'!$C$2:$C$423=Sheet1!C34)*('20 NOV 24'!$D$2:$D$423=Sheet1!D34)*('20 NOV 24'!$E$2:$E$423="net_load"),0))</f>
        <v>155.88</v>
      </c>
      <c r="O34">
        <v>179.91425650000002</v>
      </c>
      <c r="P34" cm="1">
        <f t="array" ref="P34">INDEX('20 NOV 24'!$O$2:$O$423,MATCH(1,('20 NOV 24'!$B$2:$B$423=Sheet1!B34)*('20 NOV 24'!$C$2:$C$423=Sheet1!C34)*('20 NOV 24'!$D$2:$D$423=Sheet1!D34)*('20 NOV 24'!$E$2:$E$423="net_load"),0))</f>
        <v>110.81274720000002</v>
      </c>
      <c r="Q34" cm="1">
        <f t="array" ref="Q34">INDEX('20 NOV 24'!$AN$6:$AN$475,MATCH(1,('20 NOV 24'!$AL$6:$AL$475=Sheet1!B34)*('20 NOV 24'!$AM$6:$AM$475=Sheet1!C34),0))</f>
        <v>0.125</v>
      </c>
      <c r="R34" t="s">
        <v>148</v>
      </c>
      <c r="S34" cm="1">
        <f t="array" ref="S34">INDEX('20 NOV 24'!$X$2:$X$423,MATCH(1,('20 NOV 24'!$B$2:$B$423=Sheet1!B34)*('20 NOV 24'!$C$2:$C$423=Sheet1!C34)*('20 NOV 24'!$D$2:$D$423=Sheet1!D34)*('20 NOV 24'!$E$2:$E$423="gross_load"),0))-INDEX('20 NOV 24'!$X$2:$X$423,MATCH(1,('20 NOV 24'!$B$2:$B$423=Sheet1!B34)*('20 NOV 24'!$C$2:$C$423=Sheet1!C34)*('20 NOV 24'!$D$2:$D$423=Sheet1!D34)*('20 NOV 24'!$E$2:$E$423="net_load"),0))</f>
        <v>38.140000000000015</v>
      </c>
      <c r="T34" t="s">
        <v>159</v>
      </c>
      <c r="Y34" s="5"/>
      <c r="AA34" t="s">
        <v>22</v>
      </c>
      <c r="AB34" s="5" t="s">
        <v>148</v>
      </c>
      <c r="AC34">
        <v>45323</v>
      </c>
      <c r="AD34">
        <v>45352</v>
      </c>
      <c r="AE34" s="3">
        <v>12.69</v>
      </c>
      <c r="AF34" s="3">
        <v>38.6</v>
      </c>
      <c r="AG34" s="3" t="s">
        <v>5</v>
      </c>
      <c r="AH34" s="3" t="s">
        <v>152</v>
      </c>
      <c r="AI34">
        <f t="shared" si="0"/>
        <v>12.69</v>
      </c>
    </row>
    <row r="35" spans="1:35" x14ac:dyDescent="0.2">
      <c r="A35" t="s">
        <v>15</v>
      </c>
      <c r="B35" t="s">
        <v>192</v>
      </c>
      <c r="C35" s="1">
        <v>45444</v>
      </c>
      <c r="D35" s="1">
        <v>45474</v>
      </c>
      <c r="E35" s="3" t="s">
        <v>145</v>
      </c>
      <c r="F35">
        <v>268.98</v>
      </c>
      <c r="G35" cm="1">
        <f t="array" ref="G35">INDEX('20 NOV 24'!$G$2:$G$423,MATCH(1,('20 NOV 24'!$B$2:$B$423=Sheet1!B35)*('20 NOV 24'!$C$2:$C$423=Sheet1!C35)*('20 NOV 24'!$D$2:$D$423=Sheet1!D35)*('20 NOV 24'!$E$2:$E$423="net_load"),0))</f>
        <v>-333.53</v>
      </c>
      <c r="H35" cm="1">
        <f t="array" ref="H35">INDEX('20 NOV 24'!$H$2:$H$423,MATCH(1,('20 NOV 24'!$B$2:$B$423=Sheet1!B35)*('20 NOV 24'!$C$2:$C$423=Sheet1!C35)*('20 NOV 24'!$D$2:$D$423=Sheet1!D35)*('20 NOV 24'!$E$2:$E$423="net_load"),0))</f>
        <v>602.51</v>
      </c>
      <c r="I35">
        <v>88.55</v>
      </c>
      <c r="J35" cm="1">
        <f t="array" ref="J35">INDEX('20 NOV 24'!$I$2:$I$423,MATCH(1,('20 NOV 24'!$B$2:$B$423=Sheet1!B35)*('20 NOV 24'!$C$2:$C$423=Sheet1!C35)*('20 NOV 24'!$D$2:$D$423=Sheet1!D35)*('20 NOV 24'!$E$2:$E$423="net_load"),0))</f>
        <v>11.33</v>
      </c>
      <c r="K35">
        <v>59.570804199999998</v>
      </c>
      <c r="L35" cm="1">
        <f t="array" ref="L35">INDEX('20 NOV 24'!$K$2:$K$423,MATCH(1,('20 NOV 24'!$B$2:$B$423=Sheet1!B35)*('20 NOV 24'!$C$2:$C$423=Sheet1!C35)*('20 NOV 24'!$D$2:$D$423=Sheet1!D35)*('20 NOV 24'!$E$2:$E$423="net_load"),0))</f>
        <v>9.7593999999999994</v>
      </c>
      <c r="M35">
        <v>79.94</v>
      </c>
      <c r="N35" cm="1">
        <f t="array" ref="N35">INDEX('20 NOV 24'!$M$2:$M$423,MATCH(1,('20 NOV 24'!$B$2:$B$423=Sheet1!B35)*('20 NOV 24'!$C$2:$C$423=Sheet1!C35)*('20 NOV 24'!$D$2:$D$423=Sheet1!D35)*('20 NOV 24'!$E$2:$E$423="net_load"),0))</f>
        <v>-89.32</v>
      </c>
      <c r="O35">
        <v>56.835404199999999</v>
      </c>
      <c r="P35" cm="1">
        <f t="array" ref="P35">INDEX('20 NOV 24'!$O$2:$O$423,MATCH(1,('20 NOV 24'!$B$2:$B$423=Sheet1!B35)*('20 NOV 24'!$C$2:$C$423=Sheet1!C35)*('20 NOV 24'!$D$2:$D$423=Sheet1!D35)*('20 NOV 24'!$E$2:$E$423="net_load"),0))</f>
        <v>-63.513923700000007</v>
      </c>
      <c r="Q35" cm="1">
        <f t="array" ref="Q35">INDEX('20 NOV 24'!$AN$6:$AN$475,MATCH(1,('20 NOV 24'!$AL$6:$AL$475=Sheet1!B35)*('20 NOV 24'!$AM$6:$AM$475=Sheet1!C35),0))</f>
        <v>0.125</v>
      </c>
      <c r="R35" t="s">
        <v>148</v>
      </c>
      <c r="S35" cm="1">
        <f t="array" ref="S35">INDEX('20 NOV 24'!$X$2:$X$423,MATCH(1,('20 NOV 24'!$B$2:$B$423=Sheet1!B35)*('20 NOV 24'!$C$2:$C$423=Sheet1!C35)*('20 NOV 24'!$D$2:$D$423=Sheet1!D35)*('20 NOV 24'!$E$2:$E$423="gross_load"),0))-INDEX('20 NOV 24'!$X$2:$X$423,MATCH(1,('20 NOV 24'!$B$2:$B$423=Sheet1!B35)*('20 NOV 24'!$C$2:$C$423=Sheet1!C35)*('20 NOV 24'!$D$2:$D$423=Sheet1!D35)*('20 NOV 24'!$E$2:$E$423="net_load"),0))</f>
        <v>86.68</v>
      </c>
      <c r="T35" t="s">
        <v>159</v>
      </c>
      <c r="Y35" s="5"/>
      <c r="AA35" t="s">
        <v>22</v>
      </c>
      <c r="AB35" s="5" t="s">
        <v>148</v>
      </c>
      <c r="AC35">
        <v>45352</v>
      </c>
      <c r="AD35">
        <v>45383</v>
      </c>
      <c r="AE35" s="3">
        <v>-11.4</v>
      </c>
      <c r="AF35" s="3">
        <v>39.4</v>
      </c>
      <c r="AG35" s="3" t="s">
        <v>5</v>
      </c>
      <c r="AH35" s="3" t="s">
        <v>152</v>
      </c>
      <c r="AI35">
        <f t="shared" si="0"/>
        <v>-11.4</v>
      </c>
    </row>
    <row r="36" spans="1:35" x14ac:dyDescent="0.2">
      <c r="A36" t="s">
        <v>15</v>
      </c>
      <c r="B36" t="s">
        <v>193</v>
      </c>
      <c r="C36" s="1">
        <v>45444</v>
      </c>
      <c r="D36" s="1">
        <v>45474</v>
      </c>
      <c r="E36" s="3" t="s">
        <v>145</v>
      </c>
      <c r="F36">
        <v>194.12</v>
      </c>
      <c r="G36" cm="1">
        <f t="array" ref="G36">INDEX('20 NOV 24'!$G$2:$G$423,MATCH(1,('20 NOV 24'!$B$2:$B$423=Sheet1!B36)*('20 NOV 24'!$C$2:$C$423=Sheet1!C36)*('20 NOV 24'!$D$2:$D$423=Sheet1!D36)*('20 NOV 24'!$E$2:$E$423="net_load"),0))</f>
        <v>-546.84</v>
      </c>
      <c r="H36" cm="1">
        <f t="array" ref="H36">INDEX('20 NOV 24'!$H$2:$H$423,MATCH(1,('20 NOV 24'!$B$2:$B$423=Sheet1!B36)*('20 NOV 24'!$C$2:$C$423=Sheet1!C36)*('20 NOV 24'!$D$2:$D$423=Sheet1!D36)*('20 NOV 24'!$E$2:$E$423="net_load"),0))</f>
        <v>740.96</v>
      </c>
      <c r="I36">
        <v>64.89</v>
      </c>
      <c r="J36" cm="1">
        <f t="array" ref="J36">INDEX('20 NOV 24'!$I$2:$I$423,MATCH(1,('20 NOV 24'!$B$2:$B$423=Sheet1!B36)*('20 NOV 24'!$C$2:$C$423=Sheet1!C36)*('20 NOV 24'!$D$2:$D$423=Sheet1!D36)*('20 NOV 24'!$E$2:$E$423="net_load"),0))</f>
        <v>10.930000000000001</v>
      </c>
      <c r="K36">
        <v>43.696094799999997</v>
      </c>
      <c r="L36" cm="1">
        <f t="array" ref="L36">INDEX('20 NOV 24'!$K$2:$K$423,MATCH(1,('20 NOV 24'!$B$2:$B$423=Sheet1!B36)*('20 NOV 24'!$C$2:$C$423=Sheet1!C36)*('20 NOV 24'!$D$2:$D$423=Sheet1!D36)*('20 NOV 24'!$E$2:$E$423="net_load"),0))</f>
        <v>9.9333999999999989</v>
      </c>
      <c r="M36">
        <v>58.480000000000004</v>
      </c>
      <c r="N36" cm="1">
        <f t="array" ref="N36">INDEX('20 NOV 24'!$M$2:$M$423,MATCH(1,('20 NOV 24'!$B$2:$B$423=Sheet1!B36)*('20 NOV 24'!$C$2:$C$423=Sheet1!C36)*('20 NOV 24'!$D$2:$D$423=Sheet1!D36)*('20 NOV 24'!$E$2:$E$423="net_load"),0))</f>
        <v>-199</v>
      </c>
      <c r="O36">
        <v>41.577094799999998</v>
      </c>
      <c r="P36" cm="1">
        <f t="array" ref="P36">INDEX('20 NOV 24'!$O$2:$O$423,MATCH(1,('20 NOV 24'!$B$2:$B$423=Sheet1!B36)*('20 NOV 24'!$C$2:$C$423=Sheet1!C36)*('20 NOV 24'!$D$2:$D$423=Sheet1!D36)*('20 NOV 24'!$E$2:$E$423="net_load"),0))</f>
        <v>-141.44858360000001</v>
      </c>
      <c r="Q36" cm="1">
        <f t="array" ref="Q36">INDEX('20 NOV 24'!$AN$6:$AN$475,MATCH(1,('20 NOV 24'!$AL$6:$AL$475=Sheet1!B36)*('20 NOV 24'!$AM$6:$AM$475=Sheet1!C36),0))</f>
        <v>0.125</v>
      </c>
      <c r="R36" t="s">
        <v>148</v>
      </c>
      <c r="S36" cm="1">
        <f t="array" ref="S36">INDEX('20 NOV 24'!$X$2:$X$423,MATCH(1,('20 NOV 24'!$B$2:$B$423=Sheet1!B36)*('20 NOV 24'!$C$2:$C$423=Sheet1!C36)*('20 NOV 24'!$D$2:$D$423=Sheet1!D36)*('20 NOV 24'!$E$2:$E$423="gross_load"),0))-INDEX('20 NOV 24'!$X$2:$X$423,MATCH(1,('20 NOV 24'!$B$2:$B$423=Sheet1!B36)*('20 NOV 24'!$C$2:$C$423=Sheet1!C36)*('20 NOV 24'!$D$2:$D$423=Sheet1!D36)*('20 NOV 24'!$E$2:$E$423="net_load"),0))</f>
        <v>368.59000000000003</v>
      </c>
      <c r="T36" t="s">
        <v>159</v>
      </c>
      <c r="Y36" s="5"/>
      <c r="AA36" t="s">
        <v>22</v>
      </c>
      <c r="AB36" s="5" t="s">
        <v>148</v>
      </c>
      <c r="AC36">
        <v>45383</v>
      </c>
      <c r="AD36">
        <v>45413</v>
      </c>
      <c r="AE36" s="3">
        <v>-47.12</v>
      </c>
      <c r="AF36" s="3">
        <v>30.84</v>
      </c>
      <c r="AG36" s="3" t="s">
        <v>5</v>
      </c>
      <c r="AH36" s="3" t="s">
        <v>152</v>
      </c>
      <c r="AI36">
        <f t="shared" si="0"/>
        <v>-47.12</v>
      </c>
    </row>
    <row r="37" spans="1:35" x14ac:dyDescent="0.2">
      <c r="A37" t="s">
        <v>15</v>
      </c>
      <c r="B37" t="s">
        <v>194</v>
      </c>
      <c r="C37" s="1">
        <v>45444</v>
      </c>
      <c r="D37" s="1">
        <v>45474</v>
      </c>
      <c r="E37" s="3" t="s">
        <v>145</v>
      </c>
      <c r="F37">
        <v>3401.13</v>
      </c>
      <c r="G37" cm="1">
        <f t="array" ref="G37">INDEX('20 NOV 24'!$G$2:$G$423,MATCH(1,('20 NOV 24'!$B$2:$B$423=Sheet1!B37)*('20 NOV 24'!$C$2:$C$423=Sheet1!C37)*('20 NOV 24'!$D$2:$D$423=Sheet1!D37)*('20 NOV 24'!$E$2:$E$423="net_load"),0))</f>
        <v>197.68</v>
      </c>
      <c r="H37" cm="1">
        <f t="array" ref="H37">INDEX('20 NOV 24'!$H$2:$H$423,MATCH(1,('20 NOV 24'!$B$2:$B$423=Sheet1!B37)*('20 NOV 24'!$C$2:$C$423=Sheet1!C37)*('20 NOV 24'!$D$2:$D$423=Sheet1!D37)*('20 NOV 24'!$E$2:$E$423="net_load"),0))</f>
        <v>3203.4500000000003</v>
      </c>
      <c r="I37">
        <v>1256.25</v>
      </c>
      <c r="J37" cm="1">
        <f t="array" ref="J37">INDEX('20 NOV 24'!$I$2:$I$423,MATCH(1,('20 NOV 24'!$B$2:$B$423=Sheet1!B37)*('20 NOV 24'!$C$2:$C$423=Sheet1!C37)*('20 NOV 24'!$D$2:$D$423=Sheet1!D37)*('20 NOV 24'!$E$2:$E$423="net_load"),0))</f>
        <v>55.25</v>
      </c>
      <c r="K37">
        <v>850.26462770000001</v>
      </c>
      <c r="L37" cm="1">
        <f t="array" ref="L37">INDEX('20 NOV 24'!$K$2:$K$423,MATCH(1,('20 NOV 24'!$B$2:$B$423=Sheet1!B37)*('20 NOV 24'!$C$2:$C$423=Sheet1!C37)*('20 NOV 24'!$D$2:$D$423=Sheet1!D37)*('20 NOV 24'!$E$2:$E$423="net_load"),0))</f>
        <v>35.901327199999997</v>
      </c>
      <c r="M37">
        <v>1155.78</v>
      </c>
      <c r="N37" cm="1">
        <f t="array" ref="N37">INDEX('20 NOV 24'!$M$2:$M$423,MATCH(1,('20 NOV 24'!$B$2:$B$423=Sheet1!B37)*('20 NOV 24'!$C$2:$C$423=Sheet1!C37)*('20 NOV 24'!$D$2:$D$423=Sheet1!D37)*('20 NOV 24'!$E$2:$E$423="net_load"),0))</f>
        <v>46.66</v>
      </c>
      <c r="O37">
        <v>821.59012770000004</v>
      </c>
      <c r="P37" cm="1">
        <f t="array" ref="P37">INDEX('20 NOV 24'!$O$2:$O$423,MATCH(1,('20 NOV 24'!$B$2:$B$423=Sheet1!B37)*('20 NOV 24'!$C$2:$C$423=Sheet1!C37)*('20 NOV 24'!$D$2:$D$423=Sheet1!D37)*('20 NOV 24'!$E$2:$E$423="net_load"),0))</f>
        <v>33.185927199999995</v>
      </c>
      <c r="Q37" cm="1">
        <f t="array" ref="Q37">INDEX('20 NOV 24'!$AN$6:$AN$475,MATCH(1,('20 NOV 24'!$AL$6:$AL$475=Sheet1!B37)*('20 NOV 24'!$AM$6:$AM$475=Sheet1!C37),0))</f>
        <v>0.125</v>
      </c>
      <c r="R37" t="s">
        <v>147</v>
      </c>
      <c r="S37" cm="1">
        <f t="array" ref="S37">INDEX('20 NOV 24'!$X$2:$X$423,MATCH(1,('20 NOV 24'!$B$2:$B$423=Sheet1!B37)*('20 NOV 24'!$C$2:$C$423=Sheet1!C37)*('20 NOV 24'!$D$2:$D$423=Sheet1!D37)*('20 NOV 24'!$E$2:$E$423="gross_load"),0))-INDEX('20 NOV 24'!$X$2:$X$423,MATCH(1,('20 NOV 24'!$B$2:$B$423=Sheet1!B37)*('20 NOV 24'!$C$2:$C$423=Sheet1!C37)*('20 NOV 24'!$D$2:$D$423=Sheet1!D37)*('20 NOV 24'!$E$2:$E$423="net_load"),0))</f>
        <v>136.84</v>
      </c>
      <c r="T37" t="s">
        <v>159</v>
      </c>
      <c r="Y37" s="5"/>
      <c r="AA37" t="s">
        <v>22</v>
      </c>
      <c r="AB37" s="5" t="s">
        <v>148</v>
      </c>
      <c r="AC37">
        <v>45413</v>
      </c>
      <c r="AD37">
        <v>45444</v>
      </c>
      <c r="AE37" s="3">
        <v>-75.73</v>
      </c>
      <c r="AF37" s="3">
        <v>21.15</v>
      </c>
      <c r="AG37" s="3" t="s">
        <v>5</v>
      </c>
      <c r="AH37" s="3" t="s">
        <v>152</v>
      </c>
      <c r="AI37">
        <f t="shared" si="0"/>
        <v>-75.73</v>
      </c>
    </row>
    <row r="38" spans="1:35" x14ac:dyDescent="0.2">
      <c r="A38" t="s">
        <v>15</v>
      </c>
      <c r="B38" t="s">
        <v>195</v>
      </c>
      <c r="C38" s="1">
        <v>45444</v>
      </c>
      <c r="D38" s="1">
        <v>45474</v>
      </c>
      <c r="E38" s="3" t="s">
        <v>145</v>
      </c>
      <c r="F38">
        <v>115.99000000000001</v>
      </c>
      <c r="G38" cm="1">
        <f t="array" ref="G38">INDEX('20 NOV 24'!$G$2:$G$423,MATCH(1,('20 NOV 24'!$B$2:$B$423=Sheet1!B38)*('20 NOV 24'!$C$2:$C$423=Sheet1!C38)*('20 NOV 24'!$D$2:$D$423=Sheet1!D38)*('20 NOV 24'!$E$2:$E$423="net_load"),0))</f>
        <v>-515.47</v>
      </c>
      <c r="H38" cm="1">
        <f t="array" ref="H38">INDEX('20 NOV 24'!$H$2:$H$423,MATCH(1,('20 NOV 24'!$B$2:$B$423=Sheet1!B38)*('20 NOV 24'!$C$2:$C$423=Sheet1!C38)*('20 NOV 24'!$D$2:$D$423=Sheet1!D38)*('20 NOV 24'!$E$2:$E$423="net_load"),0))</f>
        <v>631.46</v>
      </c>
      <c r="I38">
        <v>39.49</v>
      </c>
      <c r="J38" cm="1">
        <f t="array" ref="J38">INDEX('20 NOV 24'!$I$2:$I$423,MATCH(1,('20 NOV 24'!$B$2:$B$423=Sheet1!B38)*('20 NOV 24'!$C$2:$C$423=Sheet1!C38)*('20 NOV 24'!$D$2:$D$423=Sheet1!D38)*('20 NOV 24'!$E$2:$E$423="net_load"),0))</f>
        <v>10.730000000000002</v>
      </c>
      <c r="K38">
        <v>26.617637100000003</v>
      </c>
      <c r="L38" cm="1">
        <f t="array" ref="L38">INDEX('20 NOV 24'!$K$2:$K$423,MATCH(1,('20 NOV 24'!$B$2:$B$423=Sheet1!B38)*('20 NOV 24'!$C$2:$C$423=Sheet1!C38)*('20 NOV 24'!$D$2:$D$423=Sheet1!D38)*('20 NOV 24'!$E$2:$E$423="net_load"),0))</f>
        <v>10.023300000000001</v>
      </c>
      <c r="M38">
        <v>35.370000000000005</v>
      </c>
      <c r="N38" cm="1">
        <f t="array" ref="N38">INDEX('20 NOV 24'!$M$2:$M$423,MATCH(1,('20 NOV 24'!$B$2:$B$423=Sheet1!B38)*('20 NOV 24'!$C$2:$C$423=Sheet1!C38)*('20 NOV 24'!$D$2:$D$423=Sheet1!D38)*('20 NOV 24'!$E$2:$E$423="net_load"),0))</f>
        <v>-189.40000000000003</v>
      </c>
      <c r="O38">
        <v>25.146337100000004</v>
      </c>
      <c r="P38" cm="1">
        <f t="array" ref="P38">INDEX('20 NOV 24'!$O$2:$O$423,MATCH(1,('20 NOV 24'!$B$2:$B$423=Sheet1!B38)*('20 NOV 24'!$C$2:$C$423=Sheet1!C38)*('20 NOV 24'!$D$2:$D$423=Sheet1!D38)*('20 NOV 24'!$E$2:$E$423="net_load"),0))</f>
        <v>-134.62348630000002</v>
      </c>
      <c r="Q38" cm="1">
        <f t="array" ref="Q38">INDEX('20 NOV 24'!$AN$6:$AN$475,MATCH(1,('20 NOV 24'!$AL$6:$AL$475=Sheet1!B38)*('20 NOV 24'!$AM$6:$AM$475=Sheet1!C38),0))</f>
        <v>0.125</v>
      </c>
      <c r="R38" t="s">
        <v>147</v>
      </c>
      <c r="S38" cm="1">
        <f t="array" ref="S38">INDEX('20 NOV 24'!$X$2:$X$423,MATCH(1,('20 NOV 24'!$B$2:$B$423=Sheet1!B38)*('20 NOV 24'!$C$2:$C$423=Sheet1!C38)*('20 NOV 24'!$D$2:$D$423=Sheet1!D38)*('20 NOV 24'!$E$2:$E$423="gross_load"),0))-INDEX('20 NOV 24'!$X$2:$X$423,MATCH(1,('20 NOV 24'!$B$2:$B$423=Sheet1!B38)*('20 NOV 24'!$C$2:$C$423=Sheet1!C38)*('20 NOV 24'!$D$2:$D$423=Sheet1!D38)*('20 NOV 24'!$E$2:$E$423="net_load"),0))</f>
        <v>341.25</v>
      </c>
      <c r="T38" t="s">
        <v>159</v>
      </c>
      <c r="Y38" s="5"/>
      <c r="AA38" t="s">
        <v>22</v>
      </c>
      <c r="AB38" s="5" t="s">
        <v>148</v>
      </c>
      <c r="AC38">
        <v>45444</v>
      </c>
      <c r="AD38">
        <v>45474</v>
      </c>
      <c r="AE38" s="3">
        <v>-60.98</v>
      </c>
      <c r="AF38" s="3">
        <v>-28.21</v>
      </c>
      <c r="AG38" s="3" t="s">
        <v>5</v>
      </c>
      <c r="AH38" s="3" t="s">
        <v>153</v>
      </c>
      <c r="AI38">
        <f t="shared" si="0"/>
        <v>-89.19</v>
      </c>
    </row>
    <row r="39" spans="1:35" x14ac:dyDescent="0.2">
      <c r="A39" t="s">
        <v>15</v>
      </c>
      <c r="B39" t="s">
        <v>196</v>
      </c>
      <c r="C39" s="1">
        <v>45444</v>
      </c>
      <c r="D39" s="1">
        <v>45474</v>
      </c>
      <c r="E39" s="3" t="s">
        <v>145</v>
      </c>
      <c r="F39">
        <v>537.89</v>
      </c>
      <c r="G39" cm="1">
        <f t="array" ref="G39">INDEX('20 NOV 24'!$G$2:$G$423,MATCH(1,('20 NOV 24'!$B$2:$B$423=Sheet1!B39)*('20 NOV 24'!$C$2:$C$423=Sheet1!C39)*('20 NOV 24'!$D$2:$D$423=Sheet1!D39)*('20 NOV 24'!$E$2:$E$423="net_load"),0))</f>
        <v>-141.12</v>
      </c>
      <c r="H39" cm="1">
        <f t="array" ref="H39">INDEX('20 NOV 24'!$H$2:$H$423,MATCH(1,('20 NOV 24'!$B$2:$B$423=Sheet1!B39)*('20 NOV 24'!$C$2:$C$423=Sheet1!C39)*('20 NOV 24'!$D$2:$D$423=Sheet1!D39)*('20 NOV 24'!$E$2:$E$423="net_load"),0))</f>
        <v>679.01</v>
      </c>
      <c r="I39">
        <v>179.42</v>
      </c>
      <c r="J39" cm="1">
        <f t="array" ref="J39">INDEX('20 NOV 24'!$I$2:$I$423,MATCH(1,('20 NOV 24'!$B$2:$B$423=Sheet1!B39)*('20 NOV 24'!$C$2:$C$423=Sheet1!C39)*('20 NOV 24'!$D$2:$D$423=Sheet1!D39)*('20 NOV 24'!$E$2:$E$423="net_load"),0))</f>
        <v>12.610000000000003</v>
      </c>
      <c r="K39">
        <v>120.7958881</v>
      </c>
      <c r="L39" cm="1">
        <f t="array" ref="L39">INDEX('20 NOV 24'!$K$2:$K$423,MATCH(1,('20 NOV 24'!$B$2:$B$423=Sheet1!B39)*('20 NOV 24'!$C$2:$C$423=Sheet1!C39)*('20 NOV 24'!$D$2:$D$423=Sheet1!D39)*('20 NOV 24'!$E$2:$E$423="net_load"),0))</f>
        <v>9.2026000000000003</v>
      </c>
      <c r="M39">
        <v>162.91999999999999</v>
      </c>
      <c r="N39" cm="1">
        <f t="array" ref="N39">INDEX('20 NOV 24'!$M$2:$M$423,MATCH(1,('20 NOV 24'!$B$2:$B$423=Sheet1!B39)*('20 NOV 24'!$C$2:$C$423=Sheet1!C39)*('20 NOV 24'!$D$2:$D$423=Sheet1!D39)*('20 NOV 24'!$E$2:$E$423="net_load"),0))</f>
        <v>-29.050000000000004</v>
      </c>
      <c r="O39">
        <v>115.8291881</v>
      </c>
      <c r="P39" cm="1">
        <f t="array" ref="P39">INDEX('20 NOV 24'!$O$2:$O$423,MATCH(1,('20 NOV 24'!$B$2:$B$423=Sheet1!B39)*('20 NOV 24'!$C$2:$C$423=Sheet1!C39)*('20 NOV 24'!$D$2:$D$423=Sheet1!D39)*('20 NOV 24'!$E$2:$E$423="net_load"),0))</f>
        <v>-20.666424800000001</v>
      </c>
      <c r="Q39" cm="1">
        <f t="array" ref="Q39">INDEX('20 NOV 24'!$AN$6:$AN$475,MATCH(1,('20 NOV 24'!$AL$6:$AL$475=Sheet1!B39)*('20 NOV 24'!$AM$6:$AM$475=Sheet1!C39),0))</f>
        <v>0.125</v>
      </c>
      <c r="R39" t="s">
        <v>148</v>
      </c>
      <c r="S39" cm="1">
        <f t="array" ref="S39">INDEX('20 NOV 24'!$X$2:$X$423,MATCH(1,('20 NOV 24'!$B$2:$B$423=Sheet1!B39)*('20 NOV 24'!$C$2:$C$423=Sheet1!C39)*('20 NOV 24'!$D$2:$D$423=Sheet1!D39)*('20 NOV 24'!$E$2:$E$423="gross_load"),0))-INDEX('20 NOV 24'!$X$2:$X$423,MATCH(1,('20 NOV 24'!$B$2:$B$423=Sheet1!B39)*('20 NOV 24'!$C$2:$C$423=Sheet1!C39)*('20 NOV 24'!$D$2:$D$423=Sheet1!D39)*('20 NOV 24'!$E$2:$E$423="net_load"),0))</f>
        <v>103.84</v>
      </c>
      <c r="T39" t="s">
        <v>159</v>
      </c>
      <c r="Y39" s="5"/>
      <c r="AA39" t="s">
        <v>22</v>
      </c>
      <c r="AB39" s="5" t="s">
        <v>148</v>
      </c>
      <c r="AC39">
        <v>45474</v>
      </c>
      <c r="AD39">
        <v>45505</v>
      </c>
      <c r="AE39" s="3">
        <v>-5.18</v>
      </c>
      <c r="AF39" s="3">
        <v>-9.9700000000000006</v>
      </c>
      <c r="AG39" s="3" t="s">
        <v>5</v>
      </c>
      <c r="AH39" s="3" t="s">
        <v>153</v>
      </c>
      <c r="AI39">
        <f t="shared" si="0"/>
        <v>-15.15</v>
      </c>
    </row>
    <row r="40" spans="1:35" x14ac:dyDescent="0.2">
      <c r="A40" t="s">
        <v>15</v>
      </c>
      <c r="B40" t="s">
        <v>197</v>
      </c>
      <c r="C40" s="1">
        <v>45444</v>
      </c>
      <c r="D40" s="1">
        <v>45474</v>
      </c>
      <c r="E40" s="3" t="s">
        <v>145</v>
      </c>
      <c r="F40">
        <v>453.53</v>
      </c>
      <c r="G40" cm="1">
        <f t="array" ref="G40">INDEX('20 NOV 24'!$G$2:$G$423,MATCH(1,('20 NOV 24'!$B$2:$B$423=Sheet1!B40)*('20 NOV 24'!$C$2:$C$423=Sheet1!C40)*('20 NOV 24'!$D$2:$D$423=Sheet1!D40)*('20 NOV 24'!$E$2:$E$423="net_load"),0))</f>
        <v>-110.64000000000001</v>
      </c>
      <c r="H40" cm="1">
        <f t="array" ref="H40">INDEX('20 NOV 24'!$H$2:$H$423,MATCH(1,('20 NOV 24'!$B$2:$B$423=Sheet1!B40)*('20 NOV 24'!$C$2:$C$423=Sheet1!C40)*('20 NOV 24'!$D$2:$D$423=Sheet1!D40)*('20 NOV 24'!$E$2:$E$423="net_load"),0))</f>
        <v>564.16999999999996</v>
      </c>
      <c r="I40">
        <v>151.72</v>
      </c>
      <c r="J40" cm="1">
        <f t="array" ref="J40">INDEX('20 NOV 24'!$I$2:$I$423,MATCH(1,('20 NOV 24'!$B$2:$B$423=Sheet1!B40)*('20 NOV 24'!$C$2:$C$423=Sheet1!C40)*('20 NOV 24'!$D$2:$D$423=Sheet1!D40)*('20 NOV 24'!$E$2:$E$423="net_load"),0))</f>
        <v>11.700000000000001</v>
      </c>
      <c r="K40">
        <v>102.17072370000001</v>
      </c>
      <c r="L40" cm="1">
        <f t="array" ref="L40">INDEX('20 NOV 24'!$K$2:$K$423,MATCH(1,('20 NOV 24'!$B$2:$B$423=Sheet1!B40)*('20 NOV 24'!$C$2:$C$423=Sheet1!C40)*('20 NOV 24'!$D$2:$D$423=Sheet1!D40)*('20 NOV 24'!$E$2:$E$423="net_load"),0))</f>
        <v>9.594100000000001</v>
      </c>
      <c r="M40">
        <v>137.69999999999999</v>
      </c>
      <c r="N40" cm="1">
        <f t="array" ref="N40">INDEX('20 NOV 24'!$M$2:$M$423,MATCH(1,('20 NOV 24'!$B$2:$B$423=Sheet1!B40)*('20 NOV 24'!$C$2:$C$423=Sheet1!C40)*('20 NOV 24'!$D$2:$D$423=Sheet1!D40)*('20 NOV 24'!$E$2:$E$423="net_load"),0))</f>
        <v>-61.81</v>
      </c>
      <c r="O40">
        <v>97.898523700000013</v>
      </c>
      <c r="P40" cm="1">
        <f t="array" ref="P40">INDEX('20 NOV 24'!$O$2:$O$423,MATCH(1,('20 NOV 24'!$B$2:$B$423=Sheet1!B40)*('20 NOV 24'!$C$2:$C$423=Sheet1!C40)*('20 NOV 24'!$D$2:$D$423=Sheet1!D40)*('20 NOV 24'!$E$2:$E$423="net_load"),0))</f>
        <v>-43.917185600000003</v>
      </c>
      <c r="Q40" cm="1">
        <f t="array" ref="Q40">INDEX('20 NOV 24'!$AN$6:$AN$475,MATCH(1,('20 NOV 24'!$AL$6:$AL$475=Sheet1!B40)*('20 NOV 24'!$AM$6:$AM$475=Sheet1!C40),0))</f>
        <v>0.125</v>
      </c>
      <c r="R40" t="s">
        <v>147</v>
      </c>
      <c r="S40" cm="1">
        <f t="array" ref="S40">INDEX('20 NOV 24'!$X$2:$X$423,MATCH(1,('20 NOV 24'!$B$2:$B$423=Sheet1!B40)*('20 NOV 24'!$C$2:$C$423=Sheet1!C40)*('20 NOV 24'!$D$2:$D$423=Sheet1!D40)*('20 NOV 24'!$E$2:$E$423="gross_load"),0))-INDEX('20 NOV 24'!$X$2:$X$423,MATCH(1,('20 NOV 24'!$B$2:$B$423=Sheet1!B40)*('20 NOV 24'!$C$2:$C$423=Sheet1!C40)*('20 NOV 24'!$D$2:$D$423=Sheet1!D40)*('20 NOV 24'!$E$2:$E$423="net_load"),0))</f>
        <v>286.74</v>
      </c>
      <c r="T40" t="s">
        <v>159</v>
      </c>
      <c r="Y40" s="5"/>
      <c r="AA40" t="s">
        <v>23</v>
      </c>
      <c r="AB40" s="5" t="s">
        <v>148</v>
      </c>
      <c r="AC40">
        <v>45352</v>
      </c>
      <c r="AD40">
        <v>45383</v>
      </c>
      <c r="AE40" s="3">
        <v>26.1</v>
      </c>
      <c r="AF40" s="3">
        <v>125.29</v>
      </c>
      <c r="AG40" s="3" t="s">
        <v>5</v>
      </c>
      <c r="AH40" s="3" t="s">
        <v>152</v>
      </c>
      <c r="AI40">
        <f t="shared" si="0"/>
        <v>26.1</v>
      </c>
    </row>
    <row r="41" spans="1:35" x14ac:dyDescent="0.2">
      <c r="A41" t="s">
        <v>15</v>
      </c>
      <c r="B41" t="s">
        <v>198</v>
      </c>
      <c r="C41" s="1">
        <v>45444</v>
      </c>
      <c r="D41" s="1">
        <v>45474</v>
      </c>
      <c r="E41" s="3" t="s">
        <v>145</v>
      </c>
      <c r="F41">
        <v>182.70999999999998</v>
      </c>
      <c r="G41" cm="1">
        <f t="array" ref="G41">INDEX('20 NOV 24'!$G$2:$G$423,MATCH(1,('20 NOV 24'!$B$2:$B$423=Sheet1!B41)*('20 NOV 24'!$C$2:$C$423=Sheet1!C41)*('20 NOV 24'!$D$2:$D$423=Sheet1!D41)*('20 NOV 24'!$E$2:$E$423="net_load"),0))</f>
        <v>176.03</v>
      </c>
      <c r="H41" cm="1">
        <f t="array" ref="H41">INDEX('20 NOV 24'!$H$2:$H$423,MATCH(1,('20 NOV 24'!$B$2:$B$423=Sheet1!B41)*('20 NOV 24'!$C$2:$C$423=Sheet1!C41)*('20 NOV 24'!$D$2:$D$423=Sheet1!D41)*('20 NOV 24'!$E$2:$E$423="net_load"),0))</f>
        <v>6.6799999999999784</v>
      </c>
      <c r="I41">
        <v>58.679999999999993</v>
      </c>
      <c r="J41" cm="1">
        <f t="array" ref="J41">INDEX('20 NOV 24'!$I$2:$I$423,MATCH(1,('20 NOV 24'!$B$2:$B$423=Sheet1!B41)*('20 NOV 24'!$C$2:$C$423=Sheet1!C41)*('20 NOV 24'!$D$2:$D$423=Sheet1!D41)*('20 NOV 24'!$E$2:$E$423="net_load"),0))</f>
        <v>55.460000000000008</v>
      </c>
      <c r="K41">
        <v>39.422785900000001</v>
      </c>
      <c r="L41" cm="1">
        <f t="array" ref="L41">INDEX('20 NOV 24'!$K$2:$K$423,MATCH(1,('20 NOV 24'!$B$2:$B$423=Sheet1!B41)*('20 NOV 24'!$C$2:$C$423=Sheet1!C41)*('20 NOV 24'!$D$2:$D$423=Sheet1!D41)*('20 NOV 24'!$E$2:$E$423="net_load"),0))</f>
        <v>37.141748700000001</v>
      </c>
      <c r="M41">
        <v>52.599999999999994</v>
      </c>
      <c r="N41" cm="1">
        <f t="array" ref="N41">INDEX('20 NOV 24'!$M$2:$M$423,MATCH(1,('20 NOV 24'!$B$2:$B$423=Sheet1!B41)*('20 NOV 24'!$C$2:$C$423=Sheet1!C41)*('20 NOV 24'!$D$2:$D$423=Sheet1!D41)*('20 NOV 24'!$E$2:$E$423="net_load"),0))</f>
        <v>49.400000000000006</v>
      </c>
      <c r="O41">
        <v>37.3989859</v>
      </c>
      <c r="P41" cm="1">
        <f t="array" ref="P41">INDEX('20 NOV 24'!$O$2:$O$423,MATCH(1,('20 NOV 24'!$B$2:$B$423=Sheet1!B41)*('20 NOV 24'!$C$2:$C$423=Sheet1!C41)*('20 NOV 24'!$D$2:$D$423=Sheet1!D41)*('20 NOV 24'!$E$2:$E$423="net_load"),0))</f>
        <v>35.125048700000001</v>
      </c>
      <c r="Q41" cm="1">
        <f t="array" ref="Q41">INDEX('20 NOV 24'!$AN$6:$AN$475,MATCH(1,('20 NOV 24'!$AL$6:$AL$475=Sheet1!B41)*('20 NOV 24'!$AM$6:$AM$475=Sheet1!C41),0))</f>
        <v>0.125</v>
      </c>
      <c r="R41" t="s">
        <v>147</v>
      </c>
      <c r="S41" cm="1">
        <f t="array" ref="S41">INDEX('20 NOV 24'!$X$2:$X$423,MATCH(1,('20 NOV 24'!$B$2:$B$423=Sheet1!B41)*('20 NOV 24'!$C$2:$C$423=Sheet1!C41)*('20 NOV 24'!$D$2:$D$423=Sheet1!D41)*('20 NOV 24'!$E$2:$E$423="gross_load"),0))-INDEX('20 NOV 24'!$X$2:$X$423,MATCH(1,('20 NOV 24'!$B$2:$B$423=Sheet1!B41)*('20 NOV 24'!$C$2:$C$423=Sheet1!C41)*('20 NOV 24'!$D$2:$D$423=Sheet1!D41)*('20 NOV 24'!$E$2:$E$423="net_load"),0))</f>
        <v>6.6700000000000017</v>
      </c>
      <c r="T41" t="s">
        <v>159</v>
      </c>
      <c r="Y41" s="5"/>
      <c r="AA41" t="s">
        <v>23</v>
      </c>
      <c r="AB41" s="5" t="s">
        <v>148</v>
      </c>
      <c r="AC41">
        <v>45383</v>
      </c>
      <c r="AD41">
        <v>45413</v>
      </c>
      <c r="AE41" s="3">
        <v>22.92</v>
      </c>
      <c r="AF41" s="3">
        <v>79.209999999999994</v>
      </c>
      <c r="AG41" s="3" t="s">
        <v>5</v>
      </c>
      <c r="AH41" s="3" t="s">
        <v>152</v>
      </c>
      <c r="AI41">
        <f t="shared" si="0"/>
        <v>22.92</v>
      </c>
    </row>
    <row r="42" spans="1:35" x14ac:dyDescent="0.2">
      <c r="A42" t="s">
        <v>15</v>
      </c>
      <c r="B42" t="s">
        <v>199</v>
      </c>
      <c r="C42" s="1">
        <v>45444</v>
      </c>
      <c r="D42" s="1">
        <v>45474</v>
      </c>
      <c r="E42" s="3" t="s">
        <v>145</v>
      </c>
      <c r="F42">
        <v>498.87</v>
      </c>
      <c r="G42" cm="1">
        <f t="array" ref="G42">INDEX('20 NOV 24'!$G$2:$G$423,MATCH(1,('20 NOV 24'!$B$2:$B$423=Sheet1!B42)*('20 NOV 24'!$C$2:$C$423=Sheet1!C42)*('20 NOV 24'!$D$2:$D$423=Sheet1!D42)*('20 NOV 24'!$E$2:$E$423="net_load"),0))</f>
        <v>158.94</v>
      </c>
      <c r="H42" cm="1">
        <f t="array" ref="H42">INDEX('20 NOV 24'!$H$2:$H$423,MATCH(1,('20 NOV 24'!$B$2:$B$423=Sheet1!B42)*('20 NOV 24'!$C$2:$C$423=Sheet1!C42)*('20 NOV 24'!$D$2:$D$423=Sheet1!D42)*('20 NOV 24'!$E$2:$E$423="net_load"),0))</f>
        <v>339.93</v>
      </c>
      <c r="I42">
        <v>174.52000000000004</v>
      </c>
      <c r="J42" cm="1">
        <f t="array" ref="J42">INDEX('20 NOV 24'!$I$2:$I$423,MATCH(1,('20 NOV 24'!$B$2:$B$423=Sheet1!B42)*('20 NOV 24'!$C$2:$C$423=Sheet1!C42)*('20 NOV 24'!$D$2:$D$423=Sheet1!D42)*('20 NOV 24'!$E$2:$E$423="net_load"),0))</f>
        <v>68.790000000000006</v>
      </c>
      <c r="K42">
        <v>117.7925723</v>
      </c>
      <c r="L42" cm="1">
        <f t="array" ref="L42">INDEX('20 NOV 24'!$K$2:$K$423,MATCH(1,('20 NOV 24'!$B$2:$B$423=Sheet1!B42)*('20 NOV 24'!$C$2:$C$423=Sheet1!C42)*('20 NOV 24'!$D$2:$D$423=Sheet1!D42)*('20 NOV 24'!$E$2:$E$423="net_load"),0))</f>
        <v>45.209492599999997</v>
      </c>
      <c r="M42">
        <v>159.16000000000003</v>
      </c>
      <c r="N42" cm="1">
        <f t="array" ref="N42">INDEX('20 NOV 24'!$M$2:$M$423,MATCH(1,('20 NOV 24'!$B$2:$B$423=Sheet1!B42)*('20 NOV 24'!$C$2:$C$423=Sheet1!C42)*('20 NOV 24'!$D$2:$D$423=Sheet1!D42)*('20 NOV 24'!$E$2:$E$423="net_load"),0))</f>
        <v>59.540000000000006</v>
      </c>
      <c r="O42">
        <v>113.1482723</v>
      </c>
      <c r="P42" cm="1">
        <f t="array" ref="P42">INDEX('20 NOV 24'!$O$2:$O$423,MATCH(1,('20 NOV 24'!$B$2:$B$423=Sheet1!B42)*('20 NOV 24'!$C$2:$C$423=Sheet1!C42)*('20 NOV 24'!$D$2:$D$423=Sheet1!D42)*('20 NOV 24'!$E$2:$E$423="net_load"),0))</f>
        <v>42.319492599999997</v>
      </c>
      <c r="Q42" cm="1">
        <f t="array" ref="Q42">INDEX('20 NOV 24'!$AN$6:$AN$475,MATCH(1,('20 NOV 24'!$AL$6:$AL$475=Sheet1!B42)*('20 NOV 24'!$AM$6:$AM$475=Sheet1!C42),0))</f>
        <v>0.125</v>
      </c>
      <c r="R42" t="s">
        <v>148</v>
      </c>
      <c r="S42" cm="1">
        <f t="array" ref="S42">INDEX('20 NOV 24'!$X$2:$X$423,MATCH(1,('20 NOV 24'!$B$2:$B$423=Sheet1!B42)*('20 NOV 24'!$C$2:$C$423=Sheet1!C42)*('20 NOV 24'!$D$2:$D$423=Sheet1!D42)*('20 NOV 24'!$E$2:$E$423="gross_load"),0))-INDEX('20 NOV 24'!$X$2:$X$423,MATCH(1,('20 NOV 24'!$B$2:$B$423=Sheet1!B42)*('20 NOV 24'!$C$2:$C$423=Sheet1!C42)*('20 NOV 24'!$D$2:$D$423=Sheet1!D42)*('20 NOV 24'!$E$2:$E$423="net_load"),0))</f>
        <v>79.090000000000018</v>
      </c>
      <c r="T42" t="s">
        <v>159</v>
      </c>
      <c r="Y42" s="5"/>
      <c r="AA42" t="s">
        <v>23</v>
      </c>
      <c r="AB42" s="5" t="s">
        <v>148</v>
      </c>
      <c r="AC42">
        <v>45413</v>
      </c>
      <c r="AD42">
        <v>45444</v>
      </c>
      <c r="AE42" s="3">
        <v>18.98</v>
      </c>
      <c r="AF42" s="3">
        <v>46.54</v>
      </c>
      <c r="AG42" s="3" t="s">
        <v>5</v>
      </c>
      <c r="AH42" s="3" t="s">
        <v>152</v>
      </c>
      <c r="AI42">
        <f t="shared" si="0"/>
        <v>18.98</v>
      </c>
    </row>
    <row r="43" spans="1:35" x14ac:dyDescent="0.2">
      <c r="A43" t="s">
        <v>15</v>
      </c>
      <c r="B43" t="s">
        <v>200</v>
      </c>
      <c r="C43" s="1">
        <v>45444</v>
      </c>
      <c r="D43" s="1">
        <v>45474</v>
      </c>
      <c r="E43" s="3" t="s">
        <v>145</v>
      </c>
      <c r="F43">
        <v>1786.69</v>
      </c>
      <c r="G43" cm="1">
        <f t="array" ref="G43">INDEX('20 NOV 24'!$G$2:$G$423,MATCH(1,('20 NOV 24'!$B$2:$B$423=Sheet1!B43)*('20 NOV 24'!$C$2:$C$423=Sheet1!C43)*('20 NOV 24'!$D$2:$D$423=Sheet1!D43)*('20 NOV 24'!$E$2:$E$423="net_load"),0))</f>
        <v>1138.17</v>
      </c>
      <c r="H43" cm="1">
        <f t="array" ref="H43">INDEX('20 NOV 24'!$H$2:$H$423,MATCH(1,('20 NOV 24'!$B$2:$B$423=Sheet1!B43)*('20 NOV 24'!$C$2:$C$423=Sheet1!C43)*('20 NOV 24'!$D$2:$D$423=Sheet1!D43)*('20 NOV 24'!$E$2:$E$423="net_load"),0))</f>
        <v>648.52</v>
      </c>
      <c r="I43">
        <v>715.80000000000007</v>
      </c>
      <c r="J43" cm="1">
        <f t="array" ref="J43">INDEX('20 NOV 24'!$I$2:$I$423,MATCH(1,('20 NOV 24'!$B$2:$B$423=Sheet1!B43)*('20 NOV 24'!$C$2:$C$423=Sheet1!C43)*('20 NOV 24'!$D$2:$D$423=Sheet1!D43)*('20 NOV 24'!$E$2:$E$423="net_load"),0))</f>
        <v>425.7</v>
      </c>
      <c r="K43">
        <v>486.32894010000007</v>
      </c>
      <c r="L43" cm="1">
        <f t="array" ref="L43">INDEX('20 NOV 24'!$K$2:$K$423,MATCH(1,('20 NOV 24'!$B$2:$B$423=Sheet1!B43)*('20 NOV 24'!$C$2:$C$423=Sheet1!C43)*('20 NOV 24'!$D$2:$D$423=Sheet1!D43)*('20 NOV 24'!$E$2:$E$423="net_load"),0))</f>
        <v>287.95026930000006</v>
      </c>
      <c r="M43">
        <v>662.67000000000007</v>
      </c>
      <c r="N43" cm="1">
        <f t="array" ref="N43">INDEX('20 NOV 24'!$M$2:$M$423,MATCH(1,('20 NOV 24'!$B$2:$B$423=Sheet1!B43)*('20 NOV 24'!$C$2:$C$423=Sheet1!C43)*('20 NOV 24'!$D$2:$D$423=Sheet1!D43)*('20 NOV 24'!$E$2:$E$423="net_load"),0))</f>
        <v>390.8</v>
      </c>
      <c r="O43">
        <v>471.01384010000004</v>
      </c>
      <c r="P43" cm="1">
        <f t="array" ref="P43">INDEX('20 NOV 24'!$O$2:$O$423,MATCH(1,('20 NOV 24'!$B$2:$B$423=Sheet1!B43)*('20 NOV 24'!$C$2:$C$423=Sheet1!C43)*('20 NOV 24'!$D$2:$D$423=Sheet1!D43)*('20 NOV 24'!$E$2:$E$423="net_load"),0))</f>
        <v>277.79806930000007</v>
      </c>
      <c r="Q43" cm="1">
        <f t="array" ref="Q43">INDEX('20 NOV 24'!$AN$6:$AN$475,MATCH(1,('20 NOV 24'!$AL$6:$AL$475=Sheet1!B43)*('20 NOV 24'!$AM$6:$AM$475=Sheet1!C43),0))</f>
        <v>0.125</v>
      </c>
      <c r="R43" t="s">
        <v>148</v>
      </c>
      <c r="S43" cm="1">
        <f t="array" ref="S43">INDEX('20 NOV 24'!$X$2:$X$423,MATCH(1,('20 NOV 24'!$B$2:$B$423=Sheet1!B43)*('20 NOV 24'!$C$2:$C$423=Sheet1!C43)*('20 NOV 24'!$D$2:$D$423=Sheet1!D43)*('20 NOV 24'!$E$2:$E$423="gross_load"),0))-INDEX('20 NOV 24'!$X$2:$X$423,MATCH(1,('20 NOV 24'!$B$2:$B$423=Sheet1!B43)*('20 NOV 24'!$C$2:$C$423=Sheet1!C43)*('20 NOV 24'!$D$2:$D$423=Sheet1!D43)*('20 NOV 24'!$E$2:$E$423="net_load"),0))</f>
        <v>230.38</v>
      </c>
      <c r="T43" t="s">
        <v>159</v>
      </c>
      <c r="Y43" s="5"/>
      <c r="AA43" t="s">
        <v>23</v>
      </c>
      <c r="AB43" s="5" t="s">
        <v>148</v>
      </c>
      <c r="AC43">
        <v>45444</v>
      </c>
      <c r="AD43">
        <v>45474</v>
      </c>
      <c r="AE43" s="3">
        <v>17.57</v>
      </c>
      <c r="AF43" s="3">
        <v>10.01</v>
      </c>
      <c r="AG43" s="3" t="s">
        <v>5</v>
      </c>
      <c r="AH43" s="3" t="s">
        <v>153</v>
      </c>
      <c r="AI43">
        <f t="shared" si="0"/>
        <v>27.58</v>
      </c>
    </row>
    <row r="44" spans="1:35" x14ac:dyDescent="0.2">
      <c r="A44" t="s">
        <v>15</v>
      </c>
      <c r="B44" t="s">
        <v>201</v>
      </c>
      <c r="C44" s="1">
        <v>45444</v>
      </c>
      <c r="D44" s="1">
        <v>45474</v>
      </c>
      <c r="E44" s="3" t="s">
        <v>145</v>
      </c>
      <c r="F44">
        <v>978.39</v>
      </c>
      <c r="G44" cm="1">
        <f t="array" ref="G44">INDEX('20 NOV 24'!$G$2:$G$423,MATCH(1,('20 NOV 24'!$B$2:$B$423=Sheet1!B44)*('20 NOV 24'!$C$2:$C$423=Sheet1!C44)*('20 NOV 24'!$D$2:$D$423=Sheet1!D44)*('20 NOV 24'!$E$2:$E$423="net_load"),0))</f>
        <v>329.13</v>
      </c>
      <c r="H44" cm="1">
        <f t="array" ref="H44">INDEX('20 NOV 24'!$H$2:$H$423,MATCH(1,('20 NOV 24'!$B$2:$B$423=Sheet1!B44)*('20 NOV 24'!$C$2:$C$423=Sheet1!C44)*('20 NOV 24'!$D$2:$D$423=Sheet1!D44)*('20 NOV 24'!$E$2:$E$423="net_load"),0))</f>
        <v>649.26</v>
      </c>
      <c r="I44">
        <v>368.89</v>
      </c>
      <c r="J44" cm="1">
        <f t="array" ref="J44">INDEX('20 NOV 24'!$I$2:$I$423,MATCH(1,('20 NOV 24'!$B$2:$B$423=Sheet1!B44)*('20 NOV 24'!$C$2:$C$423=Sheet1!C44)*('20 NOV 24'!$D$2:$D$423=Sheet1!D44)*('20 NOV 24'!$E$2:$E$423="net_load"),0))</f>
        <v>138.26</v>
      </c>
      <c r="K44">
        <v>249.91863309999997</v>
      </c>
      <c r="L44" cm="1">
        <f t="array" ref="L44">INDEX('20 NOV 24'!$K$2:$K$423,MATCH(1,('20 NOV 24'!$B$2:$B$423=Sheet1!B44)*('20 NOV 24'!$C$2:$C$423=Sheet1!C44)*('20 NOV 24'!$D$2:$D$423=Sheet1!D44)*('20 NOV 24'!$E$2:$E$423="net_load"),0))</f>
        <v>91.359447700000004</v>
      </c>
      <c r="M44">
        <v>339.47999999999996</v>
      </c>
      <c r="N44" cm="1">
        <f t="array" ref="N44">INDEX('20 NOV 24'!$M$2:$M$423,MATCH(1,('20 NOV 24'!$B$2:$B$423=Sheet1!B44)*('20 NOV 24'!$C$2:$C$423=Sheet1!C44)*('20 NOV 24'!$D$2:$D$423=Sheet1!D44)*('20 NOV 24'!$E$2:$E$423="net_load"),0))</f>
        <v>121.51</v>
      </c>
      <c r="O44">
        <v>241.31453309999998</v>
      </c>
      <c r="P44" cm="1">
        <f t="array" ref="P44">INDEX('20 NOV 24'!$O$2:$O$423,MATCH(1,('20 NOV 24'!$B$2:$B$423=Sheet1!B44)*('20 NOV 24'!$C$2:$C$423=Sheet1!C44)*('20 NOV 24'!$D$2:$D$423=Sheet1!D44)*('20 NOV 24'!$E$2:$E$423="net_load"),0))</f>
        <v>86.367547700000003</v>
      </c>
      <c r="Q44" cm="1">
        <f t="array" ref="Q44">INDEX('20 NOV 24'!$AN$6:$AN$475,MATCH(1,('20 NOV 24'!$AL$6:$AL$475=Sheet1!B44)*('20 NOV 24'!$AM$6:$AM$475=Sheet1!C44),0))</f>
        <v>0.125</v>
      </c>
      <c r="R44" t="s">
        <v>148</v>
      </c>
      <c r="S44" cm="1">
        <f t="array" ref="S44">INDEX('20 NOV 24'!$X$2:$X$423,MATCH(1,('20 NOV 24'!$B$2:$B$423=Sheet1!B44)*('20 NOV 24'!$C$2:$C$423=Sheet1!C44)*('20 NOV 24'!$D$2:$D$423=Sheet1!D44)*('20 NOV 24'!$E$2:$E$423="gross_load"),0))-INDEX('20 NOV 24'!$X$2:$X$423,MATCH(1,('20 NOV 24'!$B$2:$B$423=Sheet1!B44)*('20 NOV 24'!$C$2:$C$423=Sheet1!C44)*('20 NOV 24'!$D$2:$D$423=Sheet1!D44)*('20 NOV 24'!$E$2:$E$423="net_load"),0))</f>
        <v>78.539999999999964</v>
      </c>
      <c r="T44" t="s">
        <v>159</v>
      </c>
      <c r="Y44" s="5"/>
      <c r="AA44" t="s">
        <v>23</v>
      </c>
      <c r="AB44" s="5" t="s">
        <v>148</v>
      </c>
      <c r="AC44">
        <v>45474</v>
      </c>
      <c r="AD44">
        <v>45505</v>
      </c>
      <c r="AE44" s="3">
        <v>25.14</v>
      </c>
      <c r="AF44" s="3">
        <v>11.87</v>
      </c>
      <c r="AG44" s="3" t="s">
        <v>5</v>
      </c>
      <c r="AH44" s="3" t="s">
        <v>153</v>
      </c>
      <c r="AI44">
        <f t="shared" si="0"/>
        <v>37.01</v>
      </c>
    </row>
    <row r="45" spans="1:35" x14ac:dyDescent="0.2">
      <c r="A45" t="s">
        <v>15</v>
      </c>
      <c r="B45" t="s">
        <v>202</v>
      </c>
      <c r="C45" s="1">
        <v>45444</v>
      </c>
      <c r="D45" s="1">
        <v>45474</v>
      </c>
      <c r="E45" s="3" t="s">
        <v>145</v>
      </c>
      <c r="F45">
        <v>229.43</v>
      </c>
      <c r="G45" cm="1">
        <f t="array" ref="G45">INDEX('20 NOV 24'!$G$2:$G$423,MATCH(1,('20 NOV 24'!$B$2:$B$423=Sheet1!B45)*('20 NOV 24'!$C$2:$C$423=Sheet1!C45)*('20 NOV 24'!$D$2:$D$423=Sheet1!D45)*('20 NOV 24'!$E$2:$E$423="net_load"),0))</f>
        <v>-344.55</v>
      </c>
      <c r="H45" cm="1">
        <f t="array" ref="H45">INDEX('20 NOV 24'!$H$2:$H$423,MATCH(1,('20 NOV 24'!$B$2:$B$423=Sheet1!B45)*('20 NOV 24'!$C$2:$C$423=Sheet1!C45)*('20 NOV 24'!$D$2:$D$423=Sheet1!D45)*('20 NOV 24'!$E$2:$E$423="net_load"),0))</f>
        <v>573.98</v>
      </c>
      <c r="I45">
        <v>75.960000000000008</v>
      </c>
      <c r="J45" cm="1">
        <f t="array" ref="J45">INDEX('20 NOV 24'!$I$2:$I$423,MATCH(1,('20 NOV 24'!$B$2:$B$423=Sheet1!B45)*('20 NOV 24'!$C$2:$C$423=Sheet1!C45)*('20 NOV 24'!$D$2:$D$423=Sheet1!D45)*('20 NOV 24'!$E$2:$E$423="net_load"),0))</f>
        <v>11.13</v>
      </c>
      <c r="K45">
        <v>51.121634700000001</v>
      </c>
      <c r="L45" cm="1">
        <f t="array" ref="L45">INDEX('20 NOV 24'!$K$2:$K$423,MATCH(1,('20 NOV 24'!$B$2:$B$423=Sheet1!B45)*('20 NOV 24'!$C$2:$C$423=Sheet1!C45)*('20 NOV 24'!$D$2:$D$423=Sheet1!D45)*('20 NOV 24'!$E$2:$E$423="net_load"),0))</f>
        <v>9.8435000000000006</v>
      </c>
      <c r="M45">
        <v>68.510000000000005</v>
      </c>
      <c r="N45" cm="1">
        <f t="array" ref="N45">INDEX('20 NOV 24'!$M$2:$M$423,MATCH(1,('20 NOV 24'!$B$2:$B$423=Sheet1!B45)*('20 NOV 24'!$C$2:$C$423=Sheet1!C45)*('20 NOV 24'!$D$2:$D$423=Sheet1!D45)*('20 NOV 24'!$E$2:$E$423="net_load"),0))</f>
        <v>-129.88</v>
      </c>
      <c r="O45">
        <v>48.708634700000005</v>
      </c>
      <c r="P45" cm="1">
        <f t="array" ref="P45">INDEX('20 NOV 24'!$O$2:$O$423,MATCH(1,('20 NOV 24'!$B$2:$B$423=Sheet1!B45)*('20 NOV 24'!$C$2:$C$423=Sheet1!C45)*('20 NOV 24'!$D$2:$D$423=Sheet1!D45)*('20 NOV 24'!$E$2:$E$423="net_load"),0))</f>
        <v>-92.31471950000001</v>
      </c>
      <c r="Q45" cm="1">
        <f t="array" ref="Q45">INDEX('20 NOV 24'!$AN$6:$AN$475,MATCH(1,('20 NOV 24'!$AL$6:$AL$475=Sheet1!B45)*('20 NOV 24'!$AM$6:$AM$475=Sheet1!C45),0))</f>
        <v>0.125</v>
      </c>
      <c r="R45" t="s">
        <v>148</v>
      </c>
      <c r="S45" cm="1">
        <f t="array" ref="S45">INDEX('20 NOV 24'!$X$2:$X$423,MATCH(1,('20 NOV 24'!$B$2:$B$423=Sheet1!B45)*('20 NOV 24'!$C$2:$C$423=Sheet1!C45)*('20 NOV 24'!$D$2:$D$423=Sheet1!D45)*('20 NOV 24'!$E$2:$E$423="gross_load"),0))-INDEX('20 NOV 24'!$X$2:$X$423,MATCH(1,('20 NOV 24'!$B$2:$B$423=Sheet1!B45)*('20 NOV 24'!$C$2:$C$423=Sheet1!C45)*('20 NOV 24'!$D$2:$D$423=Sheet1!D45)*('20 NOV 24'!$E$2:$E$423="net_load"),0))</f>
        <v>269.60000000000002</v>
      </c>
      <c r="T45" t="s">
        <v>159</v>
      </c>
      <c r="Y45" s="5"/>
      <c r="AA45" t="s">
        <v>24</v>
      </c>
      <c r="AB45" s="5" t="s">
        <v>147</v>
      </c>
      <c r="AC45">
        <v>45292</v>
      </c>
      <c r="AD45">
        <v>45323</v>
      </c>
      <c r="AE45" s="3">
        <v>72.91</v>
      </c>
      <c r="AF45" s="3">
        <v>126.98</v>
      </c>
      <c r="AG45" s="3" t="s">
        <v>5</v>
      </c>
      <c r="AH45" s="3" t="s">
        <v>152</v>
      </c>
      <c r="AI45">
        <f t="shared" si="0"/>
        <v>72.91</v>
      </c>
    </row>
    <row r="46" spans="1:35" x14ac:dyDescent="0.2">
      <c r="A46" t="s">
        <v>15</v>
      </c>
      <c r="B46" t="s">
        <v>195</v>
      </c>
      <c r="C46" s="1">
        <v>45474</v>
      </c>
      <c r="D46" s="1">
        <v>45505</v>
      </c>
      <c r="E46" s="3" t="s">
        <v>145</v>
      </c>
      <c r="F46">
        <v>571.98</v>
      </c>
      <c r="G46" cm="1">
        <f t="array" ref="G46">INDEX('20 NOV 24'!$G$2:$G$423,MATCH(1,('20 NOV 24'!$B$2:$B$423=Sheet1!B46)*('20 NOV 24'!$C$2:$C$423=Sheet1!C46)*('20 NOV 24'!$D$2:$D$423=Sheet1!D46)*('20 NOV 24'!$E$2:$E$423="net_load"),0))</f>
        <v>0</v>
      </c>
      <c r="H46" cm="1">
        <f t="array" ref="H46">INDEX('20 NOV 24'!$H$2:$H$423,MATCH(1,('20 NOV 24'!$B$2:$B$423=Sheet1!B46)*('20 NOV 24'!$C$2:$C$423=Sheet1!C46)*('20 NOV 24'!$D$2:$D$423=Sheet1!D46)*('20 NOV 24'!$E$2:$E$423="net_load"),0))</f>
        <v>571.98</v>
      </c>
      <c r="I46">
        <v>232.83</v>
      </c>
      <c r="J46" cm="1">
        <f t="array" ref="J46">INDEX('20 NOV 24'!$I$2:$I$423,MATCH(1,('20 NOV 24'!$B$2:$B$423=Sheet1!B46)*('20 NOV 24'!$C$2:$C$423=Sheet1!C46)*('20 NOV 24'!$D$2:$D$423=Sheet1!D46)*('20 NOV 24'!$E$2:$E$423="net_load"),0))</f>
        <v>10.73</v>
      </c>
      <c r="K46">
        <v>158.29667420000001</v>
      </c>
      <c r="L46" cm="1">
        <f t="array" ref="L46">INDEX('20 NOV 24'!$K$2:$K$423,MATCH(1,('20 NOV 24'!$B$2:$B$423=Sheet1!B46)*('20 NOV 24'!$C$2:$C$423=Sheet1!C46)*('20 NOV 24'!$D$2:$D$423=Sheet1!D46)*('20 NOV 24'!$E$2:$E$423="net_load"),0))</f>
        <v>10.5154</v>
      </c>
      <c r="M46">
        <v>215.31</v>
      </c>
      <c r="N46" cm="1">
        <f t="array" ref="N46">INDEX('20 NOV 24'!$M$2:$M$423,MATCH(1,('20 NOV 24'!$B$2:$B$423=Sheet1!B46)*('20 NOV 24'!$C$2:$C$423=Sheet1!C46)*('20 NOV 24'!$D$2:$D$423=Sheet1!D46)*('20 NOV 24'!$E$2:$E$423="net_load"),0))</f>
        <v>0</v>
      </c>
      <c r="O46">
        <v>153.0359742</v>
      </c>
      <c r="P46" cm="1">
        <f t="array" ref="P46">INDEX('20 NOV 24'!$O$2:$O$423,MATCH(1,('20 NOV 24'!$B$2:$B$423=Sheet1!B46)*('20 NOV 24'!$C$2:$C$423=Sheet1!C46)*('20 NOV 24'!$D$2:$D$423=Sheet1!D46)*('20 NOV 24'!$E$2:$E$423="net_load"),0))</f>
        <v>0</v>
      </c>
      <c r="Q46" cm="1">
        <f t="array" ref="Q46">INDEX('20 NOV 24'!$AN$6:$AN$475,MATCH(1,('20 NOV 24'!$AL$6:$AL$475=Sheet1!B46)*('20 NOV 24'!$AM$6:$AM$475=Sheet1!C46),0))</f>
        <v>0.125</v>
      </c>
      <c r="R46" t="s">
        <v>147</v>
      </c>
      <c r="S46" cm="1">
        <f t="array" ref="S46">INDEX('20 NOV 24'!$X$2:$X$423,MATCH(1,('20 NOV 24'!$B$2:$B$423=Sheet1!B46)*('20 NOV 24'!$C$2:$C$423=Sheet1!C46)*('20 NOV 24'!$D$2:$D$423=Sheet1!D46)*('20 NOV 24'!$E$2:$E$423="gross_load"),0))-INDEX('20 NOV 24'!$X$2:$X$423,MATCH(1,('20 NOV 24'!$B$2:$B$423=Sheet1!B46)*('20 NOV 24'!$C$2:$C$423=Sheet1!C46)*('20 NOV 24'!$D$2:$D$423=Sheet1!D46)*('20 NOV 24'!$E$2:$E$423="net_load"),0))</f>
        <v>364.09</v>
      </c>
      <c r="T46" t="s">
        <v>159</v>
      </c>
      <c r="Y46" s="5"/>
      <c r="AA46" t="s">
        <v>24</v>
      </c>
      <c r="AB46" s="5" t="s">
        <v>147</v>
      </c>
      <c r="AC46">
        <v>45323</v>
      </c>
      <c r="AD46">
        <v>45352</v>
      </c>
      <c r="AE46" s="3">
        <v>61.81</v>
      </c>
      <c r="AF46" s="3">
        <v>121.58</v>
      </c>
      <c r="AG46" s="3" t="s">
        <v>5</v>
      </c>
      <c r="AH46" s="3" t="s">
        <v>152</v>
      </c>
      <c r="AI46">
        <f t="shared" si="0"/>
        <v>61.81</v>
      </c>
    </row>
    <row r="47" spans="1:35" x14ac:dyDescent="0.2">
      <c r="A47" t="s">
        <v>15</v>
      </c>
      <c r="B47" t="s">
        <v>194</v>
      </c>
      <c r="C47" s="1">
        <v>45474</v>
      </c>
      <c r="D47" s="1">
        <v>45505</v>
      </c>
      <c r="E47" s="3" t="s">
        <v>145</v>
      </c>
      <c r="F47">
        <v>77.78</v>
      </c>
      <c r="G47" cm="1">
        <f t="array" ref="G47">INDEX('20 NOV 24'!$G$2:$G$423,MATCH(1,('20 NOV 24'!$B$2:$B$423=Sheet1!B47)*('20 NOV 24'!$C$2:$C$423=Sheet1!C47)*('20 NOV 24'!$D$2:$D$423=Sheet1!D47)*('20 NOV 24'!$E$2:$E$423="net_load"),0))</f>
        <v>53</v>
      </c>
      <c r="H47" cm="1">
        <f t="array" ref="H47">INDEX('20 NOV 24'!$H$2:$H$423,MATCH(1,('20 NOV 24'!$B$2:$B$423=Sheet1!B47)*('20 NOV 24'!$C$2:$C$423=Sheet1!C47)*('20 NOV 24'!$D$2:$D$423=Sheet1!D47)*('20 NOV 24'!$E$2:$E$423="net_load"),0))</f>
        <v>24.78</v>
      </c>
      <c r="I47">
        <v>24.680000000000003</v>
      </c>
      <c r="J47" cm="1">
        <f t="array" ref="J47">INDEX('20 NOV 24'!$I$2:$I$423,MATCH(1,('20 NOV 24'!$B$2:$B$423=Sheet1!B47)*('20 NOV 24'!$C$2:$C$423=Sheet1!C47)*('20 NOV 24'!$D$2:$D$423=Sheet1!D47)*('20 NOV 24'!$E$2:$E$423="net_load"),0))</f>
        <v>17.07</v>
      </c>
      <c r="K47">
        <v>16.564256200000003</v>
      </c>
      <c r="L47" cm="1">
        <f t="array" ref="L47">INDEX('20 NOV 24'!$K$2:$K$423,MATCH(1,('20 NOV 24'!$B$2:$B$423=Sheet1!B47)*('20 NOV 24'!$C$2:$C$423=Sheet1!C47)*('20 NOV 24'!$D$2:$D$423=Sheet1!D47)*('20 NOV 24'!$E$2:$E$423="net_load"),0))</f>
        <v>11.46637</v>
      </c>
      <c r="M47">
        <v>21.650000000000002</v>
      </c>
      <c r="N47" cm="1">
        <f t="array" ref="N47">INDEX('20 NOV 24'!$M$2:$M$423,MATCH(1,('20 NOV 24'!$B$2:$B$423=Sheet1!B47)*('20 NOV 24'!$C$2:$C$423=Sheet1!C47)*('20 NOV 24'!$D$2:$D$423=Sheet1!D47)*('20 NOV 24'!$E$2:$E$423="net_load"),0))</f>
        <v>14.77</v>
      </c>
      <c r="O47">
        <v>15.394056200000001</v>
      </c>
      <c r="P47" cm="1">
        <f t="array" ref="P47">INDEX('20 NOV 24'!$O$2:$O$423,MATCH(1,('20 NOV 24'!$B$2:$B$423=Sheet1!B47)*('20 NOV 24'!$C$2:$C$423=Sheet1!C47)*('20 NOV 24'!$D$2:$D$423=Sheet1!D47)*('20 NOV 24'!$E$2:$E$423="net_load"),0))</f>
        <v>10.50207</v>
      </c>
      <c r="Q47" cm="1">
        <f t="array" ref="Q47">INDEX('20 NOV 24'!$AN$6:$AN$475,MATCH(1,('20 NOV 24'!$AL$6:$AL$475=Sheet1!B47)*('20 NOV 24'!$AM$6:$AM$475=Sheet1!C47),0))</f>
        <v>0.125</v>
      </c>
      <c r="R47" t="s">
        <v>147</v>
      </c>
      <c r="S47" cm="1">
        <f t="array" ref="S47">INDEX('20 NOV 24'!$X$2:$X$423,MATCH(1,('20 NOV 24'!$B$2:$B$423=Sheet1!B47)*('20 NOV 24'!$C$2:$C$423=Sheet1!C47)*('20 NOV 24'!$D$2:$D$423=Sheet1!D47)*('20 NOV 24'!$E$2:$E$423="gross_load"),0))-INDEX('20 NOV 24'!$X$2:$X$423,MATCH(1,('20 NOV 24'!$B$2:$B$423=Sheet1!B47)*('20 NOV 24'!$C$2:$C$423=Sheet1!C47)*('20 NOV 24'!$D$2:$D$423=Sheet1!D47)*('20 NOV 24'!$E$2:$E$423="net_load"),0))</f>
        <v>5.01</v>
      </c>
      <c r="T47" t="s">
        <v>159</v>
      </c>
      <c r="Y47" s="5"/>
      <c r="AA47" t="s">
        <v>24</v>
      </c>
      <c r="AB47" s="5" t="s">
        <v>147</v>
      </c>
      <c r="AC47">
        <v>45352</v>
      </c>
      <c r="AD47">
        <v>45383</v>
      </c>
      <c r="AE47" s="3">
        <v>28.74</v>
      </c>
      <c r="AF47" s="3">
        <v>126.58</v>
      </c>
      <c r="AG47" s="3" t="s">
        <v>5</v>
      </c>
      <c r="AH47" s="3" t="s">
        <v>152</v>
      </c>
      <c r="AI47">
        <f t="shared" si="0"/>
        <v>28.74</v>
      </c>
    </row>
    <row r="48" spans="1:35" x14ac:dyDescent="0.2">
      <c r="A48" t="s">
        <v>15</v>
      </c>
      <c r="B48" t="s">
        <v>193</v>
      </c>
      <c r="C48" s="1">
        <v>45474</v>
      </c>
      <c r="D48" s="1">
        <v>45505</v>
      </c>
      <c r="E48" s="3" t="s">
        <v>145</v>
      </c>
      <c r="F48">
        <v>397.82000000000005</v>
      </c>
      <c r="G48" cm="1">
        <f t="array" ref="G48">INDEX('20 NOV 24'!$G$2:$G$423,MATCH(1,('20 NOV 24'!$B$2:$B$423=Sheet1!B48)*('20 NOV 24'!$C$2:$C$423=Sheet1!C48)*('20 NOV 24'!$D$2:$D$423=Sheet1!D48)*('20 NOV 24'!$E$2:$E$423="net_load"),0))</f>
        <v>-307.29000000000002</v>
      </c>
      <c r="H48" cm="1">
        <f t="array" ref="H48">INDEX('20 NOV 24'!$H$2:$H$423,MATCH(1,('20 NOV 24'!$B$2:$B$423=Sheet1!B48)*('20 NOV 24'!$C$2:$C$423=Sheet1!C48)*('20 NOV 24'!$D$2:$D$423=Sheet1!D48)*('20 NOV 24'!$E$2:$E$423="net_load"),0))</f>
        <v>705.11000000000013</v>
      </c>
      <c r="I48">
        <v>133.71</v>
      </c>
      <c r="J48" cm="1">
        <f t="array" ref="J48">INDEX('20 NOV 24'!$I$2:$I$423,MATCH(1,('20 NOV 24'!$B$2:$B$423=Sheet1!B48)*('20 NOV 24'!$C$2:$C$423=Sheet1!C48)*('20 NOV 24'!$D$2:$D$423=Sheet1!D48)*('20 NOV 24'!$E$2:$E$423="net_load"),0))</f>
        <v>11.84</v>
      </c>
      <c r="K48">
        <v>90.057467800000012</v>
      </c>
      <c r="L48" cm="1">
        <f t="array" ref="L48">INDEX('20 NOV 24'!$K$2:$K$423,MATCH(1,('20 NOV 24'!$B$2:$B$423=Sheet1!B48)*('20 NOV 24'!$C$2:$C$423=Sheet1!C48)*('20 NOV 24'!$D$2:$D$423=Sheet1!D48)*('20 NOV 24'!$E$2:$E$423="net_load"),0))</f>
        <v>10.034000000000001</v>
      </c>
      <c r="M48">
        <v>121.30000000000001</v>
      </c>
      <c r="N48" cm="1">
        <f t="array" ref="N48">INDEX('20 NOV 24'!$M$2:$M$423,MATCH(1,('20 NOV 24'!$B$2:$B$423=Sheet1!B48)*('20 NOV 24'!$C$2:$C$423=Sheet1!C48)*('20 NOV 24'!$D$2:$D$423=Sheet1!D48)*('20 NOV 24'!$E$2:$E$423="net_load"),0))</f>
        <v>-130.01</v>
      </c>
      <c r="O48">
        <v>86.238367800000006</v>
      </c>
      <c r="P48" cm="1">
        <f t="array" ref="P48">INDEX('20 NOV 24'!$O$2:$O$423,MATCH(1,('20 NOV 24'!$B$2:$B$423=Sheet1!B48)*('20 NOV 24'!$C$2:$C$423=Sheet1!C48)*('20 NOV 24'!$D$2:$D$423=Sheet1!D48)*('20 NOV 24'!$E$2:$E$423="net_load"),0))</f>
        <v>-92.396214100000009</v>
      </c>
      <c r="Q48" cm="1">
        <f t="array" ref="Q48">INDEX('20 NOV 24'!$AN$6:$AN$475,MATCH(1,('20 NOV 24'!$AL$6:$AL$475=Sheet1!B48)*('20 NOV 24'!$AM$6:$AM$475=Sheet1!C48),0))</f>
        <v>0.125</v>
      </c>
      <c r="R48" t="s">
        <v>148</v>
      </c>
      <c r="S48" cm="1">
        <f t="array" ref="S48">INDEX('20 NOV 24'!$X$2:$X$423,MATCH(1,('20 NOV 24'!$B$2:$B$423=Sheet1!B48)*('20 NOV 24'!$C$2:$C$423=Sheet1!C48)*('20 NOV 24'!$D$2:$D$423=Sheet1!D48)*('20 NOV 24'!$E$2:$E$423="gross_load"),0))-INDEX('20 NOV 24'!$X$2:$X$423,MATCH(1,('20 NOV 24'!$B$2:$B$423=Sheet1!B48)*('20 NOV 24'!$C$2:$C$423=Sheet1!C48)*('20 NOV 24'!$D$2:$D$423=Sheet1!D48)*('20 NOV 24'!$E$2:$E$423="net_load"),0))</f>
        <v>375.64</v>
      </c>
      <c r="T48" t="s">
        <v>159</v>
      </c>
      <c r="Y48" s="5"/>
      <c r="AA48" t="s">
        <v>24</v>
      </c>
      <c r="AB48" s="5" t="s">
        <v>147</v>
      </c>
      <c r="AC48">
        <v>45383</v>
      </c>
      <c r="AD48">
        <v>45413</v>
      </c>
      <c r="AE48" s="3">
        <v>-5.27</v>
      </c>
      <c r="AF48" s="3">
        <v>66.209999999999994</v>
      </c>
      <c r="AG48" s="3" t="s">
        <v>5</v>
      </c>
      <c r="AH48" s="3" t="s">
        <v>152</v>
      </c>
      <c r="AI48">
        <f t="shared" si="0"/>
        <v>-5.27</v>
      </c>
    </row>
    <row r="49" spans="1:35" x14ac:dyDescent="0.2">
      <c r="A49" t="s">
        <v>15</v>
      </c>
      <c r="B49" t="s">
        <v>196</v>
      </c>
      <c r="C49" s="1">
        <v>45474</v>
      </c>
      <c r="D49" s="1">
        <v>45505</v>
      </c>
      <c r="E49" s="3" t="s">
        <v>145</v>
      </c>
      <c r="F49">
        <v>1266.8200000000002</v>
      </c>
      <c r="G49" cm="1">
        <f t="array" ref="G49">INDEX('20 NOV 24'!$G$2:$G$423,MATCH(1,('20 NOV 24'!$B$2:$B$423=Sheet1!B49)*('20 NOV 24'!$C$2:$C$423=Sheet1!C49)*('20 NOV 24'!$D$2:$D$423=Sheet1!D49)*('20 NOV 24'!$E$2:$E$423="net_load"),0))</f>
        <v>637.32999999999993</v>
      </c>
      <c r="H49" cm="1">
        <f t="array" ref="H49">INDEX('20 NOV 24'!$H$2:$H$423,MATCH(1,('20 NOV 24'!$B$2:$B$423=Sheet1!B49)*('20 NOV 24'!$C$2:$C$423=Sheet1!C49)*('20 NOV 24'!$D$2:$D$423=Sheet1!D49)*('20 NOV 24'!$E$2:$E$423="net_load"),0))</f>
        <v>629.49000000000024</v>
      </c>
      <c r="I49">
        <v>493.25</v>
      </c>
      <c r="J49" cm="1">
        <f t="array" ref="J49">INDEX('20 NOV 24'!$I$2:$I$423,MATCH(1,('20 NOV 24'!$B$2:$B$423=Sheet1!B49)*('20 NOV 24'!$C$2:$C$423=Sheet1!C49)*('20 NOV 24'!$D$2:$D$423=Sheet1!D49)*('20 NOV 24'!$E$2:$E$423="net_load"),0))</f>
        <v>232.09</v>
      </c>
      <c r="K49">
        <v>334.68167779999993</v>
      </c>
      <c r="L49" cm="1">
        <f t="array" ref="L49">INDEX('20 NOV 24'!$K$2:$K$423,MATCH(1,('20 NOV 24'!$B$2:$B$423=Sheet1!B49)*('20 NOV 24'!$C$2:$C$423=Sheet1!C49)*('20 NOV 24'!$D$2:$D$423=Sheet1!D49)*('20 NOV 24'!$E$2:$E$423="net_load"),0))</f>
        <v>154.26022570000001</v>
      </c>
      <c r="M49">
        <v>455.34999999999997</v>
      </c>
      <c r="N49" cm="1">
        <f t="array" ref="N49">INDEX('20 NOV 24'!$M$2:$M$423,MATCH(1,('20 NOV 24'!$B$2:$B$423=Sheet1!B49)*('20 NOV 24'!$C$2:$C$423=Sheet1!C49)*('20 NOV 24'!$D$2:$D$423=Sheet1!D49)*('20 NOV 24'!$E$2:$E$423="net_load"),0))</f>
        <v>206.43</v>
      </c>
      <c r="O49">
        <v>323.66587779999992</v>
      </c>
      <c r="P49" cm="1">
        <f t="array" ref="P49">INDEX('20 NOV 24'!$O$2:$O$423,MATCH(1,('20 NOV 24'!$B$2:$B$423=Sheet1!B49)*('20 NOV 24'!$C$2:$C$423=Sheet1!C49)*('20 NOV 24'!$D$2:$D$423=Sheet1!D49)*('20 NOV 24'!$E$2:$E$423="net_load"),0))</f>
        <v>146.75012570000001</v>
      </c>
      <c r="Q49" cm="1">
        <f t="array" ref="Q49">INDEX('20 NOV 24'!$AN$6:$AN$475,MATCH(1,('20 NOV 24'!$AL$6:$AL$475=Sheet1!B49)*('20 NOV 24'!$AM$6:$AM$475=Sheet1!C49),0))</f>
        <v>0.125</v>
      </c>
      <c r="R49" t="s">
        <v>148</v>
      </c>
      <c r="S49" cm="1">
        <f t="array" ref="S49">INDEX('20 NOV 24'!$X$2:$X$423,MATCH(1,('20 NOV 24'!$B$2:$B$423=Sheet1!B49)*('20 NOV 24'!$C$2:$C$423=Sheet1!C49)*('20 NOV 24'!$D$2:$D$423=Sheet1!D49)*('20 NOV 24'!$E$2:$E$423="gross_load"),0))-INDEX('20 NOV 24'!$X$2:$X$423,MATCH(1,('20 NOV 24'!$B$2:$B$423=Sheet1!B49)*('20 NOV 24'!$C$2:$C$423=Sheet1!C49)*('20 NOV 24'!$D$2:$D$423=Sheet1!D49)*('20 NOV 24'!$E$2:$E$423="net_load"),0))</f>
        <v>141.74000000000007</v>
      </c>
      <c r="T49" t="s">
        <v>159</v>
      </c>
      <c r="Y49" s="5"/>
      <c r="AA49" t="s">
        <v>24</v>
      </c>
      <c r="AB49" s="5" t="s">
        <v>147</v>
      </c>
      <c r="AC49">
        <v>45413</v>
      </c>
      <c r="AD49">
        <v>45444</v>
      </c>
      <c r="AE49" s="3">
        <v>-35.79</v>
      </c>
      <c r="AF49" s="3">
        <v>32.93</v>
      </c>
      <c r="AG49" s="3" t="s">
        <v>5</v>
      </c>
      <c r="AH49" s="3" t="s">
        <v>152</v>
      </c>
      <c r="AI49">
        <f t="shared" si="0"/>
        <v>-35.79</v>
      </c>
    </row>
    <row r="50" spans="1:35" x14ac:dyDescent="0.2">
      <c r="A50" t="s">
        <v>15</v>
      </c>
      <c r="B50" t="s">
        <v>188</v>
      </c>
      <c r="C50" s="1">
        <v>45474</v>
      </c>
      <c r="D50" s="1">
        <v>45505</v>
      </c>
      <c r="E50" s="3" t="s">
        <v>145</v>
      </c>
      <c r="F50">
        <v>622.16999999999996</v>
      </c>
      <c r="G50" cm="1">
        <f t="array" ref="G50">INDEX('20 NOV 24'!$G$2:$G$423,MATCH(1,('20 NOV 24'!$B$2:$B$423=Sheet1!B50)*('20 NOV 24'!$C$2:$C$423=Sheet1!C50)*('20 NOV 24'!$D$2:$D$423=Sheet1!D50)*('20 NOV 24'!$E$2:$E$423="net_load"),0))</f>
        <v>433.56999999999994</v>
      </c>
      <c r="H50" cm="1">
        <f t="array" ref="H50">INDEX('20 NOV 24'!$H$2:$H$423,MATCH(1,('20 NOV 24'!$B$2:$B$423=Sheet1!B50)*('20 NOV 24'!$C$2:$C$423=Sheet1!C50)*('20 NOV 24'!$D$2:$D$423=Sheet1!D50)*('20 NOV 24'!$E$2:$E$423="net_load"),0))</f>
        <v>188.60000000000002</v>
      </c>
      <c r="I50">
        <v>213.99</v>
      </c>
      <c r="J50" cm="1">
        <f t="array" ref="J50">INDEX('20 NOV 24'!$I$2:$I$423,MATCH(1,('20 NOV 24'!$B$2:$B$423=Sheet1!B50)*('20 NOV 24'!$C$2:$C$423=Sheet1!C50)*('20 NOV 24'!$D$2:$D$423=Sheet1!D50)*('20 NOV 24'!$E$2:$E$423="net_load"),0))</f>
        <v>152.58000000000001</v>
      </c>
      <c r="K50">
        <v>144.30872930000001</v>
      </c>
      <c r="L50" cm="1">
        <f t="array" ref="L50">INDEX('20 NOV 24'!$K$2:$K$423,MATCH(1,('20 NOV 24'!$B$2:$B$423=Sheet1!B50)*('20 NOV 24'!$C$2:$C$423=Sheet1!C50)*('20 NOV 24'!$D$2:$D$423=Sheet1!D50)*('20 NOV 24'!$E$2:$E$423="net_load"),0))</f>
        <v>103.0140353</v>
      </c>
      <c r="M50">
        <v>195</v>
      </c>
      <c r="N50" cm="1">
        <f t="array" ref="N50">INDEX('20 NOV 24'!$M$2:$M$423,MATCH(1,('20 NOV 24'!$B$2:$B$423=Sheet1!B50)*('20 NOV 24'!$C$2:$C$423=Sheet1!C50)*('20 NOV 24'!$D$2:$D$423=Sheet1!D50)*('20 NOV 24'!$E$2:$E$423="net_load"),0))</f>
        <v>139.12</v>
      </c>
      <c r="O50">
        <v>138.6304293</v>
      </c>
      <c r="P50" cm="1">
        <f t="array" ref="P50">INDEX('20 NOV 24'!$O$2:$O$423,MATCH(1,('20 NOV 24'!$B$2:$B$423=Sheet1!B50)*('20 NOV 24'!$C$2:$C$423=Sheet1!C50)*('20 NOV 24'!$D$2:$D$423=Sheet1!D50)*('20 NOV 24'!$E$2:$E$423="net_load"),0))</f>
        <v>98.9009353</v>
      </c>
      <c r="Q50" cm="1">
        <f t="array" ref="Q50">INDEX('20 NOV 24'!$AN$6:$AN$475,MATCH(1,('20 NOV 24'!$AL$6:$AL$475=Sheet1!B50)*('20 NOV 24'!$AM$6:$AM$475=Sheet1!C50),0))</f>
        <v>0.125</v>
      </c>
      <c r="R50" t="s">
        <v>148</v>
      </c>
      <c r="S50" cm="1">
        <f t="array" ref="S50">INDEX('20 NOV 24'!$X$2:$X$423,MATCH(1,('20 NOV 24'!$B$2:$B$423=Sheet1!B50)*('20 NOV 24'!$C$2:$C$423=Sheet1!C50)*('20 NOV 24'!$D$2:$D$423=Sheet1!D50)*('20 NOV 24'!$E$2:$E$423="gross_load"),0))-INDEX('20 NOV 24'!$X$2:$X$423,MATCH(1,('20 NOV 24'!$B$2:$B$423=Sheet1!B50)*('20 NOV 24'!$C$2:$C$423=Sheet1!C50)*('20 NOV 24'!$D$2:$D$423=Sheet1!D50)*('20 NOV 24'!$E$2:$E$423="net_load"),0))</f>
        <v>26.789999999999992</v>
      </c>
      <c r="T50" t="s">
        <v>159</v>
      </c>
      <c r="Y50" s="5"/>
      <c r="AA50" t="s">
        <v>24</v>
      </c>
      <c r="AB50" s="5" t="s">
        <v>147</v>
      </c>
      <c r="AC50">
        <v>45444</v>
      </c>
      <c r="AD50">
        <v>45474</v>
      </c>
      <c r="AE50" s="3">
        <v>-10.199999999999999</v>
      </c>
      <c r="AF50" s="3">
        <v>3.5</v>
      </c>
      <c r="AG50" s="3" t="s">
        <v>5</v>
      </c>
      <c r="AH50" s="3" t="s">
        <v>153</v>
      </c>
      <c r="AI50">
        <f t="shared" si="0"/>
        <v>-6.6999999999999993</v>
      </c>
    </row>
    <row r="51" spans="1:35" x14ac:dyDescent="0.2">
      <c r="A51" t="s">
        <v>15</v>
      </c>
      <c r="B51" t="s">
        <v>187</v>
      </c>
      <c r="C51" s="1">
        <v>45474</v>
      </c>
      <c r="D51" s="1">
        <v>45505</v>
      </c>
      <c r="E51" s="3" t="s">
        <v>145</v>
      </c>
      <c r="F51">
        <v>846.19</v>
      </c>
      <c r="G51" cm="1">
        <f t="array" ref="G51">INDEX('20 NOV 24'!$G$2:$G$423,MATCH(1,('20 NOV 24'!$B$2:$B$423=Sheet1!B51)*('20 NOV 24'!$C$2:$C$423=Sheet1!C51)*('20 NOV 24'!$D$2:$D$423=Sheet1!D51)*('20 NOV 24'!$E$2:$E$423="net_load"),0))</f>
        <v>171.64</v>
      </c>
      <c r="H51" cm="1">
        <f t="array" ref="H51">INDEX('20 NOV 24'!$H$2:$H$423,MATCH(1,('20 NOV 24'!$B$2:$B$423=Sheet1!B51)*('20 NOV 24'!$C$2:$C$423=Sheet1!C51)*('20 NOV 24'!$D$2:$D$423=Sheet1!D51)*('20 NOV 24'!$E$2:$E$423="net_load"),0))</f>
        <v>674.55000000000007</v>
      </c>
      <c r="I51">
        <v>310.19</v>
      </c>
      <c r="J51" cm="1">
        <f t="array" ref="J51">INDEX('20 NOV 24'!$I$2:$I$423,MATCH(1,('20 NOV 24'!$B$2:$B$423=Sheet1!B51)*('20 NOV 24'!$C$2:$C$423=Sheet1!C51)*('20 NOV 24'!$D$2:$D$423=Sheet1!D51)*('20 NOV 24'!$E$2:$E$423="net_load"),0))</f>
        <v>40.249999999999993</v>
      </c>
      <c r="K51">
        <v>209.86019510000003</v>
      </c>
      <c r="L51" cm="1">
        <f t="array" ref="L51">INDEX('20 NOV 24'!$K$2:$K$423,MATCH(1,('20 NOV 24'!$B$2:$B$423=Sheet1!B51)*('20 NOV 24'!$C$2:$C$423=Sheet1!C51)*('20 NOV 24'!$D$2:$D$423=Sheet1!D51)*('20 NOV 24'!$E$2:$E$423="net_load"),0))</f>
        <v>24.055175599999998</v>
      </c>
      <c r="M51">
        <v>284.63</v>
      </c>
      <c r="N51" cm="1">
        <f t="array" ref="N51">INDEX('20 NOV 24'!$M$2:$M$423,MATCH(1,('20 NOV 24'!$B$2:$B$423=Sheet1!B51)*('20 NOV 24'!$C$2:$C$423=Sheet1!C51)*('20 NOV 24'!$D$2:$D$423=Sheet1!D51)*('20 NOV 24'!$E$2:$E$423="net_load"),0))</f>
        <v>28.909999999999993</v>
      </c>
      <c r="O51">
        <v>202.33269510000002</v>
      </c>
      <c r="P51" cm="1">
        <f t="array" ref="P51">INDEX('20 NOV 24'!$O$2:$O$423,MATCH(1,('20 NOV 24'!$B$2:$B$423=Sheet1!B51)*('20 NOV 24'!$C$2:$C$423=Sheet1!C51)*('20 NOV 24'!$D$2:$D$423=Sheet1!D51)*('20 NOV 24'!$E$2:$E$423="net_load"),0))</f>
        <v>20.575875599999996</v>
      </c>
      <c r="Q51" cm="1">
        <f t="array" ref="Q51">INDEX('20 NOV 24'!$AN$6:$AN$475,MATCH(1,('20 NOV 24'!$AL$6:$AL$475=Sheet1!B51)*('20 NOV 24'!$AM$6:$AM$475=Sheet1!C51),0))</f>
        <v>0.125</v>
      </c>
      <c r="R51" t="s">
        <v>148</v>
      </c>
      <c r="S51" cm="1">
        <f t="array" ref="S51">INDEX('20 NOV 24'!$X$2:$X$423,MATCH(1,('20 NOV 24'!$B$2:$B$423=Sheet1!B51)*('20 NOV 24'!$C$2:$C$423=Sheet1!C51)*('20 NOV 24'!$D$2:$D$423=Sheet1!D51)*('20 NOV 24'!$E$2:$E$423="gross_load"),0))-INDEX('20 NOV 24'!$X$2:$X$423,MATCH(1,('20 NOV 24'!$B$2:$B$423=Sheet1!B51)*('20 NOV 24'!$C$2:$C$423=Sheet1!C51)*('20 NOV 24'!$D$2:$D$423=Sheet1!D51)*('20 NOV 24'!$E$2:$E$423="net_load"),0))</f>
        <v>317.48</v>
      </c>
      <c r="T51" t="s">
        <v>159</v>
      </c>
      <c r="Y51" s="5"/>
      <c r="AA51" t="s">
        <v>24</v>
      </c>
      <c r="AB51" s="5" t="s">
        <v>147</v>
      </c>
      <c r="AC51">
        <v>45474</v>
      </c>
      <c r="AD51">
        <v>45505</v>
      </c>
      <c r="AE51" s="3">
        <v>36.4</v>
      </c>
      <c r="AF51" s="3">
        <v>19</v>
      </c>
      <c r="AG51" s="3" t="s">
        <v>5</v>
      </c>
      <c r="AH51" s="3" t="s">
        <v>153</v>
      </c>
      <c r="AI51">
        <f t="shared" si="0"/>
        <v>55.4</v>
      </c>
    </row>
    <row r="52" spans="1:35" x14ac:dyDescent="0.2">
      <c r="A52" t="s">
        <v>15</v>
      </c>
      <c r="B52" t="s">
        <v>203</v>
      </c>
      <c r="C52" s="1">
        <v>45474</v>
      </c>
      <c r="D52" s="1">
        <v>45505</v>
      </c>
      <c r="E52" s="3" t="s">
        <v>145</v>
      </c>
      <c r="F52">
        <v>831.77</v>
      </c>
      <c r="G52" cm="1">
        <f t="array" ref="G52">INDEX('20 NOV 24'!$G$2:$G$423,MATCH(1,('20 NOV 24'!$B$2:$B$423=Sheet1!B52)*('20 NOV 24'!$C$2:$C$423=Sheet1!C52)*('20 NOV 24'!$D$2:$D$423=Sheet1!D52)*('20 NOV 24'!$E$2:$E$423="net_load"),0))</f>
        <v>788.76</v>
      </c>
      <c r="H52" cm="1">
        <f t="array" ref="H52">INDEX('20 NOV 24'!$H$2:$H$423,MATCH(1,('20 NOV 24'!$B$2:$B$423=Sheet1!B52)*('20 NOV 24'!$C$2:$C$423=Sheet1!C52)*('20 NOV 24'!$D$2:$D$423=Sheet1!D52)*('20 NOV 24'!$E$2:$E$423="net_load"),0))</f>
        <v>43.009999999999991</v>
      </c>
      <c r="I52">
        <v>309.14</v>
      </c>
      <c r="J52" cm="1">
        <f t="array" ref="J52">INDEX('20 NOV 24'!$I$2:$I$423,MATCH(1,('20 NOV 24'!$B$2:$B$423=Sheet1!B52)*('20 NOV 24'!$C$2:$C$423=Sheet1!C52)*('20 NOV 24'!$D$2:$D$423=Sheet1!D52)*('20 NOV 24'!$E$2:$E$423="net_load"),0))</f>
        <v>288.23</v>
      </c>
      <c r="K52">
        <v>209.29511330000003</v>
      </c>
      <c r="L52" cm="1">
        <f t="array" ref="L52">INDEX('20 NOV 24'!$K$2:$K$423,MATCH(1,('20 NOV 24'!$B$2:$B$423=Sheet1!B52)*('20 NOV 24'!$C$2:$C$423=Sheet1!C52)*('20 NOV 24'!$D$2:$D$423=Sheet1!D52)*('20 NOV 24'!$E$2:$E$423="net_load"),0))</f>
        <v>194.93064040000002</v>
      </c>
      <c r="M52">
        <v>284</v>
      </c>
      <c r="N52" cm="1">
        <f t="array" ref="N52">INDEX('20 NOV 24'!$M$2:$M$423,MATCH(1,('20 NOV 24'!$B$2:$B$423=Sheet1!B52)*('20 NOV 24'!$C$2:$C$423=Sheet1!C52)*('20 NOV 24'!$D$2:$D$423=Sheet1!D52)*('20 NOV 24'!$E$2:$E$423="net_load"),0))</f>
        <v>264.24</v>
      </c>
      <c r="O52">
        <v>201.88121330000001</v>
      </c>
      <c r="P52" cm="1">
        <f t="array" ref="P52">INDEX('20 NOV 24'!$O$2:$O$423,MATCH(1,('20 NOV 24'!$B$2:$B$423=Sheet1!B52)*('20 NOV 24'!$C$2:$C$423=Sheet1!C52)*('20 NOV 24'!$D$2:$D$423=Sheet1!D52)*('20 NOV 24'!$E$2:$E$423="net_load"),0))</f>
        <v>187.83914040000002</v>
      </c>
      <c r="Q52" cm="1">
        <f t="array" ref="Q52">INDEX('20 NOV 24'!$AN$6:$AN$475,MATCH(1,('20 NOV 24'!$AL$6:$AL$475=Sheet1!B52)*('20 NOV 24'!$AM$6:$AM$475=Sheet1!C52),0))</f>
        <v>0.125</v>
      </c>
      <c r="R52" t="s">
        <v>148</v>
      </c>
      <c r="S52" cm="1">
        <f t="array" ref="S52">INDEX('20 NOV 24'!$X$2:$X$423,MATCH(1,('20 NOV 24'!$B$2:$B$423=Sheet1!B52)*('20 NOV 24'!$C$2:$C$423=Sheet1!C52)*('20 NOV 24'!$D$2:$D$423=Sheet1!D52)*('20 NOV 24'!$E$2:$E$423="gross_load"),0))-INDEX('20 NOV 24'!$X$2:$X$423,MATCH(1,('20 NOV 24'!$B$2:$B$423=Sheet1!B52)*('20 NOV 24'!$C$2:$C$423=Sheet1!C52)*('20 NOV 24'!$D$2:$D$423=Sheet1!D52)*('20 NOV 24'!$E$2:$E$423="net_load"),0))</f>
        <v>21.730000000000018</v>
      </c>
      <c r="T52" t="s">
        <v>159</v>
      </c>
      <c r="Y52" s="5"/>
      <c r="AA52" t="s">
        <v>25</v>
      </c>
      <c r="AB52" s="5" t="s">
        <v>148</v>
      </c>
      <c r="AC52">
        <v>45292</v>
      </c>
      <c r="AD52">
        <v>45323</v>
      </c>
      <c r="AE52" s="3">
        <v>104.65</v>
      </c>
      <c r="AF52" s="3">
        <v>146.15</v>
      </c>
      <c r="AG52" s="3" t="s">
        <v>5</v>
      </c>
      <c r="AH52" s="3" t="s">
        <v>152</v>
      </c>
      <c r="AI52">
        <f t="shared" si="0"/>
        <v>104.65</v>
      </c>
    </row>
    <row r="53" spans="1:35" x14ac:dyDescent="0.2">
      <c r="A53" t="s">
        <v>15</v>
      </c>
      <c r="B53" t="s">
        <v>175</v>
      </c>
      <c r="C53" s="1">
        <v>45474</v>
      </c>
      <c r="D53" s="1">
        <v>45505</v>
      </c>
      <c r="E53" s="3" t="s">
        <v>145</v>
      </c>
      <c r="F53">
        <v>439.54</v>
      </c>
      <c r="G53" cm="1">
        <f t="array" ref="G53">INDEX('20 NOV 24'!$G$2:$G$423,MATCH(1,('20 NOV 24'!$B$2:$B$423=Sheet1!B53)*('20 NOV 24'!$C$2:$C$423=Sheet1!C53)*('20 NOV 24'!$D$2:$D$423=Sheet1!D53)*('20 NOV 24'!$E$2:$E$423="net_load"),0))</f>
        <v>-274.94</v>
      </c>
      <c r="H53" cm="1">
        <f t="array" ref="H53">INDEX('20 NOV 24'!$H$2:$H$423,MATCH(1,('20 NOV 24'!$B$2:$B$423=Sheet1!B53)*('20 NOV 24'!$C$2:$C$423=Sheet1!C53)*('20 NOV 24'!$D$2:$D$423=Sheet1!D53)*('20 NOV 24'!$E$2:$E$423="net_load"),0))</f>
        <v>714.48</v>
      </c>
      <c r="I53">
        <v>150.61000000000001</v>
      </c>
      <c r="J53" cm="1">
        <f t="array" ref="J53">INDEX('20 NOV 24'!$I$2:$I$423,MATCH(1,('20 NOV 24'!$B$2:$B$423=Sheet1!B53)*('20 NOV 24'!$C$2:$C$423=Sheet1!C53)*('20 NOV 24'!$D$2:$D$423=Sheet1!D53)*('20 NOV 24'!$E$2:$E$423="net_load"),0))</f>
        <v>12.32</v>
      </c>
      <c r="K53">
        <v>101.53896660000001</v>
      </c>
      <c r="L53" cm="1">
        <f t="array" ref="L53">INDEX('20 NOV 24'!$K$2:$K$423,MATCH(1,('20 NOV 24'!$B$2:$B$423=Sheet1!B53)*('20 NOV 24'!$C$2:$C$423=Sheet1!C53)*('20 NOV 24'!$D$2:$D$423=Sheet1!D53)*('20 NOV 24'!$E$2:$E$423="net_load"),0))</f>
        <v>9.8223000000000003</v>
      </c>
      <c r="M53">
        <v>136.97</v>
      </c>
      <c r="N53" cm="1">
        <f t="array" ref="N53">INDEX('20 NOV 24'!$M$2:$M$423,MATCH(1,('20 NOV 24'!$B$2:$B$423=Sheet1!B53)*('20 NOV 24'!$C$2:$C$423=Sheet1!C53)*('20 NOV 24'!$D$2:$D$423=Sheet1!D53)*('20 NOV 24'!$E$2:$E$423="net_load"),0))</f>
        <v>-77.819999999999993</v>
      </c>
      <c r="O53">
        <v>97.376166600000005</v>
      </c>
      <c r="P53" cm="1">
        <f t="array" ref="P53">INDEX('20 NOV 24'!$O$2:$O$423,MATCH(1,('20 NOV 24'!$B$2:$B$423=Sheet1!B53)*('20 NOV 24'!$C$2:$C$423=Sheet1!C53)*('20 NOV 24'!$D$2:$D$423=Sheet1!D53)*('20 NOV 24'!$E$2:$E$423="net_load"),0))</f>
        <v>-55.331932600000002</v>
      </c>
      <c r="Q53" cm="1">
        <f t="array" ref="Q53">INDEX('20 NOV 24'!$AN$6:$AN$475,MATCH(1,('20 NOV 24'!$AL$6:$AL$475=Sheet1!B53)*('20 NOV 24'!$AM$6:$AM$475=Sheet1!C53),0))</f>
        <v>0.125</v>
      </c>
      <c r="R53" t="s">
        <v>147</v>
      </c>
      <c r="S53" cm="1">
        <f t="array" ref="S53">INDEX('20 NOV 24'!$X$2:$X$423,MATCH(1,('20 NOV 24'!$B$2:$B$423=Sheet1!B53)*('20 NOV 24'!$C$2:$C$423=Sheet1!C53)*('20 NOV 24'!$D$2:$D$423=Sheet1!D53)*('20 NOV 24'!$E$2:$E$423="gross_load"),0))-INDEX('20 NOV 24'!$X$2:$X$423,MATCH(1,('20 NOV 24'!$B$2:$B$423=Sheet1!B53)*('20 NOV 24'!$C$2:$C$423=Sheet1!C53)*('20 NOV 24'!$D$2:$D$423=Sheet1!D53)*('20 NOV 24'!$E$2:$E$423="net_load"),0))</f>
        <v>163.78</v>
      </c>
      <c r="T53" t="s">
        <v>159</v>
      </c>
      <c r="Y53" s="5"/>
      <c r="AA53" t="s">
        <v>25</v>
      </c>
      <c r="AB53" s="5" t="s">
        <v>148</v>
      </c>
      <c r="AC53">
        <v>45323</v>
      </c>
      <c r="AD53">
        <v>45352</v>
      </c>
      <c r="AE53" s="3">
        <v>108.98</v>
      </c>
      <c r="AF53" s="3">
        <v>104.5</v>
      </c>
      <c r="AG53" s="3" t="s">
        <v>5</v>
      </c>
      <c r="AH53" s="3" t="s">
        <v>152</v>
      </c>
      <c r="AI53">
        <f t="shared" si="0"/>
        <v>108.98</v>
      </c>
    </row>
    <row r="54" spans="1:35" x14ac:dyDescent="0.2">
      <c r="A54" t="s">
        <v>15</v>
      </c>
      <c r="B54" t="s">
        <v>176</v>
      </c>
      <c r="C54" s="1">
        <v>45474</v>
      </c>
      <c r="D54" s="1">
        <v>45505</v>
      </c>
      <c r="E54" s="3" t="s">
        <v>145</v>
      </c>
      <c r="F54">
        <v>462.23</v>
      </c>
      <c r="G54" cm="1">
        <f t="array" ref="G54">INDEX('20 NOV 24'!$G$2:$G$423,MATCH(1,('20 NOV 24'!$B$2:$B$423=Sheet1!B54)*('20 NOV 24'!$C$2:$C$423=Sheet1!C54)*('20 NOV 24'!$D$2:$D$423=Sheet1!D54)*('20 NOV 24'!$E$2:$E$423="net_load"),0))</f>
        <v>224.14</v>
      </c>
      <c r="H54" cm="1">
        <f t="array" ref="H54">INDEX('20 NOV 24'!$H$2:$H$423,MATCH(1,('20 NOV 24'!$B$2:$B$423=Sheet1!B54)*('20 NOV 24'!$C$2:$C$423=Sheet1!C54)*('20 NOV 24'!$D$2:$D$423=Sheet1!D54)*('20 NOV 24'!$E$2:$E$423="net_load"),0))</f>
        <v>238.09000000000003</v>
      </c>
      <c r="I54">
        <v>161.26000000000002</v>
      </c>
      <c r="J54" cm="1">
        <f t="array" ref="J54">INDEX('20 NOV 24'!$I$2:$I$423,MATCH(1,('20 NOV 24'!$B$2:$B$423=Sheet1!B54)*('20 NOV 24'!$C$2:$C$423=Sheet1!C54)*('20 NOV 24'!$D$2:$D$423=Sheet1!D54)*('20 NOV 24'!$E$2:$E$423="net_load"),0))</f>
        <v>77.319999999999993</v>
      </c>
      <c r="K54">
        <v>108.8330467</v>
      </c>
      <c r="L54" cm="1">
        <f t="array" ref="L54">INDEX('20 NOV 24'!$K$2:$K$423,MATCH(1,('20 NOV 24'!$B$2:$B$423=Sheet1!B54)*('20 NOV 24'!$C$2:$C$423=Sheet1!C54)*('20 NOV 24'!$D$2:$D$423=Sheet1!D54)*('20 NOV 24'!$E$2:$E$423="net_load"),0))</f>
        <v>51.709400599999995</v>
      </c>
      <c r="M54">
        <v>146.96</v>
      </c>
      <c r="N54" cm="1">
        <f t="array" ref="N54">INDEX('20 NOV 24'!$M$2:$M$423,MATCH(1,('20 NOV 24'!$B$2:$B$423=Sheet1!B54)*('20 NOV 24'!$C$2:$C$423=Sheet1!C54)*('20 NOV 24'!$D$2:$D$423=Sheet1!D54)*('20 NOV 24'!$E$2:$E$423="net_load"),0))</f>
        <v>68.989999999999995</v>
      </c>
      <c r="O54">
        <v>104.4756467</v>
      </c>
      <c r="P54" cm="1">
        <f t="array" ref="P54">INDEX('20 NOV 24'!$O$2:$O$423,MATCH(1,('20 NOV 24'!$B$2:$B$423=Sheet1!B54)*('20 NOV 24'!$C$2:$C$423=Sheet1!C54)*('20 NOV 24'!$D$2:$D$423=Sheet1!D54)*('20 NOV 24'!$E$2:$E$423="net_load"),0))</f>
        <v>49.047900599999998</v>
      </c>
      <c r="Q54" cm="1">
        <f t="array" ref="Q54">INDEX('20 NOV 24'!$AN$6:$AN$475,MATCH(1,('20 NOV 24'!$AL$6:$AL$475=Sheet1!B54)*('20 NOV 24'!$AM$6:$AM$475=Sheet1!C54),0))</f>
        <v>0.125</v>
      </c>
      <c r="R54" t="s">
        <v>147</v>
      </c>
      <c r="S54" cm="1">
        <f t="array" ref="S54">INDEX('20 NOV 24'!$X$2:$X$423,MATCH(1,('20 NOV 24'!$B$2:$B$423=Sheet1!B54)*('20 NOV 24'!$C$2:$C$423=Sheet1!C54)*('20 NOV 24'!$D$2:$D$423=Sheet1!D54)*('20 NOV 24'!$E$2:$E$423="gross_load"),0))-INDEX('20 NOV 24'!$X$2:$X$423,MATCH(1,('20 NOV 24'!$B$2:$B$423=Sheet1!B54)*('20 NOV 24'!$C$2:$C$423=Sheet1!C54)*('20 NOV 24'!$D$2:$D$423=Sheet1!D54)*('20 NOV 24'!$E$2:$E$423="net_load"),0))</f>
        <v>86.5</v>
      </c>
      <c r="T54" t="s">
        <v>159</v>
      </c>
      <c r="Y54" s="5"/>
      <c r="AA54" t="s">
        <v>25</v>
      </c>
      <c r="AB54" s="5" t="s">
        <v>148</v>
      </c>
      <c r="AC54">
        <v>45352</v>
      </c>
      <c r="AD54">
        <v>45383</v>
      </c>
      <c r="AE54" s="3">
        <v>75.58</v>
      </c>
      <c r="AF54" s="3">
        <v>120.2</v>
      </c>
      <c r="AG54" s="3" t="s">
        <v>5</v>
      </c>
      <c r="AH54" s="3" t="s">
        <v>152</v>
      </c>
      <c r="AI54">
        <f t="shared" si="0"/>
        <v>75.58</v>
      </c>
    </row>
    <row r="55" spans="1:35" x14ac:dyDescent="0.2">
      <c r="A55" t="s">
        <v>15</v>
      </c>
      <c r="B55" t="s">
        <v>177</v>
      </c>
      <c r="C55" s="1">
        <v>45474</v>
      </c>
      <c r="D55" s="1">
        <v>45505</v>
      </c>
      <c r="E55" s="3" t="s">
        <v>145</v>
      </c>
      <c r="F55">
        <v>1267.92</v>
      </c>
      <c r="G55" cm="1">
        <f t="array" ref="G55">INDEX('20 NOV 24'!$G$2:$G$423,MATCH(1,('20 NOV 24'!$B$2:$B$423=Sheet1!B55)*('20 NOV 24'!$C$2:$C$423=Sheet1!C55)*('20 NOV 24'!$D$2:$D$423=Sheet1!D55)*('20 NOV 24'!$E$2:$E$423="net_load"),0))</f>
        <v>1267.92</v>
      </c>
      <c r="H55" cm="1">
        <f t="array" ref="H55">INDEX('20 NOV 24'!$H$2:$H$423,MATCH(1,('20 NOV 24'!$B$2:$B$423=Sheet1!B55)*('20 NOV 24'!$C$2:$C$423=Sheet1!C55)*('20 NOV 24'!$D$2:$D$423=Sheet1!D55)*('20 NOV 24'!$E$2:$E$423="net_load"),0))</f>
        <v>0</v>
      </c>
      <c r="I55">
        <v>503.55</v>
      </c>
      <c r="J55" cm="1">
        <f t="array" ref="J55">INDEX('20 NOV 24'!$I$2:$I$423,MATCH(1,('20 NOV 24'!$B$2:$B$423=Sheet1!B55)*('20 NOV 24'!$C$2:$C$423=Sheet1!C55)*('20 NOV 24'!$D$2:$D$423=Sheet1!D55)*('20 NOV 24'!$E$2:$E$423="net_load"),0))</f>
        <v>503.55</v>
      </c>
      <c r="K55">
        <v>341.98789680000004</v>
      </c>
      <c r="L55" cm="1">
        <f t="array" ref="L55">INDEX('20 NOV 24'!$K$2:$K$423,MATCH(1,('20 NOV 24'!$B$2:$B$423=Sheet1!B55)*('20 NOV 24'!$C$2:$C$423=Sheet1!C55)*('20 NOV 24'!$D$2:$D$423=Sheet1!D55)*('20 NOV 24'!$E$2:$E$423="net_load"),0))</f>
        <v>341.98789680000004</v>
      </c>
      <c r="M55">
        <v>465.63</v>
      </c>
      <c r="N55" cm="1">
        <f t="array" ref="N55">INDEX('20 NOV 24'!$M$2:$M$423,MATCH(1,('20 NOV 24'!$B$2:$B$423=Sheet1!B55)*('20 NOV 24'!$C$2:$C$423=Sheet1!C55)*('20 NOV 24'!$D$2:$D$423=Sheet1!D55)*('20 NOV 24'!$E$2:$E$423="net_load"),0))</f>
        <v>465.63</v>
      </c>
      <c r="O55">
        <v>330.96499680000005</v>
      </c>
      <c r="P55" cm="1">
        <f t="array" ref="P55">INDEX('20 NOV 24'!$O$2:$O$423,MATCH(1,('20 NOV 24'!$B$2:$B$423=Sheet1!B55)*('20 NOV 24'!$C$2:$C$423=Sheet1!C55)*('20 NOV 24'!$D$2:$D$423=Sheet1!D55)*('20 NOV 24'!$E$2:$E$423="net_load"),0))</f>
        <v>330.96499680000005</v>
      </c>
      <c r="Q55" cm="1">
        <f t="array" ref="Q55">INDEX('20 NOV 24'!$AN$6:$AN$475,MATCH(1,('20 NOV 24'!$AL$6:$AL$475=Sheet1!B55)*('20 NOV 24'!$AM$6:$AM$475=Sheet1!C55),0))</f>
        <v>0.125</v>
      </c>
      <c r="R55" t="s">
        <v>147</v>
      </c>
      <c r="S55" cm="1">
        <f t="array" ref="S55">INDEX('20 NOV 24'!$X$2:$X$423,MATCH(1,('20 NOV 24'!$B$2:$B$423=Sheet1!B55)*('20 NOV 24'!$C$2:$C$423=Sheet1!C55)*('20 NOV 24'!$D$2:$D$423=Sheet1!D55)*('20 NOV 24'!$E$2:$E$423="gross_load"),0))-INDEX('20 NOV 24'!$X$2:$X$423,MATCH(1,('20 NOV 24'!$B$2:$B$423=Sheet1!B55)*('20 NOV 24'!$C$2:$C$423=Sheet1!C55)*('20 NOV 24'!$D$2:$D$423=Sheet1!D55)*('20 NOV 24'!$E$2:$E$423="net_load"),0))</f>
        <v>0</v>
      </c>
      <c r="T55" t="s">
        <v>159</v>
      </c>
      <c r="Y55" s="5"/>
      <c r="AA55" t="s">
        <v>25</v>
      </c>
      <c r="AB55" s="5" t="s">
        <v>148</v>
      </c>
      <c r="AC55">
        <v>45383</v>
      </c>
      <c r="AD55">
        <v>45413</v>
      </c>
      <c r="AE55" s="3">
        <v>43.31</v>
      </c>
      <c r="AF55" s="3">
        <v>73.42</v>
      </c>
      <c r="AG55" s="3" t="s">
        <v>5</v>
      </c>
      <c r="AH55" s="3" t="s">
        <v>152</v>
      </c>
      <c r="AI55">
        <f t="shared" si="0"/>
        <v>43.31</v>
      </c>
    </row>
    <row r="56" spans="1:35" x14ac:dyDescent="0.2">
      <c r="A56" t="s">
        <v>15</v>
      </c>
      <c r="B56" t="s">
        <v>178</v>
      </c>
      <c r="C56" s="1">
        <v>45474</v>
      </c>
      <c r="D56" s="1">
        <v>45505</v>
      </c>
      <c r="E56" s="3" t="s">
        <v>145</v>
      </c>
      <c r="F56">
        <v>2282.73</v>
      </c>
      <c r="G56" cm="1">
        <f t="array" ref="G56">INDEX('20 NOV 24'!$G$2:$G$423,MATCH(1,('20 NOV 24'!$B$2:$B$423=Sheet1!B56)*('20 NOV 24'!$C$2:$C$423=Sheet1!C56)*('20 NOV 24'!$D$2:$D$423=Sheet1!D56)*('20 NOV 24'!$E$2:$E$423="net_load"),0))</f>
        <v>1629.31</v>
      </c>
      <c r="H56" cm="1">
        <f t="array" ref="H56">INDEX('20 NOV 24'!$H$2:$H$423,MATCH(1,('20 NOV 24'!$B$2:$B$423=Sheet1!B56)*('20 NOV 24'!$C$2:$C$423=Sheet1!C56)*('20 NOV 24'!$D$2:$D$423=Sheet1!D56)*('20 NOV 24'!$E$2:$E$423="net_load"),0))</f>
        <v>653.42000000000007</v>
      </c>
      <c r="I56">
        <v>915.68000000000018</v>
      </c>
      <c r="J56" cm="1">
        <f t="array" ref="J56">INDEX('20 NOV 24'!$I$2:$I$423,MATCH(1,('20 NOV 24'!$B$2:$B$423=Sheet1!B56)*('20 NOV 24'!$C$2:$C$423=Sheet1!C56)*('20 NOV 24'!$D$2:$D$423=Sheet1!D56)*('20 NOV 24'!$E$2:$E$423="net_load"),0))</f>
        <v>632.29999999999995</v>
      </c>
      <c r="K56">
        <v>622.15889170000003</v>
      </c>
      <c r="L56" cm="1">
        <f t="array" ref="L56">INDEX('20 NOV 24'!$K$2:$K$423,MATCH(1,('20 NOV 24'!$B$2:$B$423=Sheet1!B56)*('20 NOV 24'!$C$2:$C$423=Sheet1!C56)*('20 NOV 24'!$D$2:$D$423=Sheet1!D56)*('20 NOV 24'!$E$2:$E$423="net_load"),0))</f>
        <v>428.54579989999996</v>
      </c>
      <c r="M56">
        <v>847.99000000000012</v>
      </c>
      <c r="N56" cm="1">
        <f t="array" ref="N56">INDEX('20 NOV 24'!$M$2:$M$423,MATCH(1,('20 NOV 24'!$B$2:$B$423=Sheet1!B56)*('20 NOV 24'!$C$2:$C$423=Sheet1!C56)*('20 NOV 24'!$D$2:$D$423=Sheet1!D56)*('20 NOV 24'!$E$2:$E$423="net_load"),0))</f>
        <v>582.79999999999995</v>
      </c>
      <c r="O56">
        <v>602.73489170000005</v>
      </c>
      <c r="P56" cm="1">
        <f t="array" ref="P56">INDEX('20 NOV 24'!$O$2:$O$423,MATCH(1,('20 NOV 24'!$B$2:$B$423=Sheet1!B56)*('20 NOV 24'!$C$2:$C$423=Sheet1!C56)*('20 NOV 24'!$D$2:$D$423=Sheet1!D56)*('20 NOV 24'!$E$2:$E$423="net_load"),0))</f>
        <v>414.26049989999996</v>
      </c>
      <c r="Q56" cm="1">
        <f t="array" ref="Q56">INDEX('20 NOV 24'!$AN$6:$AN$475,MATCH(1,('20 NOV 24'!$AL$6:$AL$475=Sheet1!B56)*('20 NOV 24'!$AM$6:$AM$475=Sheet1!C56),0))</f>
        <v>0.125</v>
      </c>
      <c r="R56" t="s">
        <v>148</v>
      </c>
      <c r="S56" cm="1">
        <f t="array" ref="S56">INDEX('20 NOV 24'!$X$2:$X$423,MATCH(1,('20 NOV 24'!$B$2:$B$423=Sheet1!B56)*('20 NOV 24'!$C$2:$C$423=Sheet1!C56)*('20 NOV 24'!$D$2:$D$423=Sheet1!D56)*('20 NOV 24'!$E$2:$E$423="gross_load"),0))-INDEX('20 NOV 24'!$X$2:$X$423,MATCH(1,('20 NOV 24'!$B$2:$B$423=Sheet1!B56)*('20 NOV 24'!$C$2:$C$423=Sheet1!C56)*('20 NOV 24'!$D$2:$D$423=Sheet1!D56)*('20 NOV 24'!$E$2:$E$423="net_load"),0))</f>
        <v>181.3</v>
      </c>
      <c r="T56" t="s">
        <v>159</v>
      </c>
      <c r="Y56" s="5"/>
      <c r="AA56" t="s">
        <v>25</v>
      </c>
      <c r="AB56" s="5" t="s">
        <v>148</v>
      </c>
      <c r="AC56">
        <v>45413</v>
      </c>
      <c r="AD56">
        <v>45444</v>
      </c>
      <c r="AE56" s="3">
        <v>35.21</v>
      </c>
      <c r="AF56" s="3">
        <v>51.01</v>
      </c>
      <c r="AG56" s="3" t="s">
        <v>5</v>
      </c>
      <c r="AH56" s="3" t="s">
        <v>152</v>
      </c>
      <c r="AI56">
        <f t="shared" si="0"/>
        <v>35.21</v>
      </c>
    </row>
    <row r="57" spans="1:35" x14ac:dyDescent="0.2">
      <c r="A57" t="s">
        <v>15</v>
      </c>
      <c r="B57" t="s">
        <v>192</v>
      </c>
      <c r="C57" s="1">
        <v>45474</v>
      </c>
      <c r="D57" s="1">
        <v>45505</v>
      </c>
      <c r="E57" s="3" t="s">
        <v>145</v>
      </c>
      <c r="F57">
        <v>312.89999999999998</v>
      </c>
      <c r="G57" cm="1">
        <f t="array" ref="G57">INDEX('20 NOV 24'!$G$2:$G$423,MATCH(1,('20 NOV 24'!$B$2:$B$423=Sheet1!B57)*('20 NOV 24'!$C$2:$C$423=Sheet1!C57)*('20 NOV 24'!$D$2:$D$423=Sheet1!D57)*('20 NOV 24'!$E$2:$E$423="net_load"),0))</f>
        <v>-281.77</v>
      </c>
      <c r="H57" cm="1">
        <f t="array" ref="H57">INDEX('20 NOV 24'!$H$2:$H$423,MATCH(1,('20 NOV 24'!$B$2:$B$423=Sheet1!B57)*('20 NOV 24'!$C$2:$C$423=Sheet1!C57)*('20 NOV 24'!$D$2:$D$423=Sheet1!D57)*('20 NOV 24'!$E$2:$E$423="net_load"),0))</f>
        <v>594.66999999999996</v>
      </c>
      <c r="I57">
        <v>103.81</v>
      </c>
      <c r="J57" cm="1">
        <f t="array" ref="J57">INDEX('20 NOV 24'!$I$2:$I$423,MATCH(1,('20 NOV 24'!$B$2:$B$423=Sheet1!B57)*('20 NOV 24'!$C$2:$C$423=Sheet1!C57)*('20 NOV 24'!$D$2:$D$423=Sheet1!D57)*('20 NOV 24'!$E$2:$E$423="net_load"),0))</f>
        <v>11.88</v>
      </c>
      <c r="K57">
        <v>69.867240999999993</v>
      </c>
      <c r="L57" cm="1">
        <f t="array" ref="L57">INDEX('20 NOV 24'!$K$2:$K$423,MATCH(1,('20 NOV 24'!$B$2:$B$423=Sheet1!B57)*('20 NOV 24'!$C$2:$C$423=Sheet1!C57)*('20 NOV 24'!$D$2:$D$423=Sheet1!D57)*('20 NOV 24'!$E$2:$E$423="net_load"),0))</f>
        <v>10.013700000000002</v>
      </c>
      <c r="M57">
        <v>93.89</v>
      </c>
      <c r="N57" cm="1">
        <f t="array" ref="N57">INDEX('20 NOV 24'!$M$2:$M$423,MATCH(1,('20 NOV 24'!$B$2:$B$423=Sheet1!B57)*('20 NOV 24'!$C$2:$C$423=Sheet1!C57)*('20 NOV 24'!$D$2:$D$423=Sheet1!D57)*('20 NOV 24'!$E$2:$E$423="net_load"),0))</f>
        <v>-99.460000000000008</v>
      </c>
      <c r="O57">
        <v>66.752640999999997</v>
      </c>
      <c r="P57" cm="1">
        <f t="array" ref="P57">INDEX('20 NOV 24'!$O$2:$O$423,MATCH(1,('20 NOV 24'!$B$2:$B$423=Sheet1!B57)*('20 NOV 24'!$C$2:$C$423=Sheet1!C57)*('20 NOV 24'!$D$2:$D$423=Sheet1!D57)*('20 NOV 24'!$E$2:$E$423="net_load"),0))</f>
        <v>-70.698313300000009</v>
      </c>
      <c r="Q57" cm="1">
        <f t="array" ref="Q57">INDEX('20 NOV 24'!$AN$6:$AN$475,MATCH(1,('20 NOV 24'!$AL$6:$AL$475=Sheet1!B57)*('20 NOV 24'!$AM$6:$AM$475=Sheet1!C57),0))</f>
        <v>0.125</v>
      </c>
      <c r="R57" t="s">
        <v>148</v>
      </c>
      <c r="S57" cm="1">
        <f t="array" ref="S57">INDEX('20 NOV 24'!$X$2:$X$423,MATCH(1,('20 NOV 24'!$B$2:$B$423=Sheet1!B57)*('20 NOV 24'!$C$2:$C$423=Sheet1!C57)*('20 NOV 24'!$D$2:$D$423=Sheet1!D57)*('20 NOV 24'!$E$2:$E$423="gross_load"),0))-INDEX('20 NOV 24'!$X$2:$X$423,MATCH(1,('20 NOV 24'!$B$2:$B$423=Sheet1!B57)*('20 NOV 24'!$C$2:$C$423=Sheet1!C57)*('20 NOV 24'!$D$2:$D$423=Sheet1!D57)*('20 NOV 24'!$E$2:$E$423="net_load"),0))</f>
        <v>213.78</v>
      </c>
      <c r="T57" t="s">
        <v>159</v>
      </c>
      <c r="Y57" s="5"/>
      <c r="AA57" t="s">
        <v>25</v>
      </c>
      <c r="AB57" s="5" t="s">
        <v>148</v>
      </c>
      <c r="AC57">
        <v>45444</v>
      </c>
      <c r="AD57">
        <v>45474</v>
      </c>
      <c r="AE57" s="3">
        <v>53.78</v>
      </c>
      <c r="AF57" s="3">
        <v>24.67</v>
      </c>
      <c r="AG57" s="3" t="s">
        <v>5</v>
      </c>
      <c r="AH57" s="3" t="s">
        <v>153</v>
      </c>
      <c r="AI57">
        <f t="shared" si="0"/>
        <v>78.45</v>
      </c>
    </row>
    <row r="58" spans="1:35" x14ac:dyDescent="0.2">
      <c r="A58" t="s">
        <v>15</v>
      </c>
      <c r="B58" t="s">
        <v>191</v>
      </c>
      <c r="C58" s="1">
        <v>45474</v>
      </c>
      <c r="D58" s="1">
        <v>45505</v>
      </c>
      <c r="E58" s="3" t="s">
        <v>145</v>
      </c>
      <c r="F58">
        <v>1153.45</v>
      </c>
      <c r="G58" cm="1">
        <f t="array" ref="G58">INDEX('20 NOV 24'!$G$2:$G$423,MATCH(1,('20 NOV 24'!$B$2:$B$423=Sheet1!B58)*('20 NOV 24'!$C$2:$C$423=Sheet1!C58)*('20 NOV 24'!$D$2:$D$423=Sheet1!D58)*('20 NOV 24'!$E$2:$E$423="net_load"),0))</f>
        <v>755.55</v>
      </c>
      <c r="H58" cm="1">
        <f t="array" ref="H58">INDEX('20 NOV 24'!$H$2:$H$423,MATCH(1,('20 NOV 24'!$B$2:$B$423=Sheet1!B58)*('20 NOV 24'!$C$2:$C$423=Sheet1!C58)*('20 NOV 24'!$D$2:$D$423=Sheet1!D58)*('20 NOV 24'!$E$2:$E$423="net_load"),0))</f>
        <v>397.90000000000009</v>
      </c>
      <c r="I58">
        <v>443.95</v>
      </c>
      <c r="J58" cm="1">
        <f t="array" ref="J58">INDEX('20 NOV 24'!$I$2:$I$423,MATCH(1,('20 NOV 24'!$B$2:$B$423=Sheet1!B58)*('20 NOV 24'!$C$2:$C$423=Sheet1!C58)*('20 NOV 24'!$D$2:$D$423=Sheet1!D58)*('20 NOV 24'!$E$2:$E$423="net_load"),0))</f>
        <v>275.40999999999997</v>
      </c>
      <c r="K58">
        <v>301.07130049999995</v>
      </c>
      <c r="L58" cm="1">
        <f t="array" ref="L58">INDEX('20 NOV 24'!$K$2:$K$423,MATCH(1,('20 NOV 24'!$B$2:$B$423=Sheet1!B58)*('20 NOV 24'!$C$2:$C$423=Sheet1!C58)*('20 NOV 24'!$D$2:$D$423=Sheet1!D58)*('20 NOV 24'!$E$2:$E$423="net_load"),0))</f>
        <v>185.83010950000002</v>
      </c>
      <c r="M58">
        <v>409.37</v>
      </c>
      <c r="N58" cm="1">
        <f t="array" ref="N58">INDEX('20 NOV 24'!$M$2:$M$423,MATCH(1,('20 NOV 24'!$B$2:$B$423=Sheet1!B58)*('20 NOV 24'!$C$2:$C$423=Sheet1!C58)*('20 NOV 24'!$D$2:$D$423=Sheet1!D58)*('20 NOV 24'!$E$2:$E$423="net_load"),0))</f>
        <v>251.45999999999998</v>
      </c>
      <c r="O58">
        <v>290.98720049999997</v>
      </c>
      <c r="P58" cm="1">
        <f t="array" ref="P58">INDEX('20 NOV 24'!$O$2:$O$423,MATCH(1,('20 NOV 24'!$B$2:$B$423=Sheet1!B58)*('20 NOV 24'!$C$2:$C$423=Sheet1!C58)*('20 NOV 24'!$D$2:$D$423=Sheet1!D58)*('20 NOV 24'!$E$2:$E$423="net_load"),0))</f>
        <v>178.75570950000002</v>
      </c>
      <c r="Q58" cm="1">
        <f t="array" ref="Q58">INDEX('20 NOV 24'!$AN$6:$AN$475,MATCH(1,('20 NOV 24'!$AL$6:$AL$475=Sheet1!B58)*('20 NOV 24'!$AM$6:$AM$475=Sheet1!C58),0))</f>
        <v>0.125</v>
      </c>
      <c r="R58" t="s">
        <v>148</v>
      </c>
      <c r="S58" cm="1">
        <f t="array" ref="S58">INDEX('20 NOV 24'!$X$2:$X$423,MATCH(1,('20 NOV 24'!$B$2:$B$423=Sheet1!B58)*('20 NOV 24'!$C$2:$C$423=Sheet1!C58)*('20 NOV 24'!$D$2:$D$423=Sheet1!D58)*('20 NOV 24'!$E$2:$E$423="gross_load"),0))-INDEX('20 NOV 24'!$X$2:$X$423,MATCH(1,('20 NOV 24'!$B$2:$B$423=Sheet1!B58)*('20 NOV 24'!$C$2:$C$423=Sheet1!C58)*('20 NOV 24'!$D$2:$D$423=Sheet1!D58)*('20 NOV 24'!$E$2:$E$423="net_load"),0))</f>
        <v>91.21999999999997</v>
      </c>
      <c r="T58" t="s">
        <v>159</v>
      </c>
      <c r="Y58" s="5"/>
      <c r="AA58" t="s">
        <v>25</v>
      </c>
      <c r="AB58" s="5" t="s">
        <v>148</v>
      </c>
      <c r="AC58">
        <v>45474</v>
      </c>
      <c r="AD58">
        <v>45505</v>
      </c>
      <c r="AE58" s="3">
        <v>81.95</v>
      </c>
      <c r="AF58" s="3">
        <v>34.39</v>
      </c>
      <c r="AG58" s="3" t="s">
        <v>5</v>
      </c>
      <c r="AH58" s="3" t="s">
        <v>153</v>
      </c>
      <c r="AI58">
        <f t="shared" si="0"/>
        <v>116.34</v>
      </c>
    </row>
    <row r="59" spans="1:35" x14ac:dyDescent="0.2">
      <c r="A59" t="s">
        <v>15</v>
      </c>
      <c r="B59" t="s">
        <v>190</v>
      </c>
      <c r="C59" s="1">
        <v>45474</v>
      </c>
      <c r="D59" s="1">
        <v>45505</v>
      </c>
      <c r="E59" s="3" t="s">
        <v>145</v>
      </c>
      <c r="F59">
        <v>1101.6299999999999</v>
      </c>
      <c r="G59" cm="1">
        <f t="array" ref="G59">INDEX('20 NOV 24'!$G$2:$G$423,MATCH(1,('20 NOV 24'!$B$2:$B$423=Sheet1!B59)*('20 NOV 24'!$C$2:$C$423=Sheet1!C59)*('20 NOV 24'!$D$2:$D$423=Sheet1!D59)*('20 NOV 24'!$E$2:$E$423="net_load"),0))</f>
        <v>421.65</v>
      </c>
      <c r="H59" cm="1">
        <f t="array" ref="H59">INDEX('20 NOV 24'!$H$2:$H$423,MATCH(1,('20 NOV 24'!$B$2:$B$423=Sheet1!B59)*('20 NOV 24'!$C$2:$C$423=Sheet1!C59)*('20 NOV 24'!$D$2:$D$423=Sheet1!D59)*('20 NOV 24'!$E$2:$E$423="net_load"),0))</f>
        <v>679.9799999999999</v>
      </c>
      <c r="I59">
        <v>443.02000000000004</v>
      </c>
      <c r="J59" cm="1">
        <f t="array" ref="J59">INDEX('20 NOV 24'!$I$2:$I$423,MATCH(1,('20 NOV 24'!$B$2:$B$423=Sheet1!B59)*('20 NOV 24'!$C$2:$C$423=Sheet1!C59)*('20 NOV 24'!$D$2:$D$423=Sheet1!D59)*('20 NOV 24'!$E$2:$E$423="net_load"),0))</f>
        <v>133.56</v>
      </c>
      <c r="K59">
        <v>301.04337269999996</v>
      </c>
      <c r="L59" cm="1">
        <f t="array" ref="L59">INDEX('20 NOV 24'!$K$2:$K$423,MATCH(1,('20 NOV 24'!$B$2:$B$423=Sheet1!B59)*('20 NOV 24'!$C$2:$C$423=Sheet1!C59)*('20 NOV 24'!$D$2:$D$423=Sheet1!D59)*('20 NOV 24'!$E$2:$E$423="net_load"),0))</f>
        <v>88.810578499999991</v>
      </c>
      <c r="M59">
        <v>409.97</v>
      </c>
      <c r="N59" cm="1">
        <f t="array" ref="N59">INDEX('20 NOV 24'!$M$2:$M$423,MATCH(1,('20 NOV 24'!$B$2:$B$423=Sheet1!B59)*('20 NOV 24'!$C$2:$C$423=Sheet1!C59)*('20 NOV 24'!$D$2:$D$423=Sheet1!D59)*('20 NOV 24'!$E$2:$E$423="net_load"),0))</f>
        <v>118.5</v>
      </c>
      <c r="O59">
        <v>291.39817269999998</v>
      </c>
      <c r="P59" cm="1">
        <f t="array" ref="P59">INDEX('20 NOV 24'!$O$2:$O$423,MATCH(1,('20 NOV 24'!$B$2:$B$423=Sheet1!B59)*('20 NOV 24'!$C$2:$C$423=Sheet1!C59)*('20 NOV 24'!$D$2:$D$423=Sheet1!D59)*('20 NOV 24'!$E$2:$E$423="net_load"),0))</f>
        <v>84.257278499999998</v>
      </c>
      <c r="Q59" cm="1">
        <f t="array" ref="Q59">INDEX('20 NOV 24'!$AN$6:$AN$475,MATCH(1,('20 NOV 24'!$AL$6:$AL$475=Sheet1!B59)*('20 NOV 24'!$AM$6:$AM$475=Sheet1!C59),0))</f>
        <v>0.125</v>
      </c>
      <c r="R59" t="s">
        <v>148</v>
      </c>
      <c r="S59" cm="1">
        <f t="array" ref="S59">INDEX('20 NOV 24'!$X$2:$X$423,MATCH(1,('20 NOV 24'!$B$2:$B$423=Sheet1!B59)*('20 NOV 24'!$C$2:$C$423=Sheet1!C59)*('20 NOV 24'!$D$2:$D$423=Sheet1!D59)*('20 NOV 24'!$E$2:$E$423="gross_load"),0))-INDEX('20 NOV 24'!$X$2:$X$423,MATCH(1,('20 NOV 24'!$B$2:$B$423=Sheet1!B59)*('20 NOV 24'!$C$2:$C$423=Sheet1!C59)*('20 NOV 24'!$D$2:$D$423=Sheet1!D59)*('20 NOV 24'!$E$2:$E$423="net_load"),0))</f>
        <v>365.53999999999996</v>
      </c>
      <c r="T59" t="s">
        <v>159</v>
      </c>
      <c r="Y59" s="5"/>
      <c r="AA59" t="s">
        <v>26</v>
      </c>
      <c r="AB59" s="5" t="s">
        <v>148</v>
      </c>
      <c r="AC59">
        <v>45292</v>
      </c>
      <c r="AD59">
        <v>45323</v>
      </c>
      <c r="AE59" s="3">
        <v>48.98</v>
      </c>
      <c r="AF59" s="3">
        <v>79</v>
      </c>
      <c r="AG59" s="3" t="s">
        <v>5</v>
      </c>
      <c r="AH59" s="3" t="s">
        <v>152</v>
      </c>
      <c r="AI59">
        <f t="shared" si="0"/>
        <v>48.98</v>
      </c>
    </row>
    <row r="60" spans="1:35" x14ac:dyDescent="0.2">
      <c r="A60" t="s">
        <v>15</v>
      </c>
      <c r="B60" t="s">
        <v>189</v>
      </c>
      <c r="C60" s="1">
        <v>45474</v>
      </c>
      <c r="D60" s="1">
        <v>45505</v>
      </c>
      <c r="E60" s="3" t="s">
        <v>145</v>
      </c>
      <c r="F60">
        <v>1304.17</v>
      </c>
      <c r="G60" cm="1">
        <f t="array" ref="G60">INDEX('20 NOV 24'!$G$2:$G$423,MATCH(1,('20 NOV 24'!$B$2:$B$423=Sheet1!B60)*('20 NOV 24'!$C$2:$C$423=Sheet1!C60)*('20 NOV 24'!$D$2:$D$423=Sheet1!D60)*('20 NOV 24'!$E$2:$E$423="net_load"),0))</f>
        <v>683.95</v>
      </c>
      <c r="H60" cm="1">
        <f t="array" ref="H60">INDEX('20 NOV 24'!$H$2:$H$423,MATCH(1,('20 NOV 24'!$B$2:$B$423=Sheet1!B60)*('20 NOV 24'!$C$2:$C$423=Sheet1!C60)*('20 NOV 24'!$D$2:$D$423=Sheet1!D60)*('20 NOV 24'!$E$2:$E$423="net_load"),0))</f>
        <v>620.22</v>
      </c>
      <c r="I60">
        <v>515.39</v>
      </c>
      <c r="J60" cm="1">
        <f t="array" ref="J60">INDEX('20 NOV 24'!$I$2:$I$423,MATCH(1,('20 NOV 24'!$B$2:$B$423=Sheet1!B60)*('20 NOV 24'!$C$2:$C$423=Sheet1!C60)*('20 NOV 24'!$D$2:$D$423=Sheet1!D60)*('20 NOV 24'!$E$2:$E$423="net_load"),0))</f>
        <v>246.95</v>
      </c>
      <c r="K60">
        <v>349.94620930000002</v>
      </c>
      <c r="L60" cm="1">
        <f t="array" ref="L60">INDEX('20 NOV 24'!$K$2:$K$423,MATCH(1,('20 NOV 24'!$B$2:$B$423=Sheet1!B60)*('20 NOV 24'!$C$2:$C$423=Sheet1!C60)*('20 NOV 24'!$D$2:$D$423=Sheet1!D60)*('20 NOV 24'!$E$2:$E$423="net_load"),0))</f>
        <v>165.62534550000001</v>
      </c>
      <c r="M60">
        <v>476.4</v>
      </c>
      <c r="N60" cm="1">
        <f t="array" ref="N60">INDEX('20 NOV 24'!$M$2:$M$423,MATCH(1,('20 NOV 24'!$B$2:$B$423=Sheet1!B60)*('20 NOV 24'!$C$2:$C$423=Sheet1!C60)*('20 NOV 24'!$D$2:$D$423=Sheet1!D60)*('20 NOV 24'!$E$2:$E$423="net_load"),0))</f>
        <v>223.07999999999998</v>
      </c>
      <c r="O60">
        <v>338.62220930000001</v>
      </c>
      <c r="P60" cm="1">
        <f t="array" ref="P60">INDEX('20 NOV 24'!$O$2:$O$423,MATCH(1,('20 NOV 24'!$B$2:$B$423=Sheet1!B60)*('20 NOV 24'!$C$2:$C$423=Sheet1!C60)*('20 NOV 24'!$D$2:$D$423=Sheet1!D60)*('20 NOV 24'!$E$2:$E$423="net_load"),0))</f>
        <v>158.58514550000001</v>
      </c>
      <c r="Q60" cm="1">
        <f t="array" ref="Q60">INDEX('20 NOV 24'!$AN$6:$AN$475,MATCH(1,('20 NOV 24'!$AL$6:$AL$475=Sheet1!B60)*('20 NOV 24'!$AM$6:$AM$475=Sheet1!C60),0))</f>
        <v>0.125</v>
      </c>
      <c r="R60" t="s">
        <v>148</v>
      </c>
      <c r="S60" cm="1">
        <f t="array" ref="S60">INDEX('20 NOV 24'!$X$2:$X$423,MATCH(1,('20 NOV 24'!$B$2:$B$423=Sheet1!B60)*('20 NOV 24'!$C$2:$C$423=Sheet1!C60)*('20 NOV 24'!$D$2:$D$423=Sheet1!D60)*('20 NOV 24'!$E$2:$E$423="gross_load"),0))-INDEX('20 NOV 24'!$X$2:$X$423,MATCH(1,('20 NOV 24'!$B$2:$B$423=Sheet1!B60)*('20 NOV 24'!$C$2:$C$423=Sheet1!C60)*('20 NOV 24'!$D$2:$D$423=Sheet1!D60)*('20 NOV 24'!$E$2:$E$423="net_load"),0))</f>
        <v>182.85</v>
      </c>
      <c r="T60" t="s">
        <v>159</v>
      </c>
      <c r="Y60" s="5"/>
      <c r="AA60" t="s">
        <v>26</v>
      </c>
      <c r="AB60" s="5" t="s">
        <v>148</v>
      </c>
      <c r="AC60">
        <v>45323</v>
      </c>
      <c r="AD60">
        <v>45352</v>
      </c>
      <c r="AE60" s="3">
        <v>31.15</v>
      </c>
      <c r="AF60" s="3">
        <v>54.86</v>
      </c>
      <c r="AG60" s="3" t="s">
        <v>5</v>
      </c>
      <c r="AH60" s="3" t="s">
        <v>152</v>
      </c>
      <c r="AI60">
        <f t="shared" si="0"/>
        <v>31.15</v>
      </c>
    </row>
    <row r="61" spans="1:35" x14ac:dyDescent="0.2">
      <c r="A61" t="s">
        <v>15</v>
      </c>
      <c r="B61" t="s">
        <v>204</v>
      </c>
      <c r="C61" s="1">
        <v>45474</v>
      </c>
      <c r="D61" s="1">
        <v>45505</v>
      </c>
      <c r="E61" s="3" t="s">
        <v>145</v>
      </c>
      <c r="F61">
        <v>11.61</v>
      </c>
      <c r="G61" cm="1">
        <f t="array" ref="G61">INDEX('20 NOV 24'!$G$2:$G$423,MATCH(1,('20 NOV 24'!$B$2:$B$423=Sheet1!B61)*('20 NOV 24'!$C$2:$C$423=Sheet1!C61)*('20 NOV 24'!$D$2:$D$423=Sheet1!D61)*('20 NOV 24'!$E$2:$E$423="net_load"),0))</f>
        <v>11.61</v>
      </c>
      <c r="H61" cm="1">
        <f t="array" ref="H61">INDEX('20 NOV 24'!$H$2:$H$423,MATCH(1,('20 NOV 24'!$B$2:$B$423=Sheet1!B61)*('20 NOV 24'!$C$2:$C$423=Sheet1!C61)*('20 NOV 24'!$D$2:$D$423=Sheet1!D61)*('20 NOV 24'!$E$2:$E$423="net_load"),0))</f>
        <v>0</v>
      </c>
      <c r="I61">
        <v>10.82</v>
      </c>
      <c r="J61" cm="1">
        <f t="array" ref="J61">INDEX('20 NOV 24'!$I$2:$I$423,MATCH(1,('20 NOV 24'!$B$2:$B$423=Sheet1!B61)*('20 NOV 24'!$C$2:$C$423=Sheet1!C61)*('20 NOV 24'!$D$2:$D$423=Sheet1!D61)*('20 NOV 24'!$E$2:$E$423="net_load"),0))</f>
        <v>10.82</v>
      </c>
      <c r="K61">
        <v>10.4777</v>
      </c>
      <c r="L61" cm="1">
        <f t="array" ref="L61">INDEX('20 NOV 24'!$K$2:$K$423,MATCH(1,('20 NOV 24'!$B$2:$B$423=Sheet1!B61)*('20 NOV 24'!$C$2:$C$423=Sheet1!C61)*('20 NOV 24'!$D$2:$D$423=Sheet1!D61)*('20 NOV 24'!$E$2:$E$423="net_load"),0))</f>
        <v>10.4777</v>
      </c>
      <c r="M61">
        <v>3.4299999999999997</v>
      </c>
      <c r="N61" cm="1">
        <f t="array" ref="N61">INDEX('20 NOV 24'!$M$2:$M$423,MATCH(1,('20 NOV 24'!$B$2:$B$423=Sheet1!B61)*('20 NOV 24'!$C$2:$C$423=Sheet1!C61)*('20 NOV 24'!$D$2:$D$423=Sheet1!D61)*('20 NOV 24'!$E$2:$E$423="net_load"),0))</f>
        <v>3.4299999999999997</v>
      </c>
      <c r="O61">
        <v>2.4386668999999999</v>
      </c>
      <c r="P61" cm="1">
        <f t="array" ref="P61">INDEX('20 NOV 24'!$O$2:$O$423,MATCH(1,('20 NOV 24'!$B$2:$B$423=Sheet1!B61)*('20 NOV 24'!$C$2:$C$423=Sheet1!C61)*('20 NOV 24'!$D$2:$D$423=Sheet1!D61)*('20 NOV 24'!$E$2:$E$423="net_load"),0))</f>
        <v>2.4386668999999999</v>
      </c>
      <c r="Q61" cm="1">
        <f t="array" ref="Q61">INDEX('20 NOV 24'!$AN$6:$AN$475,MATCH(1,('20 NOV 24'!$AL$6:$AL$475=Sheet1!B61)*('20 NOV 24'!$AM$6:$AM$475=Sheet1!C61),0))</f>
        <v>0.125</v>
      </c>
      <c r="R61" t="s">
        <v>148</v>
      </c>
      <c r="S61" cm="1">
        <f t="array" ref="S61">INDEX('20 NOV 24'!$X$2:$X$423,MATCH(1,('20 NOV 24'!$B$2:$B$423=Sheet1!B61)*('20 NOV 24'!$C$2:$C$423=Sheet1!C61)*('20 NOV 24'!$D$2:$D$423=Sheet1!D61)*('20 NOV 24'!$E$2:$E$423="gross_load"),0))-INDEX('20 NOV 24'!$X$2:$X$423,MATCH(1,('20 NOV 24'!$B$2:$B$423=Sheet1!B61)*('20 NOV 24'!$C$2:$C$423=Sheet1!C61)*('20 NOV 24'!$D$2:$D$423=Sheet1!D61)*('20 NOV 24'!$E$2:$E$423="net_load"),0))</f>
        <v>0</v>
      </c>
      <c r="T61" t="s">
        <v>159</v>
      </c>
      <c r="Y61" s="5"/>
      <c r="AA61" t="s">
        <v>26</v>
      </c>
      <c r="AB61" s="5" t="s">
        <v>148</v>
      </c>
      <c r="AC61">
        <v>45352</v>
      </c>
      <c r="AD61">
        <v>45383</v>
      </c>
      <c r="AE61" s="3">
        <v>-1.55</v>
      </c>
      <c r="AF61" s="3">
        <v>20.329999999999998</v>
      </c>
      <c r="AG61" s="3" t="s">
        <v>5</v>
      </c>
      <c r="AH61" s="3" t="s">
        <v>152</v>
      </c>
      <c r="AI61">
        <f t="shared" si="0"/>
        <v>-1.55</v>
      </c>
    </row>
    <row r="62" spans="1:35" x14ac:dyDescent="0.2">
      <c r="A62" t="s">
        <v>15</v>
      </c>
      <c r="B62" t="s">
        <v>161</v>
      </c>
      <c r="C62" s="1">
        <v>45474</v>
      </c>
      <c r="D62" s="1">
        <v>45505</v>
      </c>
      <c r="E62" s="3" t="s">
        <v>145</v>
      </c>
      <c r="F62">
        <v>983.75</v>
      </c>
      <c r="G62" cm="1">
        <f t="array" ref="G62">INDEX('20 NOV 24'!$G$2:$G$423,MATCH(1,('20 NOV 24'!$B$2:$B$423=Sheet1!B62)*('20 NOV 24'!$C$2:$C$423=Sheet1!C62)*('20 NOV 24'!$D$2:$D$423=Sheet1!D62)*('20 NOV 24'!$E$2:$E$423="net_load"),0))</f>
        <v>273.77000000000004</v>
      </c>
      <c r="H62" cm="1">
        <f t="array" ref="H62">INDEX('20 NOV 24'!$H$2:$H$423,MATCH(1,('20 NOV 24'!$B$2:$B$423=Sheet1!B62)*('20 NOV 24'!$C$2:$C$423=Sheet1!C62)*('20 NOV 24'!$D$2:$D$423=Sheet1!D62)*('20 NOV 24'!$E$2:$E$423="net_load"),0))</f>
        <v>709.98</v>
      </c>
      <c r="I62">
        <v>382.39000000000004</v>
      </c>
      <c r="J62" cm="1">
        <f t="array" ref="J62">INDEX('20 NOV 24'!$I$2:$I$423,MATCH(1,('20 NOV 24'!$B$2:$B$423=Sheet1!B62)*('20 NOV 24'!$C$2:$C$423=Sheet1!C62)*('20 NOV 24'!$D$2:$D$423=Sheet1!D62)*('20 NOV 24'!$E$2:$E$423="net_load"),0))</f>
        <v>78.470000000000013</v>
      </c>
      <c r="K62">
        <v>259.44418750000006</v>
      </c>
      <c r="L62" cm="1">
        <f t="array" ref="L62">INDEX('20 NOV 24'!$K$2:$K$423,MATCH(1,('20 NOV 24'!$B$2:$B$423=Sheet1!B62)*('20 NOV 24'!$C$2:$C$423=Sheet1!C62)*('20 NOV 24'!$D$2:$D$423=Sheet1!D62)*('20 NOV 24'!$E$2:$E$423="net_load"),0))</f>
        <v>50.796593300000005</v>
      </c>
      <c r="M62">
        <v>352.79</v>
      </c>
      <c r="N62" cm="1">
        <f t="array" ref="N62">INDEX('20 NOV 24'!$M$2:$M$423,MATCH(1,('20 NOV 24'!$B$2:$B$423=Sheet1!B62)*('20 NOV 24'!$C$2:$C$423=Sheet1!C62)*('20 NOV 24'!$D$2:$D$423=Sheet1!D62)*('20 NOV 24'!$E$2:$E$423="net_load"),0))</f>
        <v>66.110000000000014</v>
      </c>
      <c r="O62">
        <v>250.76618750000006</v>
      </c>
      <c r="P62" cm="1">
        <f t="array" ref="P62">INDEX('20 NOV 24'!$O$2:$O$423,MATCH(1,('20 NOV 24'!$B$2:$B$423=Sheet1!B62)*('20 NOV 24'!$C$2:$C$423=Sheet1!C62)*('20 NOV 24'!$D$2:$D$423=Sheet1!D62)*('20 NOV 24'!$E$2:$E$423="net_load"),0))</f>
        <v>47.017493300000005</v>
      </c>
      <c r="Q62" cm="1">
        <f t="array" ref="Q62">INDEX('20 NOV 24'!$AN$6:$AN$475,MATCH(1,('20 NOV 24'!$AL$6:$AL$475=Sheet1!B62)*('20 NOV 24'!$AM$6:$AM$475=Sheet1!C62),0))</f>
        <v>0.125</v>
      </c>
      <c r="R62" t="s">
        <v>147</v>
      </c>
      <c r="S62" cm="1">
        <f t="array" ref="S62">INDEX('20 NOV 24'!$X$2:$X$423,MATCH(1,('20 NOV 24'!$B$2:$B$423=Sheet1!B62)*('20 NOV 24'!$C$2:$C$423=Sheet1!C62)*('20 NOV 24'!$D$2:$D$423=Sheet1!D62)*('20 NOV 24'!$E$2:$E$423="gross_load"),0))-INDEX('20 NOV 24'!$X$2:$X$423,MATCH(1,('20 NOV 24'!$B$2:$B$423=Sheet1!B62)*('20 NOV 24'!$C$2:$C$423=Sheet1!C62)*('20 NOV 24'!$D$2:$D$423=Sheet1!D62)*('20 NOV 24'!$E$2:$E$423="net_load"),0))</f>
        <v>357.18999999999994</v>
      </c>
      <c r="T62" t="s">
        <v>159</v>
      </c>
      <c r="Y62" s="5"/>
      <c r="AA62" t="s">
        <v>26</v>
      </c>
      <c r="AB62" s="5" t="s">
        <v>148</v>
      </c>
      <c r="AC62">
        <v>45383</v>
      </c>
      <c r="AD62">
        <v>45413</v>
      </c>
      <c r="AE62" s="3">
        <v>-32.53</v>
      </c>
      <c r="AF62" s="3">
        <v>22.08</v>
      </c>
      <c r="AG62" s="3" t="s">
        <v>5</v>
      </c>
      <c r="AH62" s="3" t="s">
        <v>152</v>
      </c>
      <c r="AI62">
        <f t="shared" si="0"/>
        <v>-32.53</v>
      </c>
    </row>
    <row r="63" spans="1:35" x14ac:dyDescent="0.2">
      <c r="A63" t="s">
        <v>15</v>
      </c>
      <c r="B63" t="s">
        <v>160</v>
      </c>
      <c r="C63" s="1">
        <v>45474</v>
      </c>
      <c r="D63" s="1">
        <v>45505</v>
      </c>
      <c r="E63" s="3" t="s">
        <v>145</v>
      </c>
      <c r="F63">
        <v>934.06999999999994</v>
      </c>
      <c r="G63" cm="1">
        <f t="array" ref="G63">INDEX('20 NOV 24'!$G$2:$G$423,MATCH(1,('20 NOV 24'!$B$2:$B$423=Sheet1!B63)*('20 NOV 24'!$C$2:$C$423=Sheet1!C63)*('20 NOV 24'!$D$2:$D$423=Sheet1!D63)*('20 NOV 24'!$E$2:$E$423="net_load"),0))</f>
        <v>353.01</v>
      </c>
      <c r="H63" cm="1">
        <f t="array" ref="H63">INDEX('20 NOV 24'!$H$2:$H$423,MATCH(1,('20 NOV 24'!$B$2:$B$423=Sheet1!B63)*('20 NOV 24'!$C$2:$C$423=Sheet1!C63)*('20 NOV 24'!$D$2:$D$423=Sheet1!D63)*('20 NOV 24'!$E$2:$E$423="net_load"),0))</f>
        <v>581.05999999999995</v>
      </c>
      <c r="I63">
        <v>363.12</v>
      </c>
      <c r="J63" cm="1">
        <f t="array" ref="J63">INDEX('20 NOV 24'!$I$2:$I$423,MATCH(1,('20 NOV 24'!$B$2:$B$423=Sheet1!B63)*('20 NOV 24'!$C$2:$C$423=Sheet1!C63)*('20 NOV 24'!$D$2:$D$423=Sheet1!D63)*('20 NOV 24'!$E$2:$E$423="net_load"),0))</f>
        <v>110.83999999999999</v>
      </c>
      <c r="K63">
        <v>246.3670803</v>
      </c>
      <c r="L63" cm="1">
        <f t="array" ref="L63">INDEX('20 NOV 24'!$K$2:$K$423,MATCH(1,('20 NOV 24'!$B$2:$B$423=Sheet1!B63)*('20 NOV 24'!$C$2:$C$423=Sheet1!C63)*('20 NOV 24'!$D$2:$D$423=Sheet1!D63)*('20 NOV 24'!$E$2:$E$423="net_load"),0))</f>
        <v>73.292672899999999</v>
      </c>
      <c r="M63">
        <v>334.98</v>
      </c>
      <c r="N63" cm="1">
        <f t="array" ref="N63">INDEX('20 NOV 24'!$M$2:$M$423,MATCH(1,('20 NOV 24'!$B$2:$B$423=Sheet1!B63)*('20 NOV 24'!$C$2:$C$423=Sheet1!C63)*('20 NOV 24'!$D$2:$D$423=Sheet1!D63)*('20 NOV 24'!$E$2:$E$423="net_load"),0))</f>
        <v>97.259999999999991</v>
      </c>
      <c r="O63">
        <v>238.10668029999999</v>
      </c>
      <c r="P63" cm="1">
        <f t="array" ref="P63">INDEX('20 NOV 24'!$O$2:$O$423,MATCH(1,('20 NOV 24'!$B$2:$B$423=Sheet1!B63)*('20 NOV 24'!$C$2:$C$423=Sheet1!C63)*('20 NOV 24'!$D$2:$D$423=Sheet1!D63)*('20 NOV 24'!$E$2:$E$423="net_load"),0))</f>
        <v>69.1569729</v>
      </c>
      <c r="Q63" cm="1">
        <f t="array" ref="Q63">INDEX('20 NOV 24'!$AN$6:$AN$475,MATCH(1,('20 NOV 24'!$AL$6:$AL$475=Sheet1!B63)*('20 NOV 24'!$AM$6:$AM$475=Sheet1!C63),0))</f>
        <v>0.125</v>
      </c>
      <c r="R63" t="s">
        <v>147</v>
      </c>
      <c r="S63" cm="1">
        <f t="array" ref="S63">INDEX('20 NOV 24'!$X$2:$X$423,MATCH(1,('20 NOV 24'!$B$2:$B$423=Sheet1!B63)*('20 NOV 24'!$C$2:$C$423=Sheet1!C63)*('20 NOV 24'!$D$2:$D$423=Sheet1!D63)*('20 NOV 24'!$E$2:$E$423="gross_load"),0))-INDEX('20 NOV 24'!$X$2:$X$423,MATCH(1,('20 NOV 24'!$B$2:$B$423=Sheet1!B63)*('20 NOV 24'!$C$2:$C$423=Sheet1!C63)*('20 NOV 24'!$D$2:$D$423=Sheet1!D63)*('20 NOV 24'!$E$2:$E$423="net_load"),0))</f>
        <v>293.55</v>
      </c>
      <c r="T63" t="s">
        <v>159</v>
      </c>
      <c r="Y63" s="5"/>
      <c r="AA63" t="s">
        <v>26</v>
      </c>
      <c r="AB63" s="5" t="s">
        <v>148</v>
      </c>
      <c r="AC63">
        <v>45413</v>
      </c>
      <c r="AD63">
        <v>45444</v>
      </c>
      <c r="AE63" s="3">
        <v>-33.42</v>
      </c>
      <c r="AF63" s="3">
        <v>18.53</v>
      </c>
      <c r="AG63" s="3" t="s">
        <v>5</v>
      </c>
      <c r="AH63" s="3" t="s">
        <v>152</v>
      </c>
      <c r="AI63">
        <f t="shared" si="0"/>
        <v>-33.42</v>
      </c>
    </row>
    <row r="64" spans="1:35" x14ac:dyDescent="0.2">
      <c r="A64" t="s">
        <v>15</v>
      </c>
      <c r="B64" t="s">
        <v>158</v>
      </c>
      <c r="C64" s="1">
        <v>45474</v>
      </c>
      <c r="D64" s="1">
        <v>45505</v>
      </c>
      <c r="E64" s="3" t="s">
        <v>145</v>
      </c>
      <c r="F64">
        <v>1272.8</v>
      </c>
      <c r="G64" cm="1">
        <f t="array" ref="G64">INDEX('20 NOV 24'!$G$2:$G$423,MATCH(1,('20 NOV 24'!$B$2:$B$423=Sheet1!B64)*('20 NOV 24'!$C$2:$C$423=Sheet1!C64)*('20 NOV 24'!$D$2:$D$423=Sheet1!D64)*('20 NOV 24'!$E$2:$E$423="net_load"),0))</f>
        <v>583.11</v>
      </c>
      <c r="H64" cm="1">
        <f t="array" ref="H64">INDEX('20 NOV 24'!$H$2:$H$423,MATCH(1,('20 NOV 24'!$B$2:$B$423=Sheet1!B64)*('20 NOV 24'!$C$2:$C$423=Sheet1!C64)*('20 NOV 24'!$D$2:$D$423=Sheet1!D64)*('20 NOV 24'!$E$2:$E$423="net_load"),0))</f>
        <v>689.68999999999994</v>
      </c>
      <c r="I64">
        <v>507.58000000000004</v>
      </c>
      <c r="J64" cm="1">
        <f t="array" ref="J64">INDEX('20 NOV 24'!$I$2:$I$423,MATCH(1,('20 NOV 24'!$B$2:$B$423=Sheet1!B64)*('20 NOV 24'!$C$2:$C$423=Sheet1!C64)*('20 NOV 24'!$D$2:$D$423=Sheet1!D64)*('20 NOV 24'!$E$2:$E$423="net_load"),0))</f>
        <v>188.37</v>
      </c>
      <c r="K64">
        <v>344.78671200000002</v>
      </c>
      <c r="L64" cm="1">
        <f t="array" ref="L64">INDEX('20 NOV 24'!$K$2:$K$423,MATCH(1,('20 NOV 24'!$B$2:$B$423=Sheet1!B64)*('20 NOV 24'!$C$2:$C$423=Sheet1!C64)*('20 NOV 24'!$D$2:$D$423=Sheet1!D64)*('20 NOV 24'!$E$2:$E$423="net_load"),0))</f>
        <v>126.0304019</v>
      </c>
      <c r="M64">
        <v>469.51000000000005</v>
      </c>
      <c r="N64" cm="1">
        <f t="array" ref="N64">INDEX('20 NOV 24'!$M$2:$M$423,MATCH(1,('20 NOV 24'!$B$2:$B$423=Sheet1!B64)*('20 NOV 24'!$C$2:$C$423=Sheet1!C64)*('20 NOV 24'!$D$2:$D$423=Sheet1!D64)*('20 NOV 24'!$E$2:$E$423="net_load"),0))</f>
        <v>169.24</v>
      </c>
      <c r="O64">
        <v>333.72121200000004</v>
      </c>
      <c r="P64" cm="1">
        <f t="array" ref="P64">INDEX('20 NOV 24'!$O$2:$O$423,MATCH(1,('20 NOV 24'!$B$2:$B$423=Sheet1!B64)*('20 NOV 24'!$C$2:$C$423=Sheet1!C64)*('20 NOV 24'!$D$2:$D$423=Sheet1!D64)*('20 NOV 24'!$E$2:$E$423="net_load"),0))</f>
        <v>120.3295019</v>
      </c>
      <c r="Q64" cm="1">
        <f t="array" ref="Q64">INDEX('20 NOV 24'!$AN$6:$AN$475,MATCH(1,('20 NOV 24'!$AL$6:$AL$475=Sheet1!B64)*('20 NOV 24'!$AM$6:$AM$475=Sheet1!C64),0))</f>
        <v>0.125</v>
      </c>
      <c r="R64" t="s">
        <v>148</v>
      </c>
      <c r="S64" cm="1">
        <f t="array" ref="S64">INDEX('20 NOV 24'!$X$2:$X$423,MATCH(1,('20 NOV 24'!$B$2:$B$423=Sheet1!B64)*('20 NOV 24'!$C$2:$C$423=Sheet1!C64)*('20 NOV 24'!$D$2:$D$423=Sheet1!D64)*('20 NOV 24'!$E$2:$E$423="gross_load"),0))-INDEX('20 NOV 24'!$X$2:$X$423,MATCH(1,('20 NOV 24'!$B$2:$B$423=Sheet1!B64)*('20 NOV 24'!$C$2:$C$423=Sheet1!C64)*('20 NOV 24'!$D$2:$D$423=Sheet1!D64)*('20 NOV 24'!$E$2:$E$423="net_load"),0))</f>
        <v>309.51</v>
      </c>
      <c r="T64" t="s">
        <v>159</v>
      </c>
      <c r="Y64" s="5"/>
      <c r="AA64" t="s">
        <v>26</v>
      </c>
      <c r="AB64" s="5" t="s">
        <v>148</v>
      </c>
      <c r="AC64">
        <v>45444</v>
      </c>
      <c r="AD64">
        <v>45474</v>
      </c>
      <c r="AE64" s="3">
        <v>-28.82</v>
      </c>
      <c r="AF64" s="3">
        <v>-14.76</v>
      </c>
      <c r="AG64" s="3" t="s">
        <v>5</v>
      </c>
      <c r="AH64" s="3" t="s">
        <v>153</v>
      </c>
      <c r="AI64">
        <f t="shared" si="0"/>
        <v>-43.58</v>
      </c>
    </row>
    <row r="65" spans="1:35" x14ac:dyDescent="0.2">
      <c r="A65" t="s">
        <v>15</v>
      </c>
      <c r="B65" t="s">
        <v>168</v>
      </c>
      <c r="C65" s="1">
        <v>45474</v>
      </c>
      <c r="D65" s="1">
        <v>45505</v>
      </c>
      <c r="E65" s="3" t="s">
        <v>145</v>
      </c>
      <c r="F65">
        <v>1059.78</v>
      </c>
      <c r="G65" cm="1">
        <f t="array" ref="G65">INDEX('20 NOV 24'!$G$2:$G$423,MATCH(1,('20 NOV 24'!$B$2:$B$423=Sheet1!B65)*('20 NOV 24'!$C$2:$C$423=Sheet1!C65)*('20 NOV 24'!$D$2:$D$423=Sheet1!D65)*('20 NOV 24'!$E$2:$E$423="net_load"),0))</f>
        <v>573.97</v>
      </c>
      <c r="H65" cm="1">
        <f t="array" ref="H65">INDEX('20 NOV 24'!$H$2:$H$423,MATCH(1,('20 NOV 24'!$B$2:$B$423=Sheet1!B65)*('20 NOV 24'!$C$2:$C$423=Sheet1!C65)*('20 NOV 24'!$D$2:$D$423=Sheet1!D65)*('20 NOV 24'!$E$2:$E$423="net_load"),0))</f>
        <v>485.80999999999995</v>
      </c>
      <c r="I65">
        <v>392.9</v>
      </c>
      <c r="J65" cm="1">
        <f t="array" ref="J65">INDEX('20 NOV 24'!$I$2:$I$423,MATCH(1,('20 NOV 24'!$B$2:$B$423=Sheet1!B65)*('20 NOV 24'!$C$2:$C$423=Sheet1!C65)*('20 NOV 24'!$D$2:$D$423=Sheet1!D65)*('20 NOV 24'!$E$2:$E$423="net_load"),0))</f>
        <v>185.42</v>
      </c>
      <c r="K65">
        <v>265.96853620000002</v>
      </c>
      <c r="L65" cm="1">
        <f t="array" ref="L65">INDEX('20 NOV 24'!$K$2:$K$423,MATCH(1,('20 NOV 24'!$B$2:$B$423=Sheet1!B65)*('20 NOV 24'!$C$2:$C$423=Sheet1!C65)*('20 NOV 24'!$D$2:$D$423=Sheet1!D65)*('20 NOV 24'!$E$2:$E$423="net_load"),0))</f>
        <v>122.7404513</v>
      </c>
      <c r="M65">
        <v>361.07</v>
      </c>
      <c r="N65" cm="1">
        <f t="array" ref="N65">INDEX('20 NOV 24'!$M$2:$M$423,MATCH(1,('20 NOV 24'!$B$2:$B$423=Sheet1!B65)*('20 NOV 24'!$C$2:$C$423=Sheet1!C65)*('20 NOV 24'!$D$2:$D$423=Sheet1!D65)*('20 NOV 24'!$E$2:$E$423="net_load"),0))</f>
        <v>163.54999999999998</v>
      </c>
      <c r="O65">
        <v>256.66703620000004</v>
      </c>
      <c r="P65" cm="1">
        <f t="array" ref="P65">INDEX('20 NOV 24'!$O$2:$O$423,MATCH(1,('20 NOV 24'!$B$2:$B$423=Sheet1!B65)*('20 NOV 24'!$C$2:$C$423=Sheet1!C65)*('20 NOV 24'!$D$2:$D$423=Sheet1!D65)*('20 NOV 24'!$E$2:$E$423="net_load"),0))</f>
        <v>116.2869513</v>
      </c>
      <c r="Q65" cm="1">
        <f t="array" ref="Q65">INDEX('20 NOV 24'!$AN$6:$AN$475,MATCH(1,('20 NOV 24'!$AL$6:$AL$475=Sheet1!B65)*('20 NOV 24'!$AM$6:$AM$475=Sheet1!C65),0))</f>
        <v>0.125</v>
      </c>
      <c r="R65" t="s">
        <v>147</v>
      </c>
      <c r="S65" cm="1">
        <f t="array" ref="S65">INDEX('20 NOV 24'!$X$2:$X$423,MATCH(1,('20 NOV 24'!$B$2:$B$423=Sheet1!B65)*('20 NOV 24'!$C$2:$C$423=Sheet1!C65)*('20 NOV 24'!$D$2:$D$423=Sheet1!D65)*('20 NOV 24'!$E$2:$E$423="gross_load"),0))-INDEX('20 NOV 24'!$X$2:$X$423,MATCH(1,('20 NOV 24'!$B$2:$B$423=Sheet1!B65)*('20 NOV 24'!$C$2:$C$423=Sheet1!C65)*('20 NOV 24'!$D$2:$D$423=Sheet1!D65)*('20 NOV 24'!$E$2:$E$423="net_load"),0))</f>
        <v>157.02999999999997</v>
      </c>
      <c r="T65" t="s">
        <v>159</v>
      </c>
      <c r="Y65" s="5"/>
      <c r="AA65" t="s">
        <v>26</v>
      </c>
      <c r="AB65" s="5" t="s">
        <v>148</v>
      </c>
      <c r="AC65">
        <v>45474</v>
      </c>
      <c r="AD65">
        <v>45505</v>
      </c>
      <c r="AE65" s="3">
        <v>-22.32</v>
      </c>
      <c r="AF65" s="3">
        <v>-11.55</v>
      </c>
      <c r="AG65" s="3" t="s">
        <v>5</v>
      </c>
      <c r="AH65" s="3" t="s">
        <v>153</v>
      </c>
      <c r="AI65">
        <f t="shared" si="0"/>
        <v>-33.870000000000005</v>
      </c>
    </row>
    <row r="66" spans="1:35" x14ac:dyDescent="0.2">
      <c r="A66" t="s">
        <v>15</v>
      </c>
      <c r="B66" t="s">
        <v>169</v>
      </c>
      <c r="C66" s="1">
        <v>45474</v>
      </c>
      <c r="D66" s="1">
        <v>45505</v>
      </c>
      <c r="E66" s="3" t="s">
        <v>145</v>
      </c>
      <c r="F66">
        <v>816.68000000000006</v>
      </c>
      <c r="G66" cm="1">
        <f t="array" ref="G66">INDEX('20 NOV 24'!$G$2:$G$423,MATCH(1,('20 NOV 24'!$B$2:$B$423=Sheet1!B66)*('20 NOV 24'!$C$2:$C$423=Sheet1!C66)*('20 NOV 24'!$D$2:$D$423=Sheet1!D66)*('20 NOV 24'!$E$2:$E$423="net_load"),0))</f>
        <v>240.2</v>
      </c>
      <c r="H66" cm="1">
        <f t="array" ref="H66">INDEX('20 NOV 24'!$H$2:$H$423,MATCH(1,('20 NOV 24'!$B$2:$B$423=Sheet1!B66)*('20 NOV 24'!$C$2:$C$423=Sheet1!C66)*('20 NOV 24'!$D$2:$D$423=Sheet1!D66)*('20 NOV 24'!$E$2:$E$423="net_load"),0))</f>
        <v>576.48</v>
      </c>
      <c r="I66">
        <v>311.58999999999997</v>
      </c>
      <c r="J66" cm="1">
        <f t="array" ref="J66">INDEX('20 NOV 24'!$I$2:$I$423,MATCH(1,('20 NOV 24'!$B$2:$B$423=Sheet1!B66)*('20 NOV 24'!$C$2:$C$423=Sheet1!C66)*('20 NOV 24'!$D$2:$D$423=Sheet1!D66)*('20 NOV 24'!$E$2:$E$423="net_load"),0))</f>
        <v>108.37</v>
      </c>
      <c r="K66">
        <v>211.22193720000001</v>
      </c>
      <c r="L66" cm="1">
        <f t="array" ref="L66">INDEX('20 NOV 24'!$K$2:$K$423,MATCH(1,('20 NOV 24'!$B$2:$B$423=Sheet1!B66)*('20 NOV 24'!$C$2:$C$423=Sheet1!C66)*('20 NOV 24'!$D$2:$D$423=Sheet1!D66)*('20 NOV 24'!$E$2:$E$423="net_load"),0))</f>
        <v>71.494657999999987</v>
      </c>
      <c r="M66">
        <v>286.89</v>
      </c>
      <c r="N66" cm="1">
        <f t="array" ref="N66">INDEX('20 NOV 24'!$M$2:$M$423,MATCH(1,('20 NOV 24'!$B$2:$B$423=Sheet1!B66)*('20 NOV 24'!$C$2:$C$423=Sheet1!C66)*('20 NOV 24'!$D$2:$D$423=Sheet1!D66)*('20 NOV 24'!$E$2:$E$423="net_load"),0))</f>
        <v>94.83</v>
      </c>
      <c r="O66">
        <v>203.9287372</v>
      </c>
      <c r="P66" cm="1">
        <f t="array" ref="P66">INDEX('20 NOV 24'!$O$2:$O$423,MATCH(1,('20 NOV 24'!$B$2:$B$423=Sheet1!B66)*('20 NOV 24'!$C$2:$C$423=Sheet1!C66)*('20 NOV 24'!$D$2:$D$423=Sheet1!D66)*('20 NOV 24'!$E$2:$E$423="net_load"),0))</f>
        <v>67.398957999999993</v>
      </c>
      <c r="Q66" cm="1">
        <f t="array" ref="Q66">INDEX('20 NOV 24'!$AN$6:$AN$475,MATCH(1,('20 NOV 24'!$AL$6:$AL$475=Sheet1!B66)*('20 NOV 24'!$AM$6:$AM$475=Sheet1!C66),0))</f>
        <v>0.125</v>
      </c>
      <c r="R66" t="s">
        <v>147</v>
      </c>
      <c r="S66" cm="1">
        <f t="array" ref="S66">INDEX('20 NOV 24'!$X$2:$X$423,MATCH(1,('20 NOV 24'!$B$2:$B$423=Sheet1!B66)*('20 NOV 24'!$C$2:$C$423=Sheet1!C66)*('20 NOV 24'!$D$2:$D$423=Sheet1!D66)*('20 NOV 24'!$E$2:$E$423="gross_load"),0))-INDEX('20 NOV 24'!$X$2:$X$423,MATCH(1,('20 NOV 24'!$B$2:$B$423=Sheet1!B66)*('20 NOV 24'!$C$2:$C$423=Sheet1!C66)*('20 NOV 24'!$D$2:$D$423=Sheet1!D66)*('20 NOV 24'!$E$2:$E$423="net_load"),0))</f>
        <v>117.71000000000004</v>
      </c>
      <c r="T66" t="s">
        <v>159</v>
      </c>
      <c r="Y66" s="5"/>
      <c r="AA66" t="s">
        <v>27</v>
      </c>
      <c r="AB66" s="5" t="s">
        <v>148</v>
      </c>
      <c r="AC66">
        <v>45292</v>
      </c>
      <c r="AD66">
        <v>45323</v>
      </c>
      <c r="AE66" s="3">
        <v>22.36</v>
      </c>
      <c r="AF66" s="3">
        <v>31.02</v>
      </c>
      <c r="AG66" s="3" t="s">
        <v>5</v>
      </c>
      <c r="AH66" s="3" t="s">
        <v>152</v>
      </c>
      <c r="AI66">
        <f t="shared" si="0"/>
        <v>22.36</v>
      </c>
    </row>
    <row r="67" spans="1:35" x14ac:dyDescent="0.2">
      <c r="A67" t="s">
        <v>15</v>
      </c>
      <c r="B67" t="s">
        <v>185</v>
      </c>
      <c r="C67" s="1">
        <v>45474</v>
      </c>
      <c r="D67" s="1">
        <v>45505</v>
      </c>
      <c r="E67" s="3" t="s">
        <v>145</v>
      </c>
      <c r="F67">
        <v>631.66</v>
      </c>
      <c r="G67" cm="1">
        <f t="array" ref="G67">INDEX('20 NOV 24'!$G$2:$G$423,MATCH(1,('20 NOV 24'!$B$2:$B$423=Sheet1!B67)*('20 NOV 24'!$C$2:$C$423=Sheet1!C67)*('20 NOV 24'!$D$2:$D$423=Sheet1!D67)*('20 NOV 24'!$E$2:$E$423="net_load"),0))</f>
        <v>319.05</v>
      </c>
      <c r="H67" cm="1">
        <f t="array" ref="H67">INDEX('20 NOV 24'!$H$2:$H$423,MATCH(1,('20 NOV 24'!$B$2:$B$423=Sheet1!B67)*('20 NOV 24'!$C$2:$C$423=Sheet1!C67)*('20 NOV 24'!$D$2:$D$423=Sheet1!D67)*('20 NOV 24'!$E$2:$E$423="net_load"),0))</f>
        <v>312.60999999999996</v>
      </c>
      <c r="I67">
        <v>225.75000000000003</v>
      </c>
      <c r="J67" cm="1">
        <f t="array" ref="J67">INDEX('20 NOV 24'!$I$2:$I$423,MATCH(1,('20 NOV 24'!$B$2:$B$423=Sheet1!B67)*('20 NOV 24'!$C$2:$C$423=Sheet1!C67)*('20 NOV 24'!$D$2:$D$423=Sheet1!D67)*('20 NOV 24'!$E$2:$E$423="net_load"),0))</f>
        <v>121.97</v>
      </c>
      <c r="K67">
        <v>152.54038140000003</v>
      </c>
      <c r="L67" cm="1">
        <f t="array" ref="L67">INDEX('20 NOV 24'!$K$2:$K$423,MATCH(1,('20 NOV 24'!$B$2:$B$423=Sheet1!B67)*('20 NOV 24'!$C$2:$C$423=Sheet1!C67)*('20 NOV 24'!$D$2:$D$423=Sheet1!D67)*('20 NOV 24'!$E$2:$E$423="net_load"),0))</f>
        <v>81.622424500000022</v>
      </c>
      <c r="M67">
        <v>206.48000000000002</v>
      </c>
      <c r="N67" cm="1">
        <f t="array" ref="N67">INDEX('20 NOV 24'!$M$2:$M$423,MATCH(1,('20 NOV 24'!$B$2:$B$423=Sheet1!B67)*('20 NOV 24'!$C$2:$C$423=Sheet1!C67)*('20 NOV 24'!$D$2:$D$423=Sheet1!D67)*('20 NOV 24'!$E$2:$E$423="net_load"),0))</f>
        <v>109.42</v>
      </c>
      <c r="O67">
        <v>146.78398140000002</v>
      </c>
      <c r="P67" cm="1">
        <f t="array" ref="P67">INDEX('20 NOV 24'!$O$2:$O$423,MATCH(1,('20 NOV 24'!$B$2:$B$423=Sheet1!B67)*('20 NOV 24'!$C$2:$C$423=Sheet1!C67)*('20 NOV 24'!$D$2:$D$423=Sheet1!D67)*('20 NOV 24'!$E$2:$E$423="net_load"),0))</f>
        <v>77.780724500000019</v>
      </c>
      <c r="Q67" cm="1">
        <f t="array" ref="Q67">INDEX('20 NOV 24'!$AN$6:$AN$475,MATCH(1,('20 NOV 24'!$AL$6:$AL$475=Sheet1!B67)*('20 NOV 24'!$AM$6:$AM$475=Sheet1!C67),0))</f>
        <v>0.125</v>
      </c>
      <c r="R67" t="s">
        <v>147</v>
      </c>
      <c r="S67" cm="1">
        <f t="array" ref="S67">INDEX('20 NOV 24'!$X$2:$X$423,MATCH(1,('20 NOV 24'!$B$2:$B$423=Sheet1!B67)*('20 NOV 24'!$C$2:$C$423=Sheet1!C67)*('20 NOV 24'!$D$2:$D$423=Sheet1!D67)*('20 NOV 24'!$E$2:$E$423="gross_load"),0))-INDEX('20 NOV 24'!$X$2:$X$423,MATCH(1,('20 NOV 24'!$B$2:$B$423=Sheet1!B67)*('20 NOV 24'!$C$2:$C$423=Sheet1!C67)*('20 NOV 24'!$D$2:$D$423=Sheet1!D67)*('20 NOV 24'!$E$2:$E$423="net_load"),0))</f>
        <v>69.699999999999989</v>
      </c>
      <c r="T67" t="s">
        <v>159</v>
      </c>
      <c r="Y67" s="5"/>
      <c r="AA67" t="s">
        <v>27</v>
      </c>
      <c r="AB67" s="5" t="s">
        <v>148</v>
      </c>
      <c r="AC67">
        <v>45323</v>
      </c>
      <c r="AD67">
        <v>45352</v>
      </c>
      <c r="AE67" s="3">
        <v>12.3</v>
      </c>
      <c r="AF67" s="3">
        <v>43.61</v>
      </c>
      <c r="AG67" s="3" t="s">
        <v>5</v>
      </c>
      <c r="AH67" s="3" t="s">
        <v>152</v>
      </c>
      <c r="AI67">
        <f t="shared" si="0"/>
        <v>12.3</v>
      </c>
    </row>
    <row r="68" spans="1:35" x14ac:dyDescent="0.2">
      <c r="A68" t="s">
        <v>15</v>
      </c>
      <c r="B68" t="s">
        <v>162</v>
      </c>
      <c r="C68" s="1">
        <v>45474</v>
      </c>
      <c r="D68" s="1">
        <v>45505</v>
      </c>
      <c r="E68" s="3" t="s">
        <v>145</v>
      </c>
      <c r="F68">
        <v>575</v>
      </c>
      <c r="G68" cm="1">
        <f t="array" ref="G68">INDEX('20 NOV 24'!$G$2:$G$423,MATCH(1,('20 NOV 24'!$B$2:$B$423=Sheet1!B68)*('20 NOV 24'!$C$2:$C$423=Sheet1!C68)*('20 NOV 24'!$D$2:$D$423=Sheet1!D68)*('20 NOV 24'!$E$2:$E$423="net_load"),0))</f>
        <v>260.64999999999998</v>
      </c>
      <c r="H68" cm="1">
        <f t="array" ref="H68">INDEX('20 NOV 24'!$H$2:$H$423,MATCH(1,('20 NOV 24'!$B$2:$B$423=Sheet1!B68)*('20 NOV 24'!$C$2:$C$423=Sheet1!C68)*('20 NOV 24'!$D$2:$D$423=Sheet1!D68)*('20 NOV 24'!$E$2:$E$423="net_load"),0))</f>
        <v>314.35000000000002</v>
      </c>
      <c r="I68">
        <v>200.8</v>
      </c>
      <c r="J68" cm="1">
        <f t="array" ref="J68">INDEX('20 NOV 24'!$I$2:$I$423,MATCH(1,('20 NOV 24'!$B$2:$B$423=Sheet1!B68)*('20 NOV 24'!$C$2:$C$423=Sheet1!C68)*('20 NOV 24'!$D$2:$D$423=Sheet1!D68)*('20 NOV 24'!$E$2:$E$423="net_load"),0))</f>
        <v>101.39</v>
      </c>
      <c r="K68">
        <v>135.52074999999999</v>
      </c>
      <c r="L68" cm="1">
        <f t="array" ref="L68">INDEX('20 NOV 24'!$K$2:$K$423,MATCH(1,('20 NOV 24'!$B$2:$B$423=Sheet1!B68)*('20 NOV 24'!$C$2:$C$423=Sheet1!C68)*('20 NOV 24'!$D$2:$D$423=Sheet1!D68)*('20 NOV 24'!$E$2:$E$423="net_load"),0))</f>
        <v>68.478888500000011</v>
      </c>
      <c r="M68">
        <v>183.19</v>
      </c>
      <c r="N68" cm="1">
        <f t="array" ref="N68">INDEX('20 NOV 24'!$M$2:$M$423,MATCH(1,('20 NOV 24'!$B$2:$B$423=Sheet1!B68)*('20 NOV 24'!$C$2:$C$423=Sheet1!C68)*('20 NOV 24'!$D$2:$D$423=Sheet1!D68)*('20 NOV 24'!$E$2:$E$423="net_load"),0))</f>
        <v>92.28</v>
      </c>
      <c r="O68">
        <v>130.23165</v>
      </c>
      <c r="P68" cm="1">
        <f t="array" ref="P68">INDEX('20 NOV 24'!$O$2:$O$423,MATCH(1,('20 NOV 24'!$B$2:$B$423=Sheet1!B68)*('20 NOV 24'!$C$2:$C$423=Sheet1!C68)*('20 NOV 24'!$D$2:$D$423=Sheet1!D68)*('20 NOV 24'!$E$2:$E$423="net_load"),0))</f>
        <v>65.594388500000008</v>
      </c>
      <c r="Q68" cm="1">
        <f t="array" ref="Q68">INDEX('20 NOV 24'!$AN$6:$AN$475,MATCH(1,('20 NOV 24'!$AL$6:$AL$475=Sheet1!B68)*('20 NOV 24'!$AM$6:$AM$475=Sheet1!C68),0))</f>
        <v>0.125</v>
      </c>
      <c r="R68" t="s">
        <v>148</v>
      </c>
      <c r="S68" cm="1">
        <f t="array" ref="S68">INDEX('20 NOV 24'!$X$2:$X$423,MATCH(1,('20 NOV 24'!$B$2:$B$423=Sheet1!B68)*('20 NOV 24'!$C$2:$C$423=Sheet1!C68)*('20 NOV 24'!$D$2:$D$423=Sheet1!D68)*('20 NOV 24'!$E$2:$E$423="gross_load"),0))-INDEX('20 NOV 24'!$X$2:$X$423,MATCH(1,('20 NOV 24'!$B$2:$B$423=Sheet1!B68)*('20 NOV 24'!$C$2:$C$423=Sheet1!C68)*('20 NOV 24'!$D$2:$D$423=Sheet1!D68)*('20 NOV 24'!$E$2:$E$423="net_load"),0))</f>
        <v>58.419999999999987</v>
      </c>
      <c r="T68" t="s">
        <v>159</v>
      </c>
      <c r="Y68" s="5"/>
      <c r="AA68" t="s">
        <v>27</v>
      </c>
      <c r="AB68" s="5" t="s">
        <v>148</v>
      </c>
      <c r="AC68">
        <v>45352</v>
      </c>
      <c r="AD68">
        <v>45383</v>
      </c>
      <c r="AE68" s="3">
        <v>-52.04</v>
      </c>
      <c r="AF68" s="3">
        <v>24.8</v>
      </c>
      <c r="AG68" s="3" t="s">
        <v>5</v>
      </c>
      <c r="AH68" s="3" t="s">
        <v>152</v>
      </c>
      <c r="AI68">
        <f t="shared" si="0"/>
        <v>-52.04</v>
      </c>
    </row>
    <row r="69" spans="1:35" x14ac:dyDescent="0.2">
      <c r="A69" t="s">
        <v>15</v>
      </c>
      <c r="B69" t="s">
        <v>170</v>
      </c>
      <c r="C69" s="1">
        <v>45474</v>
      </c>
      <c r="D69" s="1">
        <v>45505</v>
      </c>
      <c r="E69" s="3" t="s">
        <v>145</v>
      </c>
      <c r="F69">
        <v>2018.56</v>
      </c>
      <c r="G69" cm="1">
        <f t="array" ref="G69">INDEX('20 NOV 24'!$G$2:$G$423,MATCH(1,('20 NOV 24'!$B$2:$B$423=Sheet1!B69)*('20 NOV 24'!$C$2:$C$423=Sheet1!C69)*('20 NOV 24'!$D$2:$D$423=Sheet1!D69)*('20 NOV 24'!$E$2:$E$423="net_load"),0))</f>
        <v>2018.56</v>
      </c>
      <c r="H69" cm="1">
        <f t="array" ref="H69">INDEX('20 NOV 24'!$H$2:$H$423,MATCH(1,('20 NOV 24'!$B$2:$B$423=Sheet1!B69)*('20 NOV 24'!$C$2:$C$423=Sheet1!C69)*('20 NOV 24'!$D$2:$D$423=Sheet1!D69)*('20 NOV 24'!$E$2:$E$423="net_load"),0))</f>
        <v>0</v>
      </c>
      <c r="I69">
        <v>813.03</v>
      </c>
      <c r="J69" cm="1">
        <f t="array" ref="J69">INDEX('20 NOV 24'!$I$2:$I$423,MATCH(1,('20 NOV 24'!$B$2:$B$423=Sheet1!B69)*('20 NOV 24'!$C$2:$C$423=Sheet1!C69)*('20 NOV 24'!$D$2:$D$423=Sheet1!D69)*('20 NOV 24'!$E$2:$E$423="net_load"),0))</f>
        <v>813.03</v>
      </c>
      <c r="K69">
        <v>552.52458239999999</v>
      </c>
      <c r="L69" cm="1">
        <f t="array" ref="L69">INDEX('20 NOV 24'!$K$2:$K$423,MATCH(1,('20 NOV 24'!$B$2:$B$423=Sheet1!B69)*('20 NOV 24'!$C$2:$C$423=Sheet1!C69)*('20 NOV 24'!$D$2:$D$423=Sheet1!D69)*('20 NOV 24'!$E$2:$E$423="net_load"),0))</f>
        <v>552.52458239999999</v>
      </c>
      <c r="M69">
        <v>753.08999999999992</v>
      </c>
      <c r="N69" cm="1">
        <f t="array" ref="N69">INDEX('20 NOV 24'!$M$2:$M$423,MATCH(1,('20 NOV 24'!$B$2:$B$423=Sheet1!B69)*('20 NOV 24'!$C$2:$C$423=Sheet1!C69)*('20 NOV 24'!$D$2:$D$423=Sheet1!D69)*('20 NOV 24'!$E$2:$E$423="net_load"),0))</f>
        <v>753.08999999999992</v>
      </c>
      <c r="O69">
        <v>535.27928239999994</v>
      </c>
      <c r="P69" cm="1">
        <f t="array" ref="P69">INDEX('20 NOV 24'!$O$2:$O$423,MATCH(1,('20 NOV 24'!$B$2:$B$423=Sheet1!B69)*('20 NOV 24'!$C$2:$C$423=Sheet1!C69)*('20 NOV 24'!$D$2:$D$423=Sheet1!D69)*('20 NOV 24'!$E$2:$E$423="net_load"),0))</f>
        <v>535.27928239999994</v>
      </c>
      <c r="Q69" cm="1">
        <f t="array" ref="Q69">INDEX('20 NOV 24'!$AN$6:$AN$475,MATCH(1,('20 NOV 24'!$AL$6:$AL$475=Sheet1!B69)*('20 NOV 24'!$AM$6:$AM$475=Sheet1!C69),0))</f>
        <v>0.125</v>
      </c>
      <c r="R69" t="s">
        <v>148</v>
      </c>
      <c r="S69" cm="1">
        <f t="array" ref="S69">INDEX('20 NOV 24'!$X$2:$X$423,MATCH(1,('20 NOV 24'!$B$2:$B$423=Sheet1!B69)*('20 NOV 24'!$C$2:$C$423=Sheet1!C69)*('20 NOV 24'!$D$2:$D$423=Sheet1!D69)*('20 NOV 24'!$E$2:$E$423="gross_load"),0))-INDEX('20 NOV 24'!$X$2:$X$423,MATCH(1,('20 NOV 24'!$B$2:$B$423=Sheet1!B69)*('20 NOV 24'!$C$2:$C$423=Sheet1!C69)*('20 NOV 24'!$D$2:$D$423=Sheet1!D69)*('20 NOV 24'!$E$2:$E$423="net_load"),0))</f>
        <v>0</v>
      </c>
      <c r="T69" t="s">
        <v>159</v>
      </c>
      <c r="Y69" s="5"/>
      <c r="AA69" t="s">
        <v>27</v>
      </c>
      <c r="AB69" s="5" t="s">
        <v>148</v>
      </c>
      <c r="AC69">
        <v>45383</v>
      </c>
      <c r="AD69">
        <v>45413</v>
      </c>
      <c r="AE69" s="3">
        <v>-66.349999999999994</v>
      </c>
      <c r="AF69" s="3">
        <v>46.17</v>
      </c>
      <c r="AG69" s="3" t="s">
        <v>5</v>
      </c>
      <c r="AH69" s="3" t="s">
        <v>152</v>
      </c>
      <c r="AI69">
        <f t="shared" si="0"/>
        <v>-66.349999999999994</v>
      </c>
    </row>
    <row r="70" spans="1:35" x14ac:dyDescent="0.2">
      <c r="A70" t="s">
        <v>15</v>
      </c>
      <c r="B70" t="s">
        <v>183</v>
      </c>
      <c r="C70" s="1">
        <v>45474</v>
      </c>
      <c r="D70" s="1">
        <v>45505</v>
      </c>
      <c r="E70" s="3" t="s">
        <v>145</v>
      </c>
      <c r="F70">
        <v>2237.64</v>
      </c>
      <c r="G70" cm="1">
        <f t="array" ref="G70">INDEX('20 NOV 24'!$G$2:$G$423,MATCH(1,('20 NOV 24'!$B$2:$B$423=Sheet1!B70)*('20 NOV 24'!$C$2:$C$423=Sheet1!C70)*('20 NOV 24'!$D$2:$D$423=Sheet1!D70)*('20 NOV 24'!$E$2:$E$423="net_load"),0))</f>
        <v>1589.46</v>
      </c>
      <c r="H70" cm="1">
        <f t="array" ref="H70">INDEX('20 NOV 24'!$H$2:$H$423,MATCH(1,('20 NOV 24'!$B$2:$B$423=Sheet1!B70)*('20 NOV 24'!$C$2:$C$423=Sheet1!C70)*('20 NOV 24'!$D$2:$D$423=Sheet1!D70)*('20 NOV 24'!$E$2:$E$423="net_load"),0))</f>
        <v>648.17999999999984</v>
      </c>
      <c r="I70">
        <v>898.03</v>
      </c>
      <c r="J70" cm="1">
        <f t="array" ref="J70">INDEX('20 NOV 24'!$I$2:$I$423,MATCH(1,('20 NOV 24'!$B$2:$B$423=Sheet1!B70)*('20 NOV 24'!$C$2:$C$423=Sheet1!C70)*('20 NOV 24'!$D$2:$D$423=Sheet1!D70)*('20 NOV 24'!$E$2:$E$423="net_load"),0))</f>
        <v>614.55000000000007</v>
      </c>
      <c r="K70">
        <v>610.17941559999997</v>
      </c>
      <c r="L70" cm="1">
        <f t="array" ref="L70">INDEX('20 NOV 24'!$K$2:$K$423,MATCH(1,('20 NOV 24'!$B$2:$B$423=Sheet1!B70)*('20 NOV 24'!$C$2:$C$423=Sheet1!C70)*('20 NOV 24'!$D$2:$D$423=Sheet1!D70)*('20 NOV 24'!$E$2:$E$423="net_load"),0))</f>
        <v>416.70984340000001</v>
      </c>
      <c r="M70">
        <v>831.66</v>
      </c>
      <c r="N70" cm="1">
        <f t="array" ref="N70">INDEX('20 NOV 24'!$M$2:$M$423,MATCH(1,('20 NOV 24'!$B$2:$B$423=Sheet1!B70)*('20 NOV 24'!$C$2:$C$423=Sheet1!C70)*('20 NOV 24'!$D$2:$D$423=Sheet1!D70)*('20 NOV 24'!$E$2:$E$423="net_load"),0))</f>
        <v>566.85</v>
      </c>
      <c r="O70">
        <v>591.12751559999992</v>
      </c>
      <c r="P70" cm="1">
        <f t="array" ref="P70">INDEX('20 NOV 24'!$O$2:$O$423,MATCH(1,('20 NOV 24'!$B$2:$B$423=Sheet1!B70)*('20 NOV 24'!$C$2:$C$423=Sheet1!C70)*('20 NOV 24'!$D$2:$D$423=Sheet1!D70)*('20 NOV 24'!$E$2:$E$423="net_load"),0))</f>
        <v>402.92444340000003</v>
      </c>
      <c r="Q70" cm="1">
        <f t="array" ref="Q70">INDEX('20 NOV 24'!$AN$6:$AN$475,MATCH(1,('20 NOV 24'!$AL$6:$AL$475=Sheet1!B70)*('20 NOV 24'!$AM$6:$AM$475=Sheet1!C70),0))</f>
        <v>0.125</v>
      </c>
      <c r="R70" t="s">
        <v>148</v>
      </c>
      <c r="S70" cm="1">
        <f t="array" ref="S70">INDEX('20 NOV 24'!$X$2:$X$423,MATCH(1,('20 NOV 24'!$B$2:$B$423=Sheet1!B70)*('20 NOV 24'!$C$2:$C$423=Sheet1!C70)*('20 NOV 24'!$D$2:$D$423=Sheet1!D70)*('20 NOV 24'!$E$2:$E$423="gross_load"),0))-INDEX('20 NOV 24'!$X$2:$X$423,MATCH(1,('20 NOV 24'!$B$2:$B$423=Sheet1!B70)*('20 NOV 24'!$C$2:$C$423=Sheet1!C70)*('20 NOV 24'!$D$2:$D$423=Sheet1!D70)*('20 NOV 24'!$E$2:$E$423="net_load"),0))</f>
        <v>187.17000000000002</v>
      </c>
      <c r="T70" t="s">
        <v>159</v>
      </c>
      <c r="Y70" s="5"/>
      <c r="AA70" t="s">
        <v>27</v>
      </c>
      <c r="AB70" s="5" t="s">
        <v>148</v>
      </c>
      <c r="AC70">
        <v>45413</v>
      </c>
      <c r="AD70">
        <v>45444</v>
      </c>
      <c r="AE70" s="3">
        <v>-104.26</v>
      </c>
      <c r="AF70" s="3">
        <v>29.9</v>
      </c>
      <c r="AG70" s="3" t="s">
        <v>5</v>
      </c>
      <c r="AH70" s="3" t="s">
        <v>152</v>
      </c>
      <c r="AI70">
        <f t="shared" si="0"/>
        <v>-104.26</v>
      </c>
    </row>
    <row r="71" spans="1:35" x14ac:dyDescent="0.2">
      <c r="A71" t="s">
        <v>15</v>
      </c>
      <c r="B71" t="s">
        <v>182</v>
      </c>
      <c r="C71" s="1">
        <v>45474</v>
      </c>
      <c r="D71" s="1">
        <v>45505</v>
      </c>
      <c r="E71" s="3" t="s">
        <v>145</v>
      </c>
      <c r="F71">
        <v>2471.17</v>
      </c>
      <c r="G71" cm="1">
        <f t="array" ref="G71">INDEX('20 NOV 24'!$G$2:$G$423,MATCH(1,('20 NOV 24'!$B$2:$B$423=Sheet1!B71)*('20 NOV 24'!$C$2:$C$423=Sheet1!C71)*('20 NOV 24'!$D$2:$D$423=Sheet1!D71)*('20 NOV 24'!$E$2:$E$423="net_load"),0))</f>
        <v>1808.53</v>
      </c>
      <c r="H71" cm="1">
        <f t="array" ref="H71">INDEX('20 NOV 24'!$H$2:$H$423,MATCH(1,('20 NOV 24'!$B$2:$B$423=Sheet1!B71)*('20 NOV 24'!$C$2:$C$423=Sheet1!C71)*('20 NOV 24'!$D$2:$D$423=Sheet1!D71)*('20 NOV 24'!$E$2:$E$423="net_load"),0))</f>
        <v>662.6400000000001</v>
      </c>
      <c r="I71">
        <v>991.61</v>
      </c>
      <c r="J71" cm="1">
        <f t="array" ref="J71">INDEX('20 NOV 24'!$I$2:$I$423,MATCH(1,('20 NOV 24'!$B$2:$B$423=Sheet1!B71)*('20 NOV 24'!$C$2:$C$423=Sheet1!C71)*('20 NOV 24'!$D$2:$D$423=Sheet1!D71)*('20 NOV 24'!$E$2:$E$423="net_load"),0))</f>
        <v>671.83</v>
      </c>
      <c r="K71">
        <v>673.76273930000002</v>
      </c>
      <c r="L71" cm="1">
        <f t="array" ref="L71">INDEX('20 NOV 24'!$K$2:$K$423,MATCH(1,('20 NOV 24'!$B$2:$B$423=Sheet1!B71)*('20 NOV 24'!$C$2:$C$423=Sheet1!C71)*('20 NOV 24'!$D$2:$D$423=Sheet1!D71)*('20 NOV 24'!$E$2:$E$423="net_load"),0))</f>
        <v>454.52727370000002</v>
      </c>
      <c r="M71">
        <v>918.39</v>
      </c>
      <c r="N71" cm="1">
        <f t="array" ref="N71">INDEX('20 NOV 24'!$M$2:$M$423,MATCH(1,('20 NOV 24'!$B$2:$B$423=Sheet1!B71)*('20 NOV 24'!$C$2:$C$423=Sheet1!C71)*('20 NOV 24'!$D$2:$D$423=Sheet1!D71)*('20 NOV 24'!$E$2:$E$423="net_load"),0))</f>
        <v>617.34</v>
      </c>
      <c r="O71">
        <v>652.77353930000004</v>
      </c>
      <c r="P71" cm="1">
        <f t="array" ref="P71">INDEX('20 NOV 24'!$O$2:$O$423,MATCH(1,('20 NOV 24'!$B$2:$B$423=Sheet1!B71)*('20 NOV 24'!$C$2:$C$423=Sheet1!C71)*('20 NOV 24'!$D$2:$D$423=Sheet1!D71)*('20 NOV 24'!$E$2:$E$423="net_load"),0))</f>
        <v>438.83587370000004</v>
      </c>
      <c r="Q71" cm="1">
        <f t="array" ref="Q71">INDEX('20 NOV 24'!$AN$6:$AN$475,MATCH(1,('20 NOV 24'!$AL$6:$AL$475=Sheet1!B71)*('20 NOV 24'!$AM$6:$AM$475=Sheet1!C71),0))</f>
        <v>0.125</v>
      </c>
      <c r="R71" t="s">
        <v>147</v>
      </c>
      <c r="S71" cm="1">
        <f t="array" ref="S71">INDEX('20 NOV 24'!$X$2:$X$423,MATCH(1,('20 NOV 24'!$B$2:$B$423=Sheet1!B71)*('20 NOV 24'!$C$2:$C$423=Sheet1!C71)*('20 NOV 24'!$D$2:$D$423=Sheet1!D71)*('20 NOV 24'!$E$2:$E$423="gross_load"),0))-INDEX('20 NOV 24'!$X$2:$X$423,MATCH(1,('20 NOV 24'!$B$2:$B$423=Sheet1!B71)*('20 NOV 24'!$C$2:$C$423=Sheet1!C71)*('20 NOV 24'!$D$2:$D$423=Sheet1!D71)*('20 NOV 24'!$E$2:$E$423="net_load"),0))</f>
        <v>360.36</v>
      </c>
      <c r="T71" t="s">
        <v>159</v>
      </c>
      <c r="Y71" s="5"/>
      <c r="AA71" t="s">
        <v>27</v>
      </c>
      <c r="AB71" s="5" t="s">
        <v>148</v>
      </c>
      <c r="AC71">
        <v>45444</v>
      </c>
      <c r="AD71">
        <v>45474</v>
      </c>
      <c r="AE71" s="3">
        <v>-163.25</v>
      </c>
      <c r="AF71" s="3">
        <v>-76.48</v>
      </c>
      <c r="AG71" s="3" t="s">
        <v>5</v>
      </c>
      <c r="AH71" s="3" t="s">
        <v>153</v>
      </c>
      <c r="AI71">
        <f t="shared" ref="AI71:AI134" si="1">IF(AH71="W",AE71,AE71+AF71)</f>
        <v>-239.73000000000002</v>
      </c>
    </row>
    <row r="72" spans="1:35" x14ac:dyDescent="0.2">
      <c r="A72" t="s">
        <v>15</v>
      </c>
      <c r="B72" t="s">
        <v>181</v>
      </c>
      <c r="C72" s="1">
        <v>45474</v>
      </c>
      <c r="D72" s="1">
        <v>45505</v>
      </c>
      <c r="E72" s="3" t="s">
        <v>145</v>
      </c>
      <c r="F72">
        <v>994.58999999999992</v>
      </c>
      <c r="G72" cm="1">
        <f t="array" ref="G72">INDEX('20 NOV 24'!$G$2:$G$423,MATCH(1,('20 NOV 24'!$B$2:$B$423=Sheet1!B72)*('20 NOV 24'!$C$2:$C$423=Sheet1!C72)*('20 NOV 24'!$D$2:$D$423=Sheet1!D72)*('20 NOV 24'!$E$2:$E$423="net_load"),0))</f>
        <v>292.69</v>
      </c>
      <c r="H72" cm="1">
        <f t="array" ref="H72">INDEX('20 NOV 24'!$H$2:$H$423,MATCH(1,('20 NOV 24'!$B$2:$B$423=Sheet1!B72)*('20 NOV 24'!$C$2:$C$423=Sheet1!C72)*('20 NOV 24'!$D$2:$D$423=Sheet1!D72)*('20 NOV 24'!$E$2:$E$423="net_load"),0))</f>
        <v>701.89999999999986</v>
      </c>
      <c r="I72">
        <v>385.01000000000005</v>
      </c>
      <c r="J72" cm="1">
        <f t="array" ref="J72">INDEX('20 NOV 24'!$I$2:$I$423,MATCH(1,('20 NOV 24'!$B$2:$B$423=Sheet1!B72)*('20 NOV 24'!$C$2:$C$423=Sheet1!C72)*('20 NOV 24'!$D$2:$D$423=Sheet1!D72)*('20 NOV 24'!$E$2:$E$423="net_load"),0))</f>
        <v>114.7</v>
      </c>
      <c r="K72">
        <v>261.17263109999999</v>
      </c>
      <c r="L72" cm="1">
        <f t="array" ref="L72">INDEX('20 NOV 24'!$K$2:$K$423,MATCH(1,('20 NOV 24'!$B$2:$B$423=Sheet1!B72)*('20 NOV 24'!$C$2:$C$423=Sheet1!C72)*('20 NOV 24'!$D$2:$D$423=Sheet1!D72)*('20 NOV 24'!$E$2:$E$423="net_load"),0))</f>
        <v>75.640780099999986</v>
      </c>
      <c r="M72">
        <v>355.1</v>
      </c>
      <c r="N72" cm="1">
        <f t="array" ref="N72">INDEX('20 NOV 24'!$M$2:$M$423,MATCH(1,('20 NOV 24'!$B$2:$B$423=Sheet1!B72)*('20 NOV 24'!$C$2:$C$423=Sheet1!C72)*('20 NOV 24'!$D$2:$D$423=Sheet1!D72)*('20 NOV 24'!$E$2:$E$423="net_load"),0))</f>
        <v>100.3</v>
      </c>
      <c r="O72">
        <v>252.40943110000001</v>
      </c>
      <c r="P72" cm="1">
        <f t="array" ref="P72">INDEX('20 NOV 24'!$O$2:$O$423,MATCH(1,('20 NOV 24'!$B$2:$B$423=Sheet1!B72)*('20 NOV 24'!$C$2:$C$423=Sheet1!C72)*('20 NOV 24'!$D$2:$D$423=Sheet1!D72)*('20 NOV 24'!$E$2:$E$423="net_load"),0))</f>
        <v>71.297880099999986</v>
      </c>
      <c r="Q72" cm="1">
        <f t="array" ref="Q72">INDEX('20 NOV 24'!$AN$6:$AN$475,MATCH(1,('20 NOV 24'!$AL$6:$AL$475=Sheet1!B72)*('20 NOV 24'!$AM$6:$AM$475=Sheet1!C72),0))</f>
        <v>0.125</v>
      </c>
      <c r="R72" t="s">
        <v>147</v>
      </c>
      <c r="S72" cm="1">
        <f t="array" ref="S72">INDEX('20 NOV 24'!$X$2:$X$423,MATCH(1,('20 NOV 24'!$B$2:$B$423=Sheet1!B72)*('20 NOV 24'!$C$2:$C$423=Sheet1!C72)*('20 NOV 24'!$D$2:$D$423=Sheet1!D72)*('20 NOV 24'!$E$2:$E$423="gross_load"),0))-INDEX('20 NOV 24'!$X$2:$X$423,MATCH(1,('20 NOV 24'!$B$2:$B$423=Sheet1!B72)*('20 NOV 24'!$C$2:$C$423=Sheet1!C72)*('20 NOV 24'!$D$2:$D$423=Sheet1!D72)*('20 NOV 24'!$E$2:$E$423="net_load"),0))</f>
        <v>188.66000000000003</v>
      </c>
      <c r="T72" t="s">
        <v>159</v>
      </c>
      <c r="Y72" s="5"/>
      <c r="AA72" t="s">
        <v>27</v>
      </c>
      <c r="AB72" s="5" t="s">
        <v>148</v>
      </c>
      <c r="AC72">
        <v>45474</v>
      </c>
      <c r="AD72">
        <v>45505</v>
      </c>
      <c r="AE72" s="3">
        <v>-156.11000000000001</v>
      </c>
      <c r="AF72" s="3">
        <v>-70.42</v>
      </c>
      <c r="AG72" s="3" t="s">
        <v>5</v>
      </c>
      <c r="AH72" s="3" t="s">
        <v>153</v>
      </c>
      <c r="AI72">
        <f t="shared" si="1"/>
        <v>-226.53000000000003</v>
      </c>
    </row>
    <row r="73" spans="1:35" x14ac:dyDescent="0.2">
      <c r="A73" t="s">
        <v>15</v>
      </c>
      <c r="B73" t="s">
        <v>180</v>
      </c>
      <c r="C73" s="1">
        <v>45474</v>
      </c>
      <c r="D73" s="1">
        <v>45505</v>
      </c>
      <c r="E73" s="3" t="s">
        <v>145</v>
      </c>
      <c r="F73">
        <v>1459.23</v>
      </c>
      <c r="G73" cm="1">
        <f t="array" ref="G73">INDEX('20 NOV 24'!$G$2:$G$423,MATCH(1,('20 NOV 24'!$B$2:$B$423=Sheet1!B73)*('20 NOV 24'!$C$2:$C$423=Sheet1!C73)*('20 NOV 24'!$D$2:$D$423=Sheet1!D73)*('20 NOV 24'!$E$2:$E$423="net_load"),0))</f>
        <v>854.97</v>
      </c>
      <c r="H73" cm="1">
        <f t="array" ref="H73">INDEX('20 NOV 24'!$H$2:$H$423,MATCH(1,('20 NOV 24'!$B$2:$B$423=Sheet1!B73)*('20 NOV 24'!$C$2:$C$423=Sheet1!C73)*('20 NOV 24'!$D$2:$D$423=Sheet1!D73)*('20 NOV 24'!$E$2:$E$423="net_load"),0))</f>
        <v>604.26</v>
      </c>
      <c r="I73">
        <v>578.02</v>
      </c>
      <c r="J73" cm="1">
        <f t="array" ref="J73">INDEX('20 NOV 24'!$I$2:$I$423,MATCH(1,('20 NOV 24'!$B$2:$B$423=Sheet1!B73)*('20 NOV 24'!$C$2:$C$423=Sheet1!C73)*('20 NOV 24'!$D$2:$D$423=Sheet1!D73)*('20 NOV 24'!$E$2:$E$423="net_load"),0))</f>
        <v>292.69</v>
      </c>
      <c r="K73">
        <v>392.51337670000004</v>
      </c>
      <c r="L73" cm="1">
        <f t="array" ref="L73">INDEX('20 NOV 24'!$K$2:$K$423,MATCH(1,('20 NOV 24'!$B$2:$B$423=Sheet1!B73)*('20 NOV 24'!$C$2:$C$423=Sheet1!C73)*('20 NOV 24'!$D$2:$D$423=Sheet1!D73)*('20 NOV 24'!$E$2:$E$423="net_load"),0))</f>
        <v>196.5318413</v>
      </c>
      <c r="M73">
        <v>534.48</v>
      </c>
      <c r="N73" cm="1">
        <f t="array" ref="N73">INDEX('20 NOV 24'!$M$2:$M$423,MATCH(1,('20 NOV 24'!$B$2:$B$423=Sheet1!B73)*('20 NOV 24'!$C$2:$C$423=Sheet1!C73)*('20 NOV 24'!$D$2:$D$423=Sheet1!D73)*('20 NOV 24'!$E$2:$E$423="net_load"),0))</f>
        <v>265.02999999999997</v>
      </c>
      <c r="O73">
        <v>379.90397670000004</v>
      </c>
      <c r="P73" cm="1">
        <f t="array" ref="P73">INDEX('20 NOV 24'!$O$2:$O$423,MATCH(1,('20 NOV 24'!$B$2:$B$423=Sheet1!B73)*('20 NOV 24'!$C$2:$C$423=Sheet1!C73)*('20 NOV 24'!$D$2:$D$423=Sheet1!D73)*('20 NOV 24'!$E$2:$E$423="net_load"),0))</f>
        <v>188.41924130000001</v>
      </c>
      <c r="Q73" cm="1">
        <f t="array" ref="Q73">INDEX('20 NOV 24'!$AN$6:$AN$475,MATCH(1,('20 NOV 24'!$AL$6:$AL$475=Sheet1!B73)*('20 NOV 24'!$AM$6:$AM$475=Sheet1!C73),0))</f>
        <v>0.125</v>
      </c>
      <c r="R73" t="s">
        <v>147</v>
      </c>
      <c r="S73" cm="1">
        <f t="array" ref="S73">INDEX('20 NOV 24'!$X$2:$X$423,MATCH(1,('20 NOV 24'!$B$2:$B$423=Sheet1!B73)*('20 NOV 24'!$C$2:$C$423=Sheet1!C73)*('20 NOV 24'!$D$2:$D$423=Sheet1!D73)*('20 NOV 24'!$E$2:$E$423="gross_load"),0))-INDEX('20 NOV 24'!$X$2:$X$423,MATCH(1,('20 NOV 24'!$B$2:$B$423=Sheet1!B73)*('20 NOV 24'!$C$2:$C$423=Sheet1!C73)*('20 NOV 24'!$D$2:$D$423=Sheet1!D73)*('20 NOV 24'!$E$2:$E$423="net_load"),0))</f>
        <v>310.10000000000002</v>
      </c>
      <c r="T73" t="s">
        <v>159</v>
      </c>
      <c r="Y73" s="5"/>
      <c r="AA73" t="s">
        <v>28</v>
      </c>
      <c r="AB73" s="5" t="s">
        <v>147</v>
      </c>
      <c r="AC73">
        <v>45292</v>
      </c>
      <c r="AD73">
        <v>45323</v>
      </c>
      <c r="AE73" s="3">
        <v>140.04</v>
      </c>
      <c r="AF73" s="3">
        <v>315.51</v>
      </c>
      <c r="AG73" s="3" t="s">
        <v>5</v>
      </c>
      <c r="AH73" s="3" t="s">
        <v>152</v>
      </c>
      <c r="AI73">
        <f t="shared" si="1"/>
        <v>140.04</v>
      </c>
    </row>
    <row r="74" spans="1:35" x14ac:dyDescent="0.2">
      <c r="A74" t="s">
        <v>15</v>
      </c>
      <c r="B74" t="s">
        <v>179</v>
      </c>
      <c r="C74" s="1">
        <v>45474</v>
      </c>
      <c r="D74" s="1">
        <v>45505</v>
      </c>
      <c r="E74" s="3" t="s">
        <v>145</v>
      </c>
      <c r="F74">
        <v>1835.2599999999998</v>
      </c>
      <c r="G74" cm="1">
        <f t="array" ref="G74">INDEX('20 NOV 24'!$G$2:$G$423,MATCH(1,('20 NOV 24'!$B$2:$B$423=Sheet1!B74)*('20 NOV 24'!$C$2:$C$423=Sheet1!C74)*('20 NOV 24'!$D$2:$D$423=Sheet1!D74)*('20 NOV 24'!$E$2:$E$423="net_load"),0))</f>
        <v>1263</v>
      </c>
      <c r="H74" cm="1">
        <f t="array" ref="H74">INDEX('20 NOV 24'!$H$2:$H$423,MATCH(1,('20 NOV 24'!$B$2:$B$423=Sheet1!B74)*('20 NOV 24'!$C$2:$C$423=Sheet1!C74)*('20 NOV 24'!$D$2:$D$423=Sheet1!D74)*('20 NOV 24'!$E$2:$E$423="net_load"),0))</f>
        <v>572.25999999999976</v>
      </c>
      <c r="I74">
        <v>747.25000000000011</v>
      </c>
      <c r="J74" cm="1">
        <f t="array" ref="J74">INDEX('20 NOV 24'!$I$2:$I$423,MATCH(1,('20 NOV 24'!$B$2:$B$423=Sheet1!B74)*('20 NOV 24'!$C$2:$C$423=Sheet1!C74)*('20 NOV 24'!$D$2:$D$423=Sheet1!D74)*('20 NOV 24'!$E$2:$E$423="net_load"),0))</f>
        <v>466.94</v>
      </c>
      <c r="K74">
        <v>508.05772539999998</v>
      </c>
      <c r="L74" cm="1">
        <f t="array" ref="L74">INDEX('20 NOV 24'!$K$2:$K$423,MATCH(1,('20 NOV 24'!$B$2:$B$423=Sheet1!B74)*('20 NOV 24'!$C$2:$C$423=Sheet1!C74)*('20 NOV 24'!$D$2:$D$423=Sheet1!D74)*('20 NOV 24'!$E$2:$E$423="net_load"),0))</f>
        <v>315.92946999999998</v>
      </c>
      <c r="M74">
        <v>692.68000000000006</v>
      </c>
      <c r="N74" cm="1">
        <f t="array" ref="N74">INDEX('20 NOV 24'!$M$2:$M$423,MATCH(1,('20 NOV 24'!$B$2:$B$423=Sheet1!B74)*('20 NOV 24'!$C$2:$C$423=Sheet1!C74)*('20 NOV 24'!$D$2:$D$423=Sheet1!D74)*('20 NOV 24'!$E$2:$E$423="net_load"),0))</f>
        <v>428.87</v>
      </c>
      <c r="O74">
        <v>492.33502539999995</v>
      </c>
      <c r="P74" cm="1">
        <f t="array" ref="P74">INDEX('20 NOV 24'!$O$2:$O$423,MATCH(1,('20 NOV 24'!$B$2:$B$423=Sheet1!B74)*('20 NOV 24'!$C$2:$C$423=Sheet1!C74)*('20 NOV 24'!$D$2:$D$423=Sheet1!D74)*('20 NOV 24'!$E$2:$E$423="net_load"),0))</f>
        <v>304.86396999999999</v>
      </c>
      <c r="Q74" cm="1">
        <f t="array" ref="Q74">INDEX('20 NOV 24'!$AN$6:$AN$475,MATCH(1,('20 NOV 24'!$AL$6:$AL$475=Sheet1!B74)*('20 NOV 24'!$AM$6:$AM$475=Sheet1!C74),0))</f>
        <v>0.125</v>
      </c>
      <c r="R74" t="s">
        <v>148</v>
      </c>
      <c r="S74" cm="1">
        <f t="array" ref="S74">INDEX('20 NOV 24'!$X$2:$X$423,MATCH(1,('20 NOV 24'!$B$2:$B$423=Sheet1!B74)*('20 NOV 24'!$C$2:$C$423=Sheet1!C74)*('20 NOV 24'!$D$2:$D$423=Sheet1!D74)*('20 NOV 24'!$E$2:$E$423="gross_load"),0))-INDEX('20 NOV 24'!$X$2:$X$423,MATCH(1,('20 NOV 24'!$B$2:$B$423=Sheet1!B74)*('20 NOV 24'!$C$2:$C$423=Sheet1!C74)*('20 NOV 24'!$D$2:$D$423=Sheet1!D74)*('20 NOV 24'!$E$2:$E$423="net_load"),0))</f>
        <v>327.92999999999995</v>
      </c>
      <c r="T74" t="s">
        <v>159</v>
      </c>
      <c r="Y74" s="5"/>
      <c r="AA74" t="s">
        <v>28</v>
      </c>
      <c r="AB74" s="5" t="s">
        <v>147</v>
      </c>
      <c r="AC74">
        <v>45323</v>
      </c>
      <c r="AD74">
        <v>45352</v>
      </c>
      <c r="AE74" s="3">
        <v>120.99</v>
      </c>
      <c r="AF74" s="3">
        <v>336.13</v>
      </c>
      <c r="AG74" s="3" t="s">
        <v>5</v>
      </c>
      <c r="AH74" s="3" t="s">
        <v>152</v>
      </c>
      <c r="AI74">
        <f t="shared" si="1"/>
        <v>120.99</v>
      </c>
    </row>
    <row r="75" spans="1:35" x14ac:dyDescent="0.2">
      <c r="A75" t="s">
        <v>15</v>
      </c>
      <c r="B75" t="s">
        <v>174</v>
      </c>
      <c r="C75" s="1">
        <v>45474</v>
      </c>
      <c r="D75" s="1">
        <v>45505</v>
      </c>
      <c r="E75" s="3" t="s">
        <v>145</v>
      </c>
      <c r="F75">
        <v>1113.6799999999998</v>
      </c>
      <c r="G75" cm="1">
        <f t="array" ref="G75">INDEX('20 NOV 24'!$G$2:$G$423,MATCH(1,('20 NOV 24'!$B$2:$B$423=Sheet1!B75)*('20 NOV 24'!$C$2:$C$423=Sheet1!C75)*('20 NOV 24'!$D$2:$D$423=Sheet1!D75)*('20 NOV 24'!$E$2:$E$423="net_load"),0))</f>
        <v>409.65</v>
      </c>
      <c r="H75" cm="1">
        <f t="array" ref="H75">INDEX('20 NOV 24'!$H$2:$H$423,MATCH(1,('20 NOV 24'!$B$2:$B$423=Sheet1!B75)*('20 NOV 24'!$C$2:$C$423=Sheet1!C75)*('20 NOV 24'!$D$2:$D$423=Sheet1!D75)*('20 NOV 24'!$E$2:$E$423="net_load"),0))</f>
        <v>704.02999999999986</v>
      </c>
      <c r="I75">
        <v>440.72999999999996</v>
      </c>
      <c r="J75" cm="1">
        <f t="array" ref="J75">INDEX('20 NOV 24'!$I$2:$I$423,MATCH(1,('20 NOV 24'!$B$2:$B$423=Sheet1!B75)*('20 NOV 24'!$C$2:$C$423=Sheet1!C75)*('20 NOV 24'!$D$2:$D$423=Sheet1!D75)*('20 NOV 24'!$E$2:$E$423="net_load"),0))</f>
        <v>126.52000000000001</v>
      </c>
      <c r="K75">
        <v>299.27186719999997</v>
      </c>
      <c r="L75" cm="1">
        <f t="array" ref="L75">INDEX('20 NOV 24'!$K$2:$K$423,MATCH(1,('20 NOV 24'!$B$2:$B$423=Sheet1!B75)*('20 NOV 24'!$C$2:$C$423=Sheet1!C75)*('20 NOV 24'!$D$2:$D$423=Sheet1!D75)*('20 NOV 24'!$E$2:$E$423="net_load"),0))</f>
        <v>83.27329850000001</v>
      </c>
      <c r="M75">
        <v>407.33</v>
      </c>
      <c r="N75" cm="1">
        <f t="array" ref="N75">INDEX('20 NOV 24'!$M$2:$M$423,MATCH(1,('20 NOV 24'!$B$2:$B$423=Sheet1!B75)*('20 NOV 24'!$C$2:$C$423=Sheet1!C75)*('20 NOV 24'!$D$2:$D$423=Sheet1!D75)*('20 NOV 24'!$E$2:$E$423="net_load"),0))</f>
        <v>110.24000000000001</v>
      </c>
      <c r="O75">
        <v>289.52726719999998</v>
      </c>
      <c r="P75" cm="1">
        <f t="array" ref="P75">INDEX('20 NOV 24'!$O$2:$O$423,MATCH(1,('20 NOV 24'!$B$2:$B$423=Sheet1!B75)*('20 NOV 24'!$C$2:$C$423=Sheet1!C75)*('20 NOV 24'!$D$2:$D$423=Sheet1!D75)*('20 NOV 24'!$E$2:$E$423="net_load"),0))</f>
        <v>78.389198500000006</v>
      </c>
      <c r="Q75" cm="1">
        <f t="array" ref="Q75">INDEX('20 NOV 24'!$AN$6:$AN$475,MATCH(1,('20 NOV 24'!$AL$6:$AL$475=Sheet1!B75)*('20 NOV 24'!$AM$6:$AM$475=Sheet1!C75),0))</f>
        <v>0.125</v>
      </c>
      <c r="R75" t="s">
        <v>147</v>
      </c>
      <c r="S75" cm="1">
        <f t="array" ref="S75">INDEX('20 NOV 24'!$X$2:$X$423,MATCH(1,('20 NOV 24'!$B$2:$B$423=Sheet1!B75)*('20 NOV 24'!$C$2:$C$423=Sheet1!C75)*('20 NOV 24'!$D$2:$D$423=Sheet1!D75)*('20 NOV 24'!$E$2:$E$423="gross_load"),0))-INDEX('20 NOV 24'!$X$2:$X$423,MATCH(1,('20 NOV 24'!$B$2:$B$423=Sheet1!B75)*('20 NOV 24'!$C$2:$C$423=Sheet1!C75)*('20 NOV 24'!$D$2:$D$423=Sheet1!D75)*('20 NOV 24'!$E$2:$E$423="net_load"),0))</f>
        <v>355.88</v>
      </c>
      <c r="T75" t="s">
        <v>159</v>
      </c>
      <c r="Y75" s="5"/>
      <c r="AA75" t="s">
        <v>28</v>
      </c>
      <c r="AB75" s="5" t="s">
        <v>147</v>
      </c>
      <c r="AC75">
        <v>45352</v>
      </c>
      <c r="AD75">
        <v>45383</v>
      </c>
      <c r="AE75" s="3">
        <v>56.01</v>
      </c>
      <c r="AF75" s="3">
        <v>321.42</v>
      </c>
      <c r="AG75" s="3" t="s">
        <v>5</v>
      </c>
      <c r="AH75" s="3" t="s">
        <v>152</v>
      </c>
      <c r="AI75">
        <f t="shared" si="1"/>
        <v>56.01</v>
      </c>
    </row>
    <row r="76" spans="1:35" x14ac:dyDescent="0.2">
      <c r="A76" t="s">
        <v>15</v>
      </c>
      <c r="B76" t="s">
        <v>184</v>
      </c>
      <c r="C76" s="1">
        <v>45474</v>
      </c>
      <c r="D76" s="1">
        <v>45505</v>
      </c>
      <c r="E76" s="3" t="s">
        <v>145</v>
      </c>
      <c r="F76">
        <v>359.96000000000004</v>
      </c>
      <c r="G76" cm="1">
        <f t="array" ref="G76">INDEX('20 NOV 24'!$G$2:$G$423,MATCH(1,('20 NOV 24'!$B$2:$B$423=Sheet1!B76)*('20 NOV 24'!$C$2:$C$423=Sheet1!C76)*('20 NOV 24'!$D$2:$D$423=Sheet1!D76)*('20 NOV 24'!$E$2:$E$423="net_load"),0))</f>
        <v>-269.62</v>
      </c>
      <c r="H76" cm="1">
        <f t="array" ref="H76">INDEX('20 NOV 24'!$H$2:$H$423,MATCH(1,('20 NOV 24'!$B$2:$B$423=Sheet1!B76)*('20 NOV 24'!$C$2:$C$423=Sheet1!C76)*('20 NOV 24'!$D$2:$D$423=Sheet1!D76)*('20 NOV 24'!$E$2:$E$423="net_load"),0))</f>
        <v>629.58000000000004</v>
      </c>
      <c r="I76">
        <v>130.80000000000001</v>
      </c>
      <c r="J76" cm="1">
        <f t="array" ref="J76">INDEX('20 NOV 24'!$I$2:$I$423,MATCH(1,('20 NOV 24'!$B$2:$B$423=Sheet1!B76)*('20 NOV 24'!$C$2:$C$423=Sheet1!C76)*('20 NOV 24'!$D$2:$D$423=Sheet1!D76)*('20 NOV 24'!$E$2:$E$423="net_load"),0))</f>
        <v>11.95</v>
      </c>
      <c r="K76">
        <v>88.453188400000002</v>
      </c>
      <c r="L76" cm="1">
        <f t="array" ref="L76">INDEX('20 NOV 24'!$K$2:$K$423,MATCH(1,('20 NOV 24'!$B$2:$B$423=Sheet1!B76)*('20 NOV 24'!$C$2:$C$423=Sheet1!C76)*('20 NOV 24'!$D$2:$D$423=Sheet1!D76)*('20 NOV 24'!$E$2:$E$423="net_load"),0))</f>
        <v>9.9847000000000001</v>
      </c>
      <c r="M76">
        <v>119.5</v>
      </c>
      <c r="N76" cm="1">
        <f t="array" ref="N76">INDEX('20 NOV 24'!$M$2:$M$423,MATCH(1,('20 NOV 24'!$B$2:$B$423=Sheet1!B76)*('20 NOV 24'!$C$2:$C$423=Sheet1!C76)*('20 NOV 24'!$D$2:$D$423=Sheet1!D76)*('20 NOV 24'!$E$2:$E$423="net_load"),0))</f>
        <v>-70.2</v>
      </c>
      <c r="O76">
        <v>84.949388400000004</v>
      </c>
      <c r="P76" cm="1">
        <f t="array" ref="P76">INDEX('20 NOV 24'!$O$2:$O$423,MATCH(1,('20 NOV 24'!$B$2:$B$423=Sheet1!B76)*('20 NOV 24'!$C$2:$C$423=Sheet1!C76)*('20 NOV 24'!$D$2:$D$423=Sheet1!D76)*('20 NOV 24'!$E$2:$E$423="net_load"),0))</f>
        <v>-49.92018980000001</v>
      </c>
      <c r="Q76" cm="1">
        <f t="array" ref="Q76">INDEX('20 NOV 24'!$AN$6:$AN$475,MATCH(1,('20 NOV 24'!$AL$6:$AL$475=Sheet1!B76)*('20 NOV 24'!$AM$6:$AM$475=Sheet1!C76),0))</f>
        <v>0.125</v>
      </c>
      <c r="R76" t="s">
        <v>148</v>
      </c>
      <c r="S76" cm="1">
        <f t="array" ref="S76">INDEX('20 NOV 24'!$X$2:$X$423,MATCH(1,('20 NOV 24'!$B$2:$B$423=Sheet1!B76)*('20 NOV 24'!$C$2:$C$423=Sheet1!C76)*('20 NOV 24'!$D$2:$D$423=Sheet1!D76)*('20 NOV 24'!$E$2:$E$423="gross_load"),0))-INDEX('20 NOV 24'!$X$2:$X$423,MATCH(1,('20 NOV 24'!$B$2:$B$423=Sheet1!B76)*('20 NOV 24'!$C$2:$C$423=Sheet1!C76)*('20 NOV 24'!$D$2:$D$423=Sheet1!D76)*('20 NOV 24'!$E$2:$E$423="net_load"),0))</f>
        <v>147</v>
      </c>
      <c r="T76" t="s">
        <v>159</v>
      </c>
      <c r="Y76" s="5"/>
      <c r="AA76" t="s">
        <v>28</v>
      </c>
      <c r="AB76" s="5" t="s">
        <v>147</v>
      </c>
      <c r="AC76">
        <v>45383</v>
      </c>
      <c r="AD76">
        <v>45413</v>
      </c>
      <c r="AE76" s="3">
        <v>-15.25</v>
      </c>
      <c r="AF76" s="3">
        <v>189.19</v>
      </c>
      <c r="AG76" s="3" t="s">
        <v>5</v>
      </c>
      <c r="AH76" s="3" t="s">
        <v>152</v>
      </c>
      <c r="AI76">
        <f t="shared" si="1"/>
        <v>-15.25</v>
      </c>
    </row>
    <row r="77" spans="1:35" x14ac:dyDescent="0.2">
      <c r="A77" t="s">
        <v>15</v>
      </c>
      <c r="B77" t="s">
        <v>167</v>
      </c>
      <c r="C77" s="1">
        <v>45474</v>
      </c>
      <c r="D77" s="1">
        <v>45505</v>
      </c>
      <c r="E77" s="3" t="s">
        <v>145</v>
      </c>
      <c r="F77">
        <v>589.75</v>
      </c>
      <c r="G77" cm="1">
        <f t="array" ref="G77">INDEX('20 NOV 24'!$G$2:$G$423,MATCH(1,('20 NOV 24'!$B$2:$B$423=Sheet1!B77)*('20 NOV 24'!$C$2:$C$423=Sheet1!C77)*('20 NOV 24'!$D$2:$D$423=Sheet1!D77)*('20 NOV 24'!$E$2:$E$423="net_load"),0))</f>
        <v>372.84</v>
      </c>
      <c r="H77" cm="1">
        <f t="array" ref="H77">INDEX('20 NOV 24'!$H$2:$H$423,MATCH(1,('20 NOV 24'!$B$2:$B$423=Sheet1!B77)*('20 NOV 24'!$C$2:$C$423=Sheet1!C77)*('20 NOV 24'!$D$2:$D$423=Sheet1!D77)*('20 NOV 24'!$E$2:$E$423="net_load"),0))</f>
        <v>216.91000000000003</v>
      </c>
      <c r="I77">
        <v>196.93</v>
      </c>
      <c r="J77" cm="1">
        <f t="array" ref="J77">INDEX('20 NOV 24'!$I$2:$I$423,MATCH(1,('20 NOV 24'!$B$2:$B$423=Sheet1!B77)*('20 NOV 24'!$C$2:$C$423=Sheet1!C77)*('20 NOV 24'!$D$2:$D$423=Sheet1!D77)*('20 NOV 24'!$E$2:$E$423="net_load"),0))</f>
        <v>126.73</v>
      </c>
      <c r="K77">
        <v>132.59562750000003</v>
      </c>
      <c r="L77" cm="1">
        <f t="array" ref="L77">INDEX('20 NOV 24'!$K$2:$K$423,MATCH(1,('20 NOV 24'!$B$2:$B$423=Sheet1!B77)*('20 NOV 24'!$C$2:$C$423=Sheet1!C77)*('20 NOV 24'!$D$2:$D$423=Sheet1!D77)*('20 NOV 24'!$E$2:$E$423="net_load"),0))</f>
        <v>85.205123599999993</v>
      </c>
      <c r="M77">
        <v>178.89000000000001</v>
      </c>
      <c r="N77" cm="1">
        <f t="array" ref="N77">INDEX('20 NOV 24'!$M$2:$M$423,MATCH(1,('20 NOV 24'!$B$2:$B$423=Sheet1!B77)*('20 NOV 24'!$C$2:$C$423=Sheet1!C77)*('20 NOV 24'!$D$2:$D$423=Sheet1!D77)*('20 NOV 24'!$E$2:$E$423="net_load"),0))</f>
        <v>114.59</v>
      </c>
      <c r="O77">
        <v>127.18292750000003</v>
      </c>
      <c r="P77" cm="1">
        <f t="array" ref="P77">INDEX('20 NOV 24'!$O$2:$O$423,MATCH(1,('20 NOV 24'!$B$2:$B$423=Sheet1!B77)*('20 NOV 24'!$C$2:$C$423=Sheet1!C77)*('20 NOV 24'!$D$2:$D$423=Sheet1!D77)*('20 NOV 24'!$E$2:$E$423="net_load"),0))</f>
        <v>81.46702359999999</v>
      </c>
      <c r="Q77" cm="1">
        <f t="array" ref="Q77">INDEX('20 NOV 24'!$AN$6:$AN$475,MATCH(1,('20 NOV 24'!$AL$6:$AL$475=Sheet1!B77)*('20 NOV 24'!$AM$6:$AM$475=Sheet1!C77),0))</f>
        <v>0.125</v>
      </c>
      <c r="R77" t="s">
        <v>148</v>
      </c>
      <c r="S77" cm="1">
        <f t="array" ref="S77">INDEX('20 NOV 24'!$X$2:$X$423,MATCH(1,('20 NOV 24'!$B$2:$B$423=Sheet1!B77)*('20 NOV 24'!$C$2:$C$423=Sheet1!C77)*('20 NOV 24'!$D$2:$D$423=Sheet1!D77)*('20 NOV 24'!$E$2:$E$423="gross_load"),0))-INDEX('20 NOV 24'!$X$2:$X$423,MATCH(1,('20 NOV 24'!$B$2:$B$423=Sheet1!B77)*('20 NOV 24'!$C$2:$C$423=Sheet1!C77)*('20 NOV 24'!$D$2:$D$423=Sheet1!D77)*('20 NOV 24'!$E$2:$E$423="net_load"),0))</f>
        <v>42.480000000000004</v>
      </c>
      <c r="T77" t="s">
        <v>159</v>
      </c>
      <c r="Y77" s="5"/>
      <c r="AA77" t="s">
        <v>28</v>
      </c>
      <c r="AB77" s="5" t="s">
        <v>147</v>
      </c>
      <c r="AC77">
        <v>45413</v>
      </c>
      <c r="AD77">
        <v>45444</v>
      </c>
      <c r="AE77" s="3">
        <v>2.5</v>
      </c>
      <c r="AF77" s="3">
        <v>46.94</v>
      </c>
      <c r="AG77" s="3" t="s">
        <v>5</v>
      </c>
      <c r="AH77" s="3" t="s">
        <v>152</v>
      </c>
      <c r="AI77">
        <f t="shared" si="1"/>
        <v>2.5</v>
      </c>
    </row>
    <row r="78" spans="1:35" x14ac:dyDescent="0.2">
      <c r="A78" t="s">
        <v>15</v>
      </c>
      <c r="B78" t="s">
        <v>166</v>
      </c>
      <c r="C78" s="1">
        <v>45474</v>
      </c>
      <c r="D78" s="1">
        <v>45505</v>
      </c>
      <c r="E78" s="3" t="s">
        <v>145</v>
      </c>
      <c r="F78">
        <v>791.48</v>
      </c>
      <c r="G78" cm="1">
        <f t="array" ref="G78">INDEX('20 NOV 24'!$G$2:$G$423,MATCH(1,('20 NOV 24'!$B$2:$B$423=Sheet1!B78)*('20 NOV 24'!$C$2:$C$423=Sheet1!C78)*('20 NOV 24'!$D$2:$D$423=Sheet1!D78)*('20 NOV 24'!$E$2:$E$423="net_load"),0))</f>
        <v>335.55</v>
      </c>
      <c r="H78" cm="1">
        <f t="array" ref="H78">INDEX('20 NOV 24'!$H$2:$H$423,MATCH(1,('20 NOV 24'!$B$2:$B$423=Sheet1!B78)*('20 NOV 24'!$C$2:$C$423=Sheet1!C78)*('20 NOV 24'!$D$2:$D$423=Sheet1!D78)*('20 NOV 24'!$E$2:$E$423="net_load"),0))</f>
        <v>455.93</v>
      </c>
      <c r="I78">
        <v>288.13</v>
      </c>
      <c r="J78" cm="1">
        <f t="array" ref="J78">INDEX('20 NOV 24'!$I$2:$I$423,MATCH(1,('20 NOV 24'!$B$2:$B$423=Sheet1!B78)*('20 NOV 24'!$C$2:$C$423=Sheet1!C78)*('20 NOV 24'!$D$2:$D$423=Sheet1!D78)*('20 NOV 24'!$E$2:$E$423="net_load"),0))</f>
        <v>97.88</v>
      </c>
      <c r="K78">
        <v>194.87462919999999</v>
      </c>
      <c r="L78" cm="1">
        <f t="array" ref="L78">INDEX('20 NOV 24'!$K$2:$K$423,MATCH(1,('20 NOV 24'!$B$2:$B$423=Sheet1!B78)*('20 NOV 24'!$C$2:$C$423=Sheet1!C78)*('20 NOV 24'!$D$2:$D$423=Sheet1!D78)*('20 NOV 24'!$E$2:$E$423="net_load"),0))</f>
        <v>62.961309499999999</v>
      </c>
      <c r="M78">
        <v>264.17</v>
      </c>
      <c r="N78" cm="1">
        <f t="array" ref="N78">INDEX('20 NOV 24'!$M$2:$M$423,MATCH(1,('20 NOV 24'!$B$2:$B$423=Sheet1!B78)*('20 NOV 24'!$C$2:$C$423=Sheet1!C78)*('20 NOV 24'!$D$2:$D$423=Sheet1!D78)*('20 NOV 24'!$E$2:$E$423="net_load"),0))</f>
        <v>81.739999999999995</v>
      </c>
      <c r="O78">
        <v>187.7902292</v>
      </c>
      <c r="P78" cm="1">
        <f t="array" ref="P78">INDEX('20 NOV 24'!$O$2:$O$423,MATCH(1,('20 NOV 24'!$B$2:$B$423=Sheet1!B78)*('20 NOV 24'!$C$2:$C$423=Sheet1!C78)*('20 NOV 24'!$D$2:$D$423=Sheet1!D78)*('20 NOV 24'!$E$2:$E$423="net_load"),0))</f>
        <v>58.132709499999997</v>
      </c>
      <c r="Q78" cm="1">
        <f t="array" ref="Q78">INDEX('20 NOV 24'!$AN$6:$AN$475,MATCH(1,('20 NOV 24'!$AL$6:$AL$475=Sheet1!B78)*('20 NOV 24'!$AM$6:$AM$475=Sheet1!C78),0))</f>
        <v>0.125</v>
      </c>
      <c r="R78" t="s">
        <v>147</v>
      </c>
      <c r="S78" cm="1">
        <f t="array" ref="S78">INDEX('20 NOV 24'!$X$2:$X$423,MATCH(1,('20 NOV 24'!$B$2:$B$423=Sheet1!B78)*('20 NOV 24'!$C$2:$C$423=Sheet1!C78)*('20 NOV 24'!$D$2:$D$423=Sheet1!D78)*('20 NOV 24'!$E$2:$E$423="gross_load"),0))-INDEX('20 NOV 24'!$X$2:$X$423,MATCH(1,('20 NOV 24'!$B$2:$B$423=Sheet1!B78)*('20 NOV 24'!$C$2:$C$423=Sheet1!C78)*('20 NOV 24'!$D$2:$D$423=Sheet1!D78)*('20 NOV 24'!$E$2:$E$423="net_load"),0))</f>
        <v>246.33</v>
      </c>
      <c r="T78" t="s">
        <v>159</v>
      </c>
      <c r="Y78" s="5"/>
      <c r="AA78" t="s">
        <v>28</v>
      </c>
      <c r="AB78" s="5" t="s">
        <v>147</v>
      </c>
      <c r="AC78">
        <v>45444</v>
      </c>
      <c r="AD78">
        <v>45474</v>
      </c>
      <c r="AE78" s="3">
        <v>-2.65</v>
      </c>
      <c r="AF78" s="3">
        <v>0.61</v>
      </c>
      <c r="AG78" s="3" t="s">
        <v>5</v>
      </c>
      <c r="AH78" s="3" t="s">
        <v>153</v>
      </c>
      <c r="AI78">
        <f t="shared" si="1"/>
        <v>-2.04</v>
      </c>
    </row>
    <row r="79" spans="1:35" x14ac:dyDescent="0.2">
      <c r="A79" t="s">
        <v>15</v>
      </c>
      <c r="B79" t="s">
        <v>165</v>
      </c>
      <c r="C79" s="1">
        <v>45474</v>
      </c>
      <c r="D79" s="1">
        <v>45505</v>
      </c>
      <c r="E79" s="3" t="s">
        <v>145</v>
      </c>
      <c r="F79">
        <v>1306.9000000000001</v>
      </c>
      <c r="G79" cm="1">
        <f t="array" ref="G79">INDEX('20 NOV 24'!$G$2:$G$423,MATCH(1,('20 NOV 24'!$B$2:$B$423=Sheet1!B79)*('20 NOV 24'!$C$2:$C$423=Sheet1!C79)*('20 NOV 24'!$D$2:$D$423=Sheet1!D79)*('20 NOV 24'!$E$2:$E$423="net_load"),0))</f>
        <v>731.51</v>
      </c>
      <c r="H79" cm="1">
        <f t="array" ref="H79">INDEX('20 NOV 24'!$H$2:$H$423,MATCH(1,('20 NOV 24'!$B$2:$B$423=Sheet1!B79)*('20 NOV 24'!$C$2:$C$423=Sheet1!C79)*('20 NOV 24'!$D$2:$D$423=Sheet1!D79)*('20 NOV 24'!$E$2:$E$423="net_load"),0))</f>
        <v>575.3900000000001</v>
      </c>
      <c r="I79">
        <v>505.40999999999997</v>
      </c>
      <c r="J79" cm="1">
        <f t="array" ref="J79">INDEX('20 NOV 24'!$I$2:$I$423,MATCH(1,('20 NOV 24'!$B$2:$B$423=Sheet1!B79)*('20 NOV 24'!$C$2:$C$423=Sheet1!C79)*('20 NOV 24'!$D$2:$D$423=Sheet1!D79)*('20 NOV 24'!$E$2:$E$423="net_load"),0))</f>
        <v>266.41999999999996</v>
      </c>
      <c r="K79">
        <v>342.82570100000004</v>
      </c>
      <c r="L79" cm="1">
        <f t="array" ref="L79">INDEX('20 NOV 24'!$K$2:$K$423,MATCH(1,('20 NOV 24'!$B$2:$B$423=Sheet1!B79)*('20 NOV 24'!$C$2:$C$423=Sheet1!C79)*('20 NOV 24'!$D$2:$D$423=Sheet1!D79)*('20 NOV 24'!$E$2:$E$423="net_load"),0))</f>
        <v>178.7699379</v>
      </c>
      <c r="M79">
        <v>466.34</v>
      </c>
      <c r="N79" cm="1">
        <f t="array" ref="N79">INDEX('20 NOV 24'!$M$2:$M$423,MATCH(1,('20 NOV 24'!$B$2:$B$423=Sheet1!B79)*('20 NOV 24'!$C$2:$C$423=Sheet1!C79)*('20 NOV 24'!$D$2:$D$423=Sheet1!D79)*('20 NOV 24'!$E$2:$E$423="net_load"),0))</f>
        <v>240.95</v>
      </c>
      <c r="O79">
        <v>331.48040100000003</v>
      </c>
      <c r="P79" cm="1">
        <f t="array" ref="P79">INDEX('20 NOV 24'!$O$2:$O$423,MATCH(1,('20 NOV 24'!$B$2:$B$423=Sheet1!B79)*('20 NOV 24'!$C$2:$C$423=Sheet1!C79)*('20 NOV 24'!$D$2:$D$423=Sheet1!D79)*('20 NOV 24'!$E$2:$E$423="net_load"),0))</f>
        <v>171.28663789999999</v>
      </c>
      <c r="Q79" cm="1">
        <f t="array" ref="Q79">INDEX('20 NOV 24'!$AN$6:$AN$475,MATCH(1,('20 NOV 24'!$AL$6:$AL$475=Sheet1!B79)*('20 NOV 24'!$AM$6:$AM$475=Sheet1!C79),0))</f>
        <v>0.125</v>
      </c>
      <c r="R79" t="s">
        <v>147</v>
      </c>
      <c r="S79" cm="1">
        <f t="array" ref="S79">INDEX('20 NOV 24'!$X$2:$X$423,MATCH(1,('20 NOV 24'!$B$2:$B$423=Sheet1!B79)*('20 NOV 24'!$C$2:$C$423=Sheet1!C79)*('20 NOV 24'!$D$2:$D$423=Sheet1!D79)*('20 NOV 24'!$E$2:$E$423="gross_load"),0))-INDEX('20 NOV 24'!$X$2:$X$423,MATCH(1,('20 NOV 24'!$B$2:$B$423=Sheet1!B79)*('20 NOV 24'!$C$2:$C$423=Sheet1!C79)*('20 NOV 24'!$D$2:$D$423=Sheet1!D79)*('20 NOV 24'!$E$2:$E$423="net_load"),0))</f>
        <v>117.38999999999999</v>
      </c>
      <c r="T79" t="s">
        <v>159</v>
      </c>
      <c r="Y79" s="5"/>
      <c r="AA79" t="s">
        <v>28</v>
      </c>
      <c r="AB79" s="5" t="s">
        <v>147</v>
      </c>
      <c r="AC79">
        <v>45474</v>
      </c>
      <c r="AD79">
        <v>45505</v>
      </c>
      <c r="AE79" s="3">
        <v>7.93</v>
      </c>
      <c r="AF79" s="3">
        <v>-3.39</v>
      </c>
      <c r="AG79" s="3" t="s">
        <v>5</v>
      </c>
      <c r="AH79" s="3" t="s">
        <v>153</v>
      </c>
      <c r="AI79">
        <f t="shared" si="1"/>
        <v>4.5399999999999991</v>
      </c>
    </row>
    <row r="80" spans="1:35" x14ac:dyDescent="0.2">
      <c r="A80" t="s">
        <v>15</v>
      </c>
      <c r="B80" t="s">
        <v>164</v>
      </c>
      <c r="C80" s="1">
        <v>45474</v>
      </c>
      <c r="D80" s="1">
        <v>45505</v>
      </c>
      <c r="E80" s="3" t="s">
        <v>145</v>
      </c>
      <c r="F80">
        <v>2194.4</v>
      </c>
      <c r="G80" cm="1">
        <f t="array" ref="G80">INDEX('20 NOV 24'!$G$2:$G$423,MATCH(1,('20 NOV 24'!$B$2:$B$423=Sheet1!B80)*('20 NOV 24'!$C$2:$C$423=Sheet1!C80)*('20 NOV 24'!$D$2:$D$423=Sheet1!D80)*('20 NOV 24'!$E$2:$E$423="net_load"),0))</f>
        <v>1741.9</v>
      </c>
      <c r="H80" cm="1">
        <f t="array" ref="H80">INDEX('20 NOV 24'!$H$2:$H$423,MATCH(1,('20 NOV 24'!$B$2:$B$423=Sheet1!B80)*('20 NOV 24'!$C$2:$C$423=Sheet1!C80)*('20 NOV 24'!$D$2:$D$423=Sheet1!D80)*('20 NOV 24'!$E$2:$E$423="net_load"),0))</f>
        <v>452.5</v>
      </c>
      <c r="I80">
        <v>880.56</v>
      </c>
      <c r="J80" cm="1">
        <f t="array" ref="J80">INDEX('20 NOV 24'!$I$2:$I$423,MATCH(1,('20 NOV 24'!$B$2:$B$423=Sheet1!B80)*('20 NOV 24'!$C$2:$C$423=Sheet1!C80)*('20 NOV 24'!$D$2:$D$423=Sheet1!D80)*('20 NOV 24'!$E$2:$E$423="net_load"),0))</f>
        <v>684.27</v>
      </c>
      <c r="K80">
        <v>598.30697599999996</v>
      </c>
      <c r="L80" cm="1">
        <f t="array" ref="L80">INDEX('20 NOV 24'!$K$2:$K$423,MATCH(1,('20 NOV 24'!$B$2:$B$423=Sheet1!B80)*('20 NOV 24'!$C$2:$C$423=Sheet1!C80)*('20 NOV 24'!$D$2:$D$423=Sheet1!D80)*('20 NOV 24'!$E$2:$E$423="net_load"),0))</f>
        <v>464.36405100000002</v>
      </c>
      <c r="M80">
        <v>815.44999999999993</v>
      </c>
      <c r="N80" cm="1">
        <f t="array" ref="N80">INDEX('20 NOV 24'!$M$2:$M$423,MATCH(1,('20 NOV 24'!$B$2:$B$423=Sheet1!B80)*('20 NOV 24'!$C$2:$C$423=Sheet1!C80)*('20 NOV 24'!$D$2:$D$423=Sheet1!D80)*('20 NOV 24'!$E$2:$E$423="net_load"),0))</f>
        <v>632.16</v>
      </c>
      <c r="O80">
        <v>579.60587599999997</v>
      </c>
      <c r="P80" cm="1">
        <f t="array" ref="P80">INDEX('20 NOV 24'!$O$2:$O$423,MATCH(1,('20 NOV 24'!$B$2:$B$423=Sheet1!B80)*('20 NOV 24'!$C$2:$C$423=Sheet1!C80)*('20 NOV 24'!$D$2:$D$423=Sheet1!D80)*('20 NOV 24'!$E$2:$E$423="net_load"),0))</f>
        <v>449.338751</v>
      </c>
      <c r="Q80" cm="1">
        <f t="array" ref="Q80">INDEX('20 NOV 24'!$AN$6:$AN$475,MATCH(1,('20 NOV 24'!$AL$6:$AL$475=Sheet1!B80)*('20 NOV 24'!$AM$6:$AM$475=Sheet1!C80),0))</f>
        <v>0.125</v>
      </c>
      <c r="R80" t="s">
        <v>148</v>
      </c>
      <c r="S80" cm="1">
        <f t="array" ref="S80">INDEX('20 NOV 24'!$X$2:$X$423,MATCH(1,('20 NOV 24'!$B$2:$B$423=Sheet1!B80)*('20 NOV 24'!$C$2:$C$423=Sheet1!C80)*('20 NOV 24'!$D$2:$D$423=Sheet1!D80)*('20 NOV 24'!$E$2:$E$423="gross_load"),0))-INDEX('20 NOV 24'!$X$2:$X$423,MATCH(1,('20 NOV 24'!$B$2:$B$423=Sheet1!B80)*('20 NOV 24'!$C$2:$C$423=Sheet1!C80)*('20 NOV 24'!$D$2:$D$423=Sheet1!D80)*('20 NOV 24'!$E$2:$E$423="net_load"),0))</f>
        <v>119.02999999999997</v>
      </c>
      <c r="T80" t="s">
        <v>159</v>
      </c>
      <c r="Y80" s="5"/>
      <c r="AA80" t="s">
        <v>29</v>
      </c>
      <c r="AB80" s="5" t="s">
        <v>147</v>
      </c>
      <c r="AC80">
        <v>45292</v>
      </c>
      <c r="AD80">
        <v>45323</v>
      </c>
      <c r="AE80" s="3">
        <v>45.54</v>
      </c>
      <c r="AF80" s="3">
        <v>175.63</v>
      </c>
      <c r="AG80" s="3" t="s">
        <v>5</v>
      </c>
      <c r="AH80" s="3" t="s">
        <v>152</v>
      </c>
      <c r="AI80">
        <f t="shared" si="1"/>
        <v>45.54</v>
      </c>
    </row>
    <row r="81" spans="1:35" x14ac:dyDescent="0.2">
      <c r="A81" t="s">
        <v>15</v>
      </c>
      <c r="B81" t="s">
        <v>163</v>
      </c>
      <c r="C81" s="1">
        <v>45474</v>
      </c>
      <c r="D81" s="1">
        <v>45505</v>
      </c>
      <c r="E81" s="3" t="s">
        <v>145</v>
      </c>
      <c r="F81">
        <v>904.78</v>
      </c>
      <c r="G81" cm="1">
        <f t="array" ref="G81">INDEX('20 NOV 24'!$G$2:$G$423,MATCH(1,('20 NOV 24'!$B$2:$B$423=Sheet1!B81)*('20 NOV 24'!$C$2:$C$423=Sheet1!C81)*('20 NOV 24'!$D$2:$D$423=Sheet1!D81)*('20 NOV 24'!$E$2:$E$423="net_load"),0))</f>
        <v>361.03999999999996</v>
      </c>
      <c r="H81" cm="1">
        <f t="array" ref="H81">INDEX('20 NOV 24'!$H$2:$H$423,MATCH(1,('20 NOV 24'!$B$2:$B$423=Sheet1!B81)*('20 NOV 24'!$C$2:$C$423=Sheet1!C81)*('20 NOV 24'!$D$2:$D$423=Sheet1!D81)*('20 NOV 24'!$E$2:$E$423="net_load"),0))</f>
        <v>543.74</v>
      </c>
      <c r="I81">
        <v>347.98999999999995</v>
      </c>
      <c r="J81" cm="1">
        <f t="array" ref="J81">INDEX('20 NOV 24'!$I$2:$I$423,MATCH(1,('20 NOV 24'!$B$2:$B$423=Sheet1!B81)*('20 NOV 24'!$C$2:$C$423=Sheet1!C81)*('20 NOV 24'!$D$2:$D$423=Sheet1!D81)*('20 NOV 24'!$E$2:$E$423="net_load"),0))</f>
        <v>102.07</v>
      </c>
      <c r="K81">
        <v>235.98258619999999</v>
      </c>
      <c r="L81" cm="1">
        <f t="array" ref="L81">INDEX('20 NOV 24'!$K$2:$K$423,MATCH(1,('20 NOV 24'!$B$2:$B$423=Sheet1!B81)*('20 NOV 24'!$C$2:$C$423=Sheet1!C81)*('20 NOV 24'!$D$2:$D$423=Sheet1!D81)*('20 NOV 24'!$E$2:$E$423="net_load"),0))</f>
        <v>66.805601600000003</v>
      </c>
      <c r="M81">
        <v>320.70999999999998</v>
      </c>
      <c r="N81" cm="1">
        <f t="array" ref="N81">INDEX('20 NOV 24'!$M$2:$M$423,MATCH(1,('20 NOV 24'!$B$2:$B$423=Sheet1!B81)*('20 NOV 24'!$C$2:$C$423=Sheet1!C81)*('20 NOV 24'!$D$2:$D$423=Sheet1!D81)*('20 NOV 24'!$E$2:$E$423="net_load"),0))</f>
        <v>87.88</v>
      </c>
      <c r="O81">
        <v>227.96648619999999</v>
      </c>
      <c r="P81" cm="1">
        <f t="array" ref="P81">INDEX('20 NOV 24'!$O$2:$O$423,MATCH(1,('20 NOV 24'!$B$2:$B$423=Sheet1!B81)*('20 NOV 24'!$C$2:$C$423=Sheet1!C81)*('20 NOV 24'!$D$2:$D$423=Sheet1!D81)*('20 NOV 24'!$E$2:$E$423="net_load"),0))</f>
        <v>62.499501600000002</v>
      </c>
      <c r="Q81" cm="1">
        <f t="array" ref="Q81">INDEX('20 NOV 24'!$AN$6:$AN$475,MATCH(1,('20 NOV 24'!$AL$6:$AL$475=Sheet1!B81)*('20 NOV 24'!$AM$6:$AM$475=Sheet1!C81),0))</f>
        <v>0.125</v>
      </c>
      <c r="R81" t="s">
        <v>148</v>
      </c>
      <c r="S81" cm="1">
        <f t="array" ref="S81">INDEX('20 NOV 24'!$X$2:$X$423,MATCH(1,('20 NOV 24'!$B$2:$B$423=Sheet1!B81)*('20 NOV 24'!$C$2:$C$423=Sheet1!C81)*('20 NOV 24'!$D$2:$D$423=Sheet1!D81)*('20 NOV 24'!$E$2:$E$423="gross_load"),0))-INDEX('20 NOV 24'!$X$2:$X$423,MATCH(1,('20 NOV 24'!$B$2:$B$423=Sheet1!B81)*('20 NOV 24'!$C$2:$C$423=Sheet1!C81)*('20 NOV 24'!$D$2:$D$423=Sheet1!D81)*('20 NOV 24'!$E$2:$E$423="net_load"),0))</f>
        <v>339.15999999999997</v>
      </c>
      <c r="T81" t="s">
        <v>159</v>
      </c>
      <c r="Y81" s="5"/>
      <c r="AA81" t="s">
        <v>29</v>
      </c>
      <c r="AB81" s="5" t="s">
        <v>147</v>
      </c>
      <c r="AC81">
        <v>45323</v>
      </c>
      <c r="AD81">
        <v>45352</v>
      </c>
      <c r="AE81" s="3">
        <v>31.03</v>
      </c>
      <c r="AF81" s="3">
        <v>160.34</v>
      </c>
      <c r="AG81" s="3" t="s">
        <v>5</v>
      </c>
      <c r="AH81" s="3" t="s">
        <v>152</v>
      </c>
      <c r="AI81">
        <f t="shared" si="1"/>
        <v>31.03</v>
      </c>
    </row>
    <row r="82" spans="1:35" x14ac:dyDescent="0.2">
      <c r="A82" t="s">
        <v>15</v>
      </c>
      <c r="B82" t="s">
        <v>173</v>
      </c>
      <c r="C82" s="1">
        <v>45474</v>
      </c>
      <c r="D82" s="1">
        <v>45505</v>
      </c>
      <c r="E82" s="3" t="s">
        <v>145</v>
      </c>
      <c r="F82">
        <v>744.51</v>
      </c>
      <c r="G82" cm="1">
        <f t="array" ref="G82">INDEX('20 NOV 24'!$G$2:$G$423,MATCH(1,('20 NOV 24'!$B$2:$B$423=Sheet1!B82)*('20 NOV 24'!$C$2:$C$423=Sheet1!C82)*('20 NOV 24'!$D$2:$D$423=Sheet1!D82)*('20 NOV 24'!$E$2:$E$423="net_load"),0))</f>
        <v>40.509999999999991</v>
      </c>
      <c r="H82" cm="1">
        <f t="array" ref="H82">INDEX('20 NOV 24'!$H$2:$H$423,MATCH(1,('20 NOV 24'!$B$2:$B$423=Sheet1!B82)*('20 NOV 24'!$C$2:$C$423=Sheet1!C82)*('20 NOV 24'!$D$2:$D$423=Sheet1!D82)*('20 NOV 24'!$E$2:$E$423="net_load"),0))</f>
        <v>704</v>
      </c>
      <c r="I82">
        <v>262.25</v>
      </c>
      <c r="J82" cm="1">
        <f t="array" ref="J82">INDEX('20 NOV 24'!$I$2:$I$423,MATCH(1,('20 NOV 24'!$B$2:$B$423=Sheet1!B82)*('20 NOV 24'!$C$2:$C$423=Sheet1!C82)*('20 NOV 24'!$D$2:$D$423=Sheet1!D82)*('20 NOV 24'!$E$2:$E$423="net_load"),0))</f>
        <v>13.71</v>
      </c>
      <c r="K82">
        <v>177.0697079</v>
      </c>
      <c r="L82" cm="1">
        <f t="array" ref="L82">INDEX('20 NOV 24'!$K$2:$K$423,MATCH(1,('20 NOV 24'!$B$2:$B$423=Sheet1!B82)*('20 NOV 24'!$C$2:$C$423=Sheet1!C82)*('20 NOV 24'!$D$2:$D$423=Sheet1!D82)*('20 NOV 24'!$E$2:$E$423="net_load"),0))</f>
        <v>9.2320000000000011</v>
      </c>
      <c r="M82">
        <v>239.67000000000002</v>
      </c>
      <c r="N82" cm="1">
        <f t="array" ref="N82">INDEX('20 NOV 24'!$M$2:$M$423,MATCH(1,('20 NOV 24'!$B$2:$B$423=Sheet1!B82)*('20 NOV 24'!$C$2:$C$423=Sheet1!C82)*('20 NOV 24'!$D$2:$D$423=Sheet1!D82)*('20 NOV 24'!$E$2:$E$423="net_load"),0))</f>
        <v>-18.169999999999995</v>
      </c>
      <c r="O82">
        <v>170.38160790000001</v>
      </c>
      <c r="P82" cm="1">
        <f t="array" ref="P82">INDEX('20 NOV 24'!$O$2:$O$423,MATCH(1,('20 NOV 24'!$B$2:$B$423=Sheet1!B82)*('20 NOV 24'!$C$2:$C$423=Sheet1!C82)*('20 NOV 24'!$D$2:$D$423=Sheet1!D82)*('20 NOV 24'!$E$2:$E$423="net_load"),0))</f>
        <v>-12.888952100000001</v>
      </c>
      <c r="Q82" cm="1">
        <f t="array" ref="Q82">INDEX('20 NOV 24'!$AN$6:$AN$475,MATCH(1,('20 NOV 24'!$AL$6:$AL$475=Sheet1!B82)*('20 NOV 24'!$AM$6:$AM$475=Sheet1!C82),0))</f>
        <v>0.125</v>
      </c>
      <c r="R82" t="s">
        <v>147</v>
      </c>
      <c r="S82" cm="1">
        <f t="array" ref="S82">INDEX('20 NOV 24'!$X$2:$X$423,MATCH(1,('20 NOV 24'!$B$2:$B$423=Sheet1!B82)*('20 NOV 24'!$C$2:$C$423=Sheet1!C82)*('20 NOV 24'!$D$2:$D$423=Sheet1!D82)*('20 NOV 24'!$E$2:$E$423="gross_load"),0))-INDEX('20 NOV 24'!$X$2:$X$423,MATCH(1,('20 NOV 24'!$B$2:$B$423=Sheet1!B82)*('20 NOV 24'!$C$2:$C$423=Sheet1!C82)*('20 NOV 24'!$D$2:$D$423=Sheet1!D82)*('20 NOV 24'!$E$2:$E$423="net_load"),0))</f>
        <v>337.98</v>
      </c>
      <c r="T82" t="s">
        <v>159</v>
      </c>
      <c r="Y82" s="5"/>
      <c r="AA82" t="s">
        <v>29</v>
      </c>
      <c r="AB82" s="5" t="s">
        <v>147</v>
      </c>
      <c r="AC82">
        <v>45352</v>
      </c>
      <c r="AD82">
        <v>45383</v>
      </c>
      <c r="AE82" s="3">
        <v>-14.03</v>
      </c>
      <c r="AF82" s="3">
        <v>115.69</v>
      </c>
      <c r="AG82" s="3" t="s">
        <v>5</v>
      </c>
      <c r="AH82" s="3" t="s">
        <v>152</v>
      </c>
      <c r="AI82">
        <f t="shared" si="1"/>
        <v>-14.03</v>
      </c>
    </row>
    <row r="83" spans="1:35" x14ac:dyDescent="0.2">
      <c r="A83" t="s">
        <v>15</v>
      </c>
      <c r="B83" t="s">
        <v>172</v>
      </c>
      <c r="C83" s="1">
        <v>45474</v>
      </c>
      <c r="D83" s="1">
        <v>45505</v>
      </c>
      <c r="E83" s="3" t="s">
        <v>145</v>
      </c>
      <c r="F83">
        <v>303.33000000000004</v>
      </c>
      <c r="G83" cm="1">
        <f t="array" ref="G83">INDEX('20 NOV 24'!$G$2:$G$423,MATCH(1,('20 NOV 24'!$B$2:$B$423=Sheet1!B83)*('20 NOV 24'!$C$2:$C$423=Sheet1!C83)*('20 NOV 24'!$D$2:$D$423=Sheet1!D83)*('20 NOV 24'!$E$2:$E$423="net_load"),0))</f>
        <v>103.34</v>
      </c>
      <c r="H83" cm="1">
        <f t="array" ref="H83">INDEX('20 NOV 24'!$H$2:$H$423,MATCH(1,('20 NOV 24'!$B$2:$B$423=Sheet1!B83)*('20 NOV 24'!$C$2:$C$423=Sheet1!C83)*('20 NOV 24'!$D$2:$D$423=Sheet1!D83)*('20 NOV 24'!$E$2:$E$423="net_load"),0))</f>
        <v>199.99000000000004</v>
      </c>
      <c r="I83">
        <v>113.57</v>
      </c>
      <c r="J83" cm="1">
        <f t="array" ref="J83">INDEX('20 NOV 24'!$I$2:$I$423,MATCH(1,('20 NOV 24'!$B$2:$B$423=Sheet1!B83)*('20 NOV 24'!$C$2:$C$423=Sheet1!C83)*('20 NOV 24'!$D$2:$D$423=Sheet1!D83)*('20 NOV 24'!$E$2:$E$423="net_load"),0))</f>
        <v>54.84</v>
      </c>
      <c r="K83">
        <v>76.921865699999998</v>
      </c>
      <c r="L83" cm="1">
        <f t="array" ref="L83">INDEX('20 NOV 24'!$K$2:$K$423,MATCH(1,('20 NOV 24'!$B$2:$B$423=Sheet1!B83)*('20 NOV 24'!$C$2:$C$423=Sheet1!C83)*('20 NOV 24'!$D$2:$D$423=Sheet1!D83)*('20 NOV 24'!$E$2:$E$423="net_load"),0))</f>
        <v>35.148168600000005</v>
      </c>
      <c r="M83">
        <v>103.94</v>
      </c>
      <c r="N83" cm="1">
        <f t="array" ref="N83">INDEX('20 NOV 24'!$M$2:$M$423,MATCH(1,('20 NOV 24'!$B$2:$B$423=Sheet1!B83)*('20 NOV 24'!$C$2:$C$423=Sheet1!C83)*('20 NOV 24'!$D$2:$D$423=Sheet1!D83)*('20 NOV 24'!$E$2:$E$423="net_load"),0))</f>
        <v>45.27</v>
      </c>
      <c r="O83">
        <v>73.885365699999994</v>
      </c>
      <c r="P83" cm="1">
        <f t="array" ref="P83">INDEX('20 NOV 24'!$O$2:$O$423,MATCH(1,('20 NOV 24'!$B$2:$B$423=Sheet1!B83)*('20 NOV 24'!$C$2:$C$423=Sheet1!C83)*('20 NOV 24'!$D$2:$D$423=Sheet1!D83)*('20 NOV 24'!$E$2:$E$423="net_load"),0))</f>
        <v>32.171668600000004</v>
      </c>
      <c r="Q83" cm="1">
        <f t="array" ref="Q83">INDEX('20 NOV 24'!$AN$6:$AN$475,MATCH(1,('20 NOV 24'!$AL$6:$AL$475=Sheet1!B83)*('20 NOV 24'!$AM$6:$AM$475=Sheet1!C83),0))</f>
        <v>0.125</v>
      </c>
      <c r="R83" t="s">
        <v>148</v>
      </c>
      <c r="S83" cm="1">
        <f t="array" ref="S83">INDEX('20 NOV 24'!$X$2:$X$423,MATCH(1,('20 NOV 24'!$B$2:$B$423=Sheet1!B83)*('20 NOV 24'!$C$2:$C$423=Sheet1!C83)*('20 NOV 24'!$D$2:$D$423=Sheet1!D83)*('20 NOV 24'!$E$2:$E$423="gross_load"),0))-INDEX('20 NOV 24'!$X$2:$X$423,MATCH(1,('20 NOV 24'!$B$2:$B$423=Sheet1!B83)*('20 NOV 24'!$C$2:$C$423=Sheet1!C83)*('20 NOV 24'!$D$2:$D$423=Sheet1!D83)*('20 NOV 24'!$E$2:$E$423="net_load"),0))</f>
        <v>36.840000000000018</v>
      </c>
      <c r="T83" t="s">
        <v>159</v>
      </c>
      <c r="Y83" s="5"/>
      <c r="AA83" t="s">
        <v>29</v>
      </c>
      <c r="AB83" s="5" t="s">
        <v>147</v>
      </c>
      <c r="AC83">
        <v>45383</v>
      </c>
      <c r="AD83">
        <v>45413</v>
      </c>
      <c r="AE83" s="3">
        <v>-44.28</v>
      </c>
      <c r="AF83" s="3">
        <v>93.47</v>
      </c>
      <c r="AG83" s="3" t="s">
        <v>5</v>
      </c>
      <c r="AH83" s="3" t="s">
        <v>152</v>
      </c>
      <c r="AI83">
        <f t="shared" si="1"/>
        <v>-44.28</v>
      </c>
    </row>
    <row r="84" spans="1:35" x14ac:dyDescent="0.2">
      <c r="A84" t="s">
        <v>15</v>
      </c>
      <c r="B84" t="s">
        <v>171</v>
      </c>
      <c r="C84" s="1">
        <v>45474</v>
      </c>
      <c r="D84" s="1">
        <v>45505</v>
      </c>
      <c r="E84" s="3" t="s">
        <v>145</v>
      </c>
      <c r="F84">
        <v>728.93000000000006</v>
      </c>
      <c r="G84" cm="1">
        <f t="array" ref="G84">INDEX('20 NOV 24'!$G$2:$G$423,MATCH(1,('20 NOV 24'!$B$2:$B$423=Sheet1!B84)*('20 NOV 24'!$C$2:$C$423=Sheet1!C84)*('20 NOV 24'!$D$2:$D$423=Sheet1!D84)*('20 NOV 24'!$E$2:$E$423="net_load"),0))</f>
        <v>23.799999999999997</v>
      </c>
      <c r="H84" cm="1">
        <f t="array" ref="H84">INDEX('20 NOV 24'!$H$2:$H$423,MATCH(1,('20 NOV 24'!$B$2:$B$423=Sheet1!B84)*('20 NOV 24'!$C$2:$C$423=Sheet1!C84)*('20 NOV 24'!$D$2:$D$423=Sheet1!D84)*('20 NOV 24'!$E$2:$E$423="net_load"),0))</f>
        <v>705.13000000000011</v>
      </c>
      <c r="I84">
        <v>263.13</v>
      </c>
      <c r="J84" cm="1">
        <f t="array" ref="J84">INDEX('20 NOV 24'!$I$2:$I$423,MATCH(1,('20 NOV 24'!$B$2:$B$423=Sheet1!B84)*('20 NOV 24'!$C$2:$C$423=Sheet1!C84)*('20 NOV 24'!$D$2:$D$423=Sheet1!D84)*('20 NOV 24'!$E$2:$E$423="net_load"),0))</f>
        <v>12.73</v>
      </c>
      <c r="K84">
        <v>177.88878969999999</v>
      </c>
      <c r="L84" cm="1">
        <f t="array" ref="L84">INDEX('20 NOV 24'!$K$2:$K$423,MATCH(1,('20 NOV 24'!$B$2:$B$423=Sheet1!B84)*('20 NOV 24'!$C$2:$C$423=Sheet1!C84)*('20 NOV 24'!$D$2:$D$423=Sheet1!D84)*('20 NOV 24'!$E$2:$E$423="net_load"),0))</f>
        <v>9.6583000000000006</v>
      </c>
      <c r="M84">
        <v>241.01000000000002</v>
      </c>
      <c r="N84" cm="1">
        <f t="array" ref="N84">INDEX('20 NOV 24'!$M$2:$M$423,MATCH(1,('20 NOV 24'!$B$2:$B$423=Sheet1!B84)*('20 NOV 24'!$C$2:$C$423=Sheet1!C84)*('20 NOV 24'!$D$2:$D$423=Sheet1!D84)*('20 NOV 24'!$E$2:$E$423="net_load"),0))</f>
        <v>-9.0200000000000031</v>
      </c>
      <c r="O84">
        <v>171.32848969999998</v>
      </c>
      <c r="P84" cm="1">
        <f t="array" ref="P84">INDEX('20 NOV 24'!$O$2:$O$423,MATCH(1,('20 NOV 24'!$B$2:$B$423=Sheet1!B84)*('20 NOV 24'!$C$2:$C$423=Sheet1!C84)*('20 NOV 24'!$D$2:$D$423=Sheet1!D84)*('20 NOV 24'!$E$2:$E$423="net_load"),0))</f>
        <v>-6.397298000000001</v>
      </c>
      <c r="Q84" cm="1">
        <f t="array" ref="Q84">INDEX('20 NOV 24'!$AN$6:$AN$475,MATCH(1,('20 NOV 24'!$AL$6:$AL$475=Sheet1!B84)*('20 NOV 24'!$AM$6:$AM$475=Sheet1!C84),0))</f>
        <v>0.125</v>
      </c>
      <c r="R84" t="s">
        <v>148</v>
      </c>
      <c r="S84" cm="1">
        <f t="array" ref="S84">INDEX('20 NOV 24'!$X$2:$X$423,MATCH(1,('20 NOV 24'!$B$2:$B$423=Sheet1!B84)*('20 NOV 24'!$C$2:$C$423=Sheet1!C84)*('20 NOV 24'!$D$2:$D$423=Sheet1!D84)*('20 NOV 24'!$E$2:$E$423="gross_load"),0))-INDEX('20 NOV 24'!$X$2:$X$423,MATCH(1,('20 NOV 24'!$B$2:$B$423=Sheet1!B84)*('20 NOV 24'!$C$2:$C$423=Sheet1!C84)*('20 NOV 24'!$D$2:$D$423=Sheet1!D84)*('20 NOV 24'!$E$2:$E$423="net_load"),0))</f>
        <v>305.16000000000003</v>
      </c>
      <c r="T84" t="s">
        <v>159</v>
      </c>
      <c r="Y84" s="5"/>
      <c r="AA84" t="s">
        <v>29</v>
      </c>
      <c r="AB84" s="5" t="s">
        <v>147</v>
      </c>
      <c r="AC84">
        <v>45413</v>
      </c>
      <c r="AD84">
        <v>45444</v>
      </c>
      <c r="AE84" s="3">
        <v>-11.13</v>
      </c>
      <c r="AF84" s="3">
        <v>40.119999999999997</v>
      </c>
      <c r="AG84" s="3" t="s">
        <v>5</v>
      </c>
      <c r="AH84" s="3" t="s">
        <v>152</v>
      </c>
      <c r="AI84">
        <f t="shared" si="1"/>
        <v>-11.13</v>
      </c>
    </row>
    <row r="85" spans="1:35" x14ac:dyDescent="0.2">
      <c r="A85" t="s">
        <v>15</v>
      </c>
      <c r="B85" t="s">
        <v>197</v>
      </c>
      <c r="C85" s="1">
        <v>45474</v>
      </c>
      <c r="D85" s="1">
        <v>45505</v>
      </c>
      <c r="E85" s="3" t="s">
        <v>145</v>
      </c>
      <c r="F85">
        <v>724.5</v>
      </c>
      <c r="G85" cm="1">
        <f t="array" ref="G85">INDEX('20 NOV 24'!$G$2:$G$423,MATCH(1,('20 NOV 24'!$B$2:$B$423=Sheet1!B85)*('20 NOV 24'!$C$2:$C$423=Sheet1!C85)*('20 NOV 24'!$D$2:$D$423=Sheet1!D85)*('20 NOV 24'!$E$2:$E$423="net_load"),0))</f>
        <v>227.84</v>
      </c>
      <c r="H85" cm="1">
        <f t="array" ref="H85">INDEX('20 NOV 24'!$H$2:$H$423,MATCH(1,('20 NOV 24'!$B$2:$B$423=Sheet1!B85)*('20 NOV 24'!$C$2:$C$423=Sheet1!C85)*('20 NOV 24'!$D$2:$D$423=Sheet1!D85)*('20 NOV 24'!$E$2:$E$423="net_load"),0))</f>
        <v>496.65999999999997</v>
      </c>
      <c r="I85">
        <v>265.51</v>
      </c>
      <c r="J85" cm="1">
        <f t="array" ref="J85">INDEX('20 NOV 24'!$I$2:$I$423,MATCH(1,('20 NOV 24'!$B$2:$B$423=Sheet1!B85)*('20 NOV 24'!$C$2:$C$423=Sheet1!C85)*('20 NOV 24'!$D$2:$D$423=Sheet1!D85)*('20 NOV 24'!$E$2:$E$423="net_load"),0))</f>
        <v>77.78</v>
      </c>
      <c r="K85">
        <v>179.64120500000001</v>
      </c>
      <c r="L85" cm="1">
        <f t="array" ref="L85">INDEX('20 NOV 24'!$K$2:$K$423,MATCH(1,('20 NOV 24'!$B$2:$B$423=Sheet1!B85)*('20 NOV 24'!$C$2:$C$423=Sheet1!C85)*('20 NOV 24'!$D$2:$D$423=Sheet1!D85)*('20 NOV 24'!$E$2:$E$423="net_load"),0))</f>
        <v>50.333073599999992</v>
      </c>
      <c r="M85">
        <v>243.52</v>
      </c>
      <c r="N85" cm="1">
        <f t="array" ref="N85">INDEX('20 NOV 24'!$M$2:$M$423,MATCH(1,('20 NOV 24'!$B$2:$B$423=Sheet1!B85)*('20 NOV 24'!$C$2:$C$423=Sheet1!C85)*('20 NOV 24'!$D$2:$D$423=Sheet1!D85)*('20 NOV 24'!$E$2:$E$423="net_load"),0))</f>
        <v>65.52</v>
      </c>
      <c r="O85">
        <v>173.10930500000001</v>
      </c>
      <c r="P85" cm="1">
        <f t="array" ref="P85">INDEX('20 NOV 24'!$O$2:$O$423,MATCH(1,('20 NOV 24'!$B$2:$B$423=Sheet1!B85)*('20 NOV 24'!$C$2:$C$423=Sheet1!C85)*('20 NOV 24'!$D$2:$D$423=Sheet1!D85)*('20 NOV 24'!$E$2:$E$423="net_load"),0))</f>
        <v>46.585273599999994</v>
      </c>
      <c r="Q85" cm="1">
        <f t="array" ref="Q85">INDEX('20 NOV 24'!$AN$6:$AN$475,MATCH(1,('20 NOV 24'!$AL$6:$AL$475=Sheet1!B85)*('20 NOV 24'!$AM$6:$AM$475=Sheet1!C85),0))</f>
        <v>0.125</v>
      </c>
      <c r="R85" t="s">
        <v>147</v>
      </c>
      <c r="S85" cm="1">
        <f t="array" ref="S85">INDEX('20 NOV 24'!$X$2:$X$423,MATCH(1,('20 NOV 24'!$B$2:$B$423=Sheet1!B85)*('20 NOV 24'!$C$2:$C$423=Sheet1!C85)*('20 NOV 24'!$D$2:$D$423=Sheet1!D85)*('20 NOV 24'!$E$2:$E$423="gross_load"),0))-INDEX('20 NOV 24'!$X$2:$X$423,MATCH(1,('20 NOV 24'!$B$2:$B$423=Sheet1!B85)*('20 NOV 24'!$C$2:$C$423=Sheet1!C85)*('20 NOV 24'!$D$2:$D$423=Sheet1!D85)*('20 NOV 24'!$E$2:$E$423="net_load"),0))</f>
        <v>201.31</v>
      </c>
      <c r="T85" t="s">
        <v>159</v>
      </c>
      <c r="Y85" s="5"/>
      <c r="AA85" t="s">
        <v>29</v>
      </c>
      <c r="AB85" s="5" t="s">
        <v>147</v>
      </c>
      <c r="AC85">
        <v>45444</v>
      </c>
      <c r="AD85">
        <v>45474</v>
      </c>
      <c r="AE85" s="3">
        <v>29.45</v>
      </c>
      <c r="AF85" s="3">
        <v>7.65</v>
      </c>
      <c r="AG85" s="3" t="s">
        <v>5</v>
      </c>
      <c r="AH85" s="3" t="s">
        <v>153</v>
      </c>
      <c r="AI85">
        <f t="shared" si="1"/>
        <v>37.1</v>
      </c>
    </row>
    <row r="86" spans="1:35" x14ac:dyDescent="0.2">
      <c r="A86" t="s">
        <v>15</v>
      </c>
      <c r="B86" t="s">
        <v>200</v>
      </c>
      <c r="C86" s="1">
        <v>45474</v>
      </c>
      <c r="D86" s="1">
        <v>45505</v>
      </c>
      <c r="E86" s="3" t="s">
        <v>145</v>
      </c>
      <c r="F86">
        <v>1080.78</v>
      </c>
      <c r="G86" cm="1">
        <f t="array" ref="G86">INDEX('20 NOV 24'!$G$2:$G$423,MATCH(1,('20 NOV 24'!$B$2:$B$423=Sheet1!B86)*('20 NOV 24'!$C$2:$C$423=Sheet1!C86)*('20 NOV 24'!$D$2:$D$423=Sheet1!D86)*('20 NOV 24'!$E$2:$E$423="net_load"),0))</f>
        <v>804.25</v>
      </c>
      <c r="H86" cm="1">
        <f t="array" ref="H86">INDEX('20 NOV 24'!$H$2:$H$423,MATCH(1,('20 NOV 24'!$B$2:$B$423=Sheet1!B86)*('20 NOV 24'!$C$2:$C$423=Sheet1!C86)*('20 NOV 24'!$D$2:$D$423=Sheet1!D86)*('20 NOV 24'!$E$2:$E$423="net_load"),0))</f>
        <v>276.52999999999997</v>
      </c>
      <c r="I86">
        <v>401.33</v>
      </c>
      <c r="J86" cm="1">
        <f t="array" ref="J86">INDEX('20 NOV 24'!$I$2:$I$423,MATCH(1,('20 NOV 24'!$B$2:$B$423=Sheet1!B86)*('20 NOV 24'!$C$2:$C$423=Sheet1!C86)*('20 NOV 24'!$D$2:$D$423=Sheet1!D86)*('20 NOV 24'!$E$2:$E$423="net_load"),0))</f>
        <v>283.21999999999997</v>
      </c>
      <c r="K86">
        <v>271.70432620000003</v>
      </c>
      <c r="L86" cm="1">
        <f t="array" ref="L86">INDEX('20 NOV 24'!$K$2:$K$423,MATCH(1,('20 NOV 24'!$B$2:$B$423=Sheet1!B86)*('20 NOV 24'!$C$2:$C$423=Sheet1!C86)*('20 NOV 24'!$D$2:$D$423=Sheet1!D86)*('20 NOV 24'!$E$2:$E$423="net_load"),0))</f>
        <v>191.20053250000004</v>
      </c>
      <c r="M86">
        <v>368.9</v>
      </c>
      <c r="N86" cm="1">
        <f t="array" ref="N86">INDEX('20 NOV 24'!$M$2:$M$423,MATCH(1,('20 NOV 24'!$B$2:$B$423=Sheet1!B86)*('20 NOV 24'!$C$2:$C$423=Sheet1!C86)*('20 NOV 24'!$D$2:$D$423=Sheet1!D86)*('20 NOV 24'!$E$2:$E$423="net_load"),0))</f>
        <v>258.83</v>
      </c>
      <c r="O86">
        <v>262.23242620000002</v>
      </c>
      <c r="P86" cm="1">
        <f t="array" ref="P86">INDEX('20 NOV 24'!$O$2:$O$423,MATCH(1,('20 NOV 24'!$B$2:$B$423=Sheet1!B86)*('20 NOV 24'!$C$2:$C$423=Sheet1!C86)*('20 NOV 24'!$D$2:$D$423=Sheet1!D86)*('20 NOV 24'!$E$2:$E$423="net_load"),0))</f>
        <v>184.00253250000003</v>
      </c>
      <c r="Q86" cm="1">
        <f t="array" ref="Q86">INDEX('20 NOV 24'!$AN$6:$AN$475,MATCH(1,('20 NOV 24'!$AL$6:$AL$475=Sheet1!B86)*('20 NOV 24'!$AM$6:$AM$475=Sheet1!C86),0))</f>
        <v>0.125</v>
      </c>
      <c r="R86" t="s">
        <v>148</v>
      </c>
      <c r="S86" cm="1">
        <f t="array" ref="S86">INDEX('20 NOV 24'!$X$2:$X$423,MATCH(1,('20 NOV 24'!$B$2:$B$423=Sheet1!B86)*('20 NOV 24'!$C$2:$C$423=Sheet1!C86)*('20 NOV 24'!$D$2:$D$423=Sheet1!D86)*('20 NOV 24'!$E$2:$E$423="gross_load"),0))-INDEX('20 NOV 24'!$X$2:$X$423,MATCH(1,('20 NOV 24'!$B$2:$B$423=Sheet1!B86)*('20 NOV 24'!$C$2:$C$423=Sheet1!C86)*('20 NOV 24'!$D$2:$D$423=Sheet1!D86)*('20 NOV 24'!$E$2:$E$423="net_load"),0))</f>
        <v>63.97999999999999</v>
      </c>
      <c r="T86" t="s">
        <v>159</v>
      </c>
      <c r="Y86" s="5"/>
      <c r="AA86" t="s">
        <v>29</v>
      </c>
      <c r="AB86" s="5" t="s">
        <v>147</v>
      </c>
      <c r="AC86">
        <v>45474</v>
      </c>
      <c r="AD86">
        <v>45505</v>
      </c>
      <c r="AE86" s="3">
        <v>53.77</v>
      </c>
      <c r="AF86" s="3">
        <v>13.88</v>
      </c>
      <c r="AG86" s="3" t="s">
        <v>5</v>
      </c>
      <c r="AH86" s="3" t="s">
        <v>153</v>
      </c>
      <c r="AI86">
        <f t="shared" si="1"/>
        <v>67.650000000000006</v>
      </c>
    </row>
    <row r="87" spans="1:35" x14ac:dyDescent="0.2">
      <c r="A87" t="s">
        <v>15</v>
      </c>
      <c r="B87" t="s">
        <v>199</v>
      </c>
      <c r="C87" s="1">
        <v>45474</v>
      </c>
      <c r="D87" s="1">
        <v>45505</v>
      </c>
      <c r="E87" s="3" t="s">
        <v>145</v>
      </c>
      <c r="F87">
        <v>131.36000000000001</v>
      </c>
      <c r="G87" cm="1">
        <f t="array" ref="G87">INDEX('20 NOV 24'!$G$2:$G$423,MATCH(1,('20 NOV 24'!$B$2:$B$423=Sheet1!B87)*('20 NOV 24'!$C$2:$C$423=Sheet1!C87)*('20 NOV 24'!$D$2:$D$423=Sheet1!D87)*('20 NOV 24'!$E$2:$E$423="net_load"),0))</f>
        <v>89.02</v>
      </c>
      <c r="H87" cm="1">
        <f t="array" ref="H87">INDEX('20 NOV 24'!$H$2:$H$423,MATCH(1,('20 NOV 24'!$B$2:$B$423=Sheet1!B87)*('20 NOV 24'!$C$2:$C$423=Sheet1!C87)*('20 NOV 24'!$D$2:$D$423=Sheet1!D87)*('20 NOV 24'!$E$2:$E$423="net_load"),0))</f>
        <v>42.340000000000018</v>
      </c>
      <c r="I87">
        <v>45.750000000000007</v>
      </c>
      <c r="J87" cm="1">
        <f t="array" ref="J87">INDEX('20 NOV 24'!$I$2:$I$423,MATCH(1,('20 NOV 24'!$B$2:$B$423=Sheet1!B87)*('20 NOV 24'!$C$2:$C$423=Sheet1!C87)*('20 NOV 24'!$D$2:$D$423=Sheet1!D87)*('20 NOV 24'!$E$2:$E$423="net_load"),0))</f>
        <v>32.86</v>
      </c>
      <c r="K87">
        <v>30.870794400000001</v>
      </c>
      <c r="L87" cm="1">
        <f t="array" ref="L87">INDEX('20 NOV 24'!$K$2:$K$423,MATCH(1,('20 NOV 24'!$B$2:$B$423=Sheet1!B87)*('20 NOV 24'!$C$2:$C$423=Sheet1!C87)*('20 NOV 24'!$D$2:$D$423=Sheet1!D87)*('20 NOV 24'!$E$2:$E$423="net_load"),0))</f>
        <v>22.236215800000004</v>
      </c>
      <c r="M87">
        <v>41.150000000000006</v>
      </c>
      <c r="N87" cm="1">
        <f t="array" ref="N87">INDEX('20 NOV 24'!$M$2:$M$423,MATCH(1,('20 NOV 24'!$B$2:$B$423=Sheet1!B87)*('20 NOV 24'!$C$2:$C$423=Sheet1!C87)*('20 NOV 24'!$D$2:$D$423=Sheet1!D87)*('20 NOV 24'!$E$2:$E$423="net_load"),0))</f>
        <v>29.49</v>
      </c>
      <c r="O87">
        <v>29.254594400000002</v>
      </c>
      <c r="P87" cm="1">
        <f t="array" ref="P87">INDEX('20 NOV 24'!$O$2:$O$423,MATCH(1,('20 NOV 24'!$B$2:$B$423=Sheet1!B87)*('20 NOV 24'!$C$2:$C$423=Sheet1!C87)*('20 NOV 24'!$D$2:$D$423=Sheet1!D87)*('20 NOV 24'!$E$2:$E$423="net_load"),0))</f>
        <v>20.963715800000003</v>
      </c>
      <c r="Q87" cm="1">
        <f t="array" ref="Q87">INDEX('20 NOV 24'!$AN$6:$AN$475,MATCH(1,('20 NOV 24'!$AL$6:$AL$475=Sheet1!B87)*('20 NOV 24'!$AM$6:$AM$475=Sheet1!C87),0))</f>
        <v>0.125</v>
      </c>
      <c r="R87" t="s">
        <v>148</v>
      </c>
      <c r="S87" cm="1">
        <f t="array" ref="S87">INDEX('20 NOV 24'!$X$2:$X$423,MATCH(1,('20 NOV 24'!$B$2:$B$423=Sheet1!B87)*('20 NOV 24'!$C$2:$C$423=Sheet1!C87)*('20 NOV 24'!$D$2:$D$423=Sheet1!D87)*('20 NOV 24'!$E$2:$E$423="gross_load"),0))-INDEX('20 NOV 24'!$X$2:$X$423,MATCH(1,('20 NOV 24'!$B$2:$B$423=Sheet1!B87)*('20 NOV 24'!$C$2:$C$423=Sheet1!C87)*('20 NOV 24'!$D$2:$D$423=Sheet1!D87)*('20 NOV 24'!$E$2:$E$423="net_load"),0))</f>
        <v>4.0900000000000034</v>
      </c>
      <c r="T87" t="s">
        <v>159</v>
      </c>
      <c r="Y87" s="5"/>
      <c r="AA87" t="s">
        <v>30</v>
      </c>
      <c r="AB87" s="5" t="s">
        <v>148</v>
      </c>
      <c r="AC87">
        <v>45292</v>
      </c>
      <c r="AD87">
        <v>45323</v>
      </c>
      <c r="AE87" s="3">
        <v>50.32</v>
      </c>
      <c r="AF87" s="3">
        <v>153.09</v>
      </c>
      <c r="AG87" s="3" t="s">
        <v>5</v>
      </c>
      <c r="AH87" s="3" t="s">
        <v>152</v>
      </c>
      <c r="AI87">
        <f t="shared" si="1"/>
        <v>50.32</v>
      </c>
    </row>
    <row r="88" spans="1:35" x14ac:dyDescent="0.2">
      <c r="A88" t="s">
        <v>15</v>
      </c>
      <c r="B88" t="s">
        <v>201</v>
      </c>
      <c r="C88" s="1">
        <v>45474</v>
      </c>
      <c r="D88" s="1">
        <v>45505</v>
      </c>
      <c r="E88" s="3" t="s">
        <v>145</v>
      </c>
      <c r="F88">
        <v>1112.94</v>
      </c>
      <c r="G88" cm="1">
        <f t="array" ref="G88">INDEX('20 NOV 24'!$G$2:$G$423,MATCH(1,('20 NOV 24'!$B$2:$B$423=Sheet1!B88)*('20 NOV 24'!$C$2:$C$423=Sheet1!C88)*('20 NOV 24'!$D$2:$D$423=Sheet1!D88)*('20 NOV 24'!$E$2:$E$423="net_load"),0))</f>
        <v>482.71</v>
      </c>
      <c r="H88" cm="1">
        <f t="array" ref="H88">INDEX('20 NOV 24'!$H$2:$H$423,MATCH(1,('20 NOV 24'!$B$2:$B$423=Sheet1!B88)*('20 NOV 24'!$C$2:$C$423=Sheet1!C88)*('20 NOV 24'!$D$2:$D$423=Sheet1!D88)*('20 NOV 24'!$E$2:$E$423="net_load"),0))</f>
        <v>630.23</v>
      </c>
      <c r="I88">
        <v>422.99</v>
      </c>
      <c r="J88" cm="1">
        <f t="array" ref="J88">INDEX('20 NOV 24'!$I$2:$I$423,MATCH(1,('20 NOV 24'!$B$2:$B$423=Sheet1!B88)*('20 NOV 24'!$C$2:$C$423=Sheet1!C88)*('20 NOV 24'!$D$2:$D$423=Sheet1!D88)*('20 NOV 24'!$E$2:$E$423="net_load"),0))</f>
        <v>147.12</v>
      </c>
      <c r="K88">
        <v>286.69045260000001</v>
      </c>
      <c r="L88" cm="1">
        <f t="array" ref="L88">INDEX('20 NOV 24'!$K$2:$K$423,MATCH(1,('20 NOV 24'!$B$2:$B$423=Sheet1!B88)*('20 NOV 24'!$C$2:$C$423=Sheet1!C88)*('20 NOV 24'!$D$2:$D$423=Sheet1!D88)*('20 NOV 24'!$E$2:$E$423="net_load"),0))</f>
        <v>96.087385900000001</v>
      </c>
      <c r="M88">
        <v>389.62</v>
      </c>
      <c r="N88" cm="1">
        <f t="array" ref="N88">INDEX('20 NOV 24'!$M$2:$M$423,MATCH(1,('20 NOV 24'!$B$2:$B$423=Sheet1!B88)*('20 NOV 24'!$C$2:$C$423=Sheet1!C88)*('20 NOV 24'!$D$2:$D$423=Sheet1!D88)*('20 NOV 24'!$E$2:$E$423="net_load"),0))</f>
        <v>126.60000000000001</v>
      </c>
      <c r="O88">
        <v>276.9529526</v>
      </c>
      <c r="P88" cm="1">
        <f t="array" ref="P88">INDEX('20 NOV 24'!$O$2:$O$423,MATCH(1,('20 NOV 24'!$B$2:$B$423=Sheet1!B88)*('20 NOV 24'!$C$2:$C$423=Sheet1!C88)*('20 NOV 24'!$D$2:$D$423=Sheet1!D88)*('20 NOV 24'!$E$2:$E$423="net_load"),0))</f>
        <v>90.025985899999995</v>
      </c>
      <c r="Q88" cm="1">
        <f t="array" ref="Q88">INDEX('20 NOV 24'!$AN$6:$AN$475,MATCH(1,('20 NOV 24'!$AL$6:$AL$475=Sheet1!B88)*('20 NOV 24'!$AM$6:$AM$475=Sheet1!C88),0))</f>
        <v>0.125</v>
      </c>
      <c r="R88" t="s">
        <v>148</v>
      </c>
      <c r="S88" cm="1">
        <f t="array" ref="S88">INDEX('20 NOV 24'!$X$2:$X$423,MATCH(1,('20 NOV 24'!$B$2:$B$423=Sheet1!B88)*('20 NOV 24'!$C$2:$C$423=Sheet1!C88)*('20 NOV 24'!$D$2:$D$423=Sheet1!D88)*('20 NOV 24'!$E$2:$E$423="gross_load"),0))-INDEX('20 NOV 24'!$X$2:$X$423,MATCH(1,('20 NOV 24'!$B$2:$B$423=Sheet1!B88)*('20 NOV 24'!$C$2:$C$423=Sheet1!C88)*('20 NOV 24'!$D$2:$D$423=Sheet1!D88)*('20 NOV 24'!$E$2:$E$423="net_load"),0))</f>
        <v>274.31</v>
      </c>
      <c r="T88" t="s">
        <v>159</v>
      </c>
      <c r="Y88" s="5"/>
      <c r="AA88" t="s">
        <v>30</v>
      </c>
      <c r="AB88" s="5" t="s">
        <v>148</v>
      </c>
      <c r="AC88">
        <v>45323</v>
      </c>
      <c r="AD88">
        <v>45352</v>
      </c>
      <c r="AE88" s="3">
        <v>51.2</v>
      </c>
      <c r="AF88" s="3">
        <v>151.66</v>
      </c>
      <c r="AG88" s="3" t="s">
        <v>5</v>
      </c>
      <c r="AH88" s="3" t="s">
        <v>152</v>
      </c>
      <c r="AI88">
        <f t="shared" si="1"/>
        <v>51.2</v>
      </c>
    </row>
    <row r="89" spans="1:35" x14ac:dyDescent="0.2">
      <c r="A89" t="s">
        <v>15</v>
      </c>
      <c r="B89" t="s">
        <v>202</v>
      </c>
      <c r="C89" s="1">
        <v>45474</v>
      </c>
      <c r="D89" s="1">
        <v>45505</v>
      </c>
      <c r="E89" s="3" t="s">
        <v>145</v>
      </c>
      <c r="F89">
        <v>378.64</v>
      </c>
      <c r="G89" cm="1">
        <f t="array" ref="G89">INDEX('20 NOV 24'!$G$2:$G$423,MATCH(1,('20 NOV 24'!$B$2:$B$423=Sheet1!B89)*('20 NOV 24'!$C$2:$C$423=Sheet1!C89)*('20 NOV 24'!$D$2:$D$423=Sheet1!D89)*('20 NOV 24'!$E$2:$E$423="net_load"),0))</f>
        <v>-4.0400000000000063</v>
      </c>
      <c r="H89" cm="1">
        <f t="array" ref="H89">INDEX('20 NOV 24'!$H$2:$H$423,MATCH(1,('20 NOV 24'!$B$2:$B$423=Sheet1!B89)*('20 NOV 24'!$C$2:$C$423=Sheet1!C89)*('20 NOV 24'!$D$2:$D$423=Sheet1!D89)*('20 NOV 24'!$E$2:$E$423="net_load"),0))</f>
        <v>382.68</v>
      </c>
      <c r="I89">
        <v>129.12</v>
      </c>
      <c r="J89" cm="1">
        <f t="array" ref="J89">INDEX('20 NOV 24'!$I$2:$I$423,MATCH(1,('20 NOV 24'!$B$2:$B$423=Sheet1!B89)*('20 NOV 24'!$C$2:$C$423=Sheet1!C89)*('20 NOV 24'!$D$2:$D$423=Sheet1!D89)*('20 NOV 24'!$E$2:$E$423="net_load"),0))</f>
        <v>12.040000000000001</v>
      </c>
      <c r="K89">
        <v>87.038605600000011</v>
      </c>
      <c r="L89" cm="1">
        <f t="array" ref="L89">INDEX('20 NOV 24'!$K$2:$K$423,MATCH(1,('20 NOV 24'!$B$2:$B$423=Sheet1!B89)*('20 NOV 24'!$C$2:$C$423=Sheet1!C89)*('20 NOV 24'!$D$2:$D$423=Sheet1!D89)*('20 NOV 24'!$E$2:$E$423="net_load"),0))</f>
        <v>9.947000000000001</v>
      </c>
      <c r="M89">
        <v>117.28</v>
      </c>
      <c r="N89" cm="1">
        <f t="array" ref="N89">INDEX('20 NOV 24'!$M$2:$M$423,MATCH(1,('20 NOV 24'!$B$2:$B$423=Sheet1!B89)*('20 NOV 24'!$C$2:$C$423=Sheet1!C89)*('20 NOV 24'!$D$2:$D$423=Sheet1!D89)*('20 NOV 24'!$E$2:$E$423="net_load"),0))</f>
        <v>-21.490000000000002</v>
      </c>
      <c r="O89">
        <v>83.378605600000014</v>
      </c>
      <c r="P89" cm="1">
        <f t="array" ref="P89">INDEX('20 NOV 24'!$O$2:$O$423,MATCH(1,('20 NOV 24'!$B$2:$B$423=Sheet1!B89)*('20 NOV 24'!$C$2:$C$423=Sheet1!C89)*('20 NOV 24'!$D$2:$D$423=Sheet1!D89)*('20 NOV 24'!$E$2:$E$423="net_load"),0))</f>
        <v>-15.259071600000002</v>
      </c>
      <c r="Q89" cm="1">
        <f t="array" ref="Q89">INDEX('20 NOV 24'!$AN$6:$AN$475,MATCH(1,('20 NOV 24'!$AL$6:$AL$475=Sheet1!B89)*('20 NOV 24'!$AM$6:$AM$475=Sheet1!C89),0))</f>
        <v>0.125</v>
      </c>
      <c r="R89" t="s">
        <v>148</v>
      </c>
      <c r="S89" cm="1">
        <f t="array" ref="S89">INDEX('20 NOV 24'!$X$2:$X$423,MATCH(1,('20 NOV 24'!$B$2:$B$423=Sheet1!B89)*('20 NOV 24'!$C$2:$C$423=Sheet1!C89)*('20 NOV 24'!$D$2:$D$423=Sheet1!D89)*('20 NOV 24'!$E$2:$E$423="gross_load"),0))-INDEX('20 NOV 24'!$X$2:$X$423,MATCH(1,('20 NOV 24'!$B$2:$B$423=Sheet1!B89)*('20 NOV 24'!$C$2:$C$423=Sheet1!C89)*('20 NOV 24'!$D$2:$D$423=Sheet1!D89)*('20 NOV 24'!$E$2:$E$423="net_load"),0))</f>
        <v>222.98000000000002</v>
      </c>
      <c r="T89" t="s">
        <v>159</v>
      </c>
      <c r="Y89" s="5"/>
      <c r="AA89" t="s">
        <v>30</v>
      </c>
      <c r="AB89" s="5" t="s">
        <v>148</v>
      </c>
      <c r="AC89">
        <v>45352</v>
      </c>
      <c r="AD89">
        <v>45383</v>
      </c>
      <c r="AE89" s="3">
        <v>22.43</v>
      </c>
      <c r="AF89" s="3">
        <v>178.09</v>
      </c>
      <c r="AG89" s="3" t="s">
        <v>5</v>
      </c>
      <c r="AH89" s="3" t="s">
        <v>152</v>
      </c>
      <c r="AI89">
        <f t="shared" si="1"/>
        <v>22.43</v>
      </c>
    </row>
    <row r="90" spans="1:35" x14ac:dyDescent="0.2">
      <c r="A90" t="s">
        <v>15</v>
      </c>
      <c r="B90" t="s">
        <v>198</v>
      </c>
      <c r="C90" s="1">
        <v>45474</v>
      </c>
      <c r="D90" s="1">
        <v>45505</v>
      </c>
      <c r="E90" s="3" t="s">
        <v>145</v>
      </c>
      <c r="F90">
        <v>238.62</v>
      </c>
      <c r="G90" cm="1">
        <f t="array" ref="G90">INDEX('20 NOV 24'!$G$2:$G$423,MATCH(1,('20 NOV 24'!$B$2:$B$423=Sheet1!B90)*('20 NOV 24'!$C$2:$C$423=Sheet1!C90)*('20 NOV 24'!$D$2:$D$423=Sheet1!D90)*('20 NOV 24'!$E$2:$E$423="net_load"),0))</f>
        <v>-432.66</v>
      </c>
      <c r="H90" cm="1">
        <f t="array" ref="H90">INDEX('20 NOV 24'!$H$2:$H$423,MATCH(1,('20 NOV 24'!$B$2:$B$423=Sheet1!B90)*('20 NOV 24'!$C$2:$C$423=Sheet1!C90)*('20 NOV 24'!$D$2:$D$423=Sheet1!D90)*('20 NOV 24'!$E$2:$E$423="net_load"),0))</f>
        <v>671.28</v>
      </c>
      <c r="I90">
        <v>75.61999999999999</v>
      </c>
      <c r="J90" cm="1">
        <f t="array" ref="J90">INDEX('20 NOV 24'!$I$2:$I$423,MATCH(1,('20 NOV 24'!$B$2:$B$423=Sheet1!B90)*('20 NOV 24'!$C$2:$C$423=Sheet1!C90)*('20 NOV 24'!$D$2:$D$423=Sheet1!D90)*('20 NOV 24'!$E$2:$E$423="net_load"),0))</f>
        <v>11.84</v>
      </c>
      <c r="K90">
        <v>50.762199799999991</v>
      </c>
      <c r="L90" cm="1">
        <f t="array" ref="L90">INDEX('20 NOV 24'!$K$2:$K$423,MATCH(1,('20 NOV 24'!$B$2:$B$423=Sheet1!B90)*('20 NOV 24'!$C$2:$C$423=Sheet1!C90)*('20 NOV 24'!$D$2:$D$423=Sheet1!D90)*('20 NOV 24'!$E$2:$E$423="net_load"),0))</f>
        <v>10.0311</v>
      </c>
      <c r="M90">
        <v>67.88</v>
      </c>
      <c r="N90" cm="1">
        <f t="array" ref="N90">INDEX('20 NOV 24'!$M$2:$M$423,MATCH(1,('20 NOV 24'!$B$2:$B$423=Sheet1!B90)*('20 NOV 24'!$C$2:$C$423=Sheet1!C90)*('20 NOV 24'!$D$2:$D$423=Sheet1!D90)*('20 NOV 24'!$E$2:$E$423="net_load"),0))</f>
        <v>-135.94</v>
      </c>
      <c r="O90">
        <v>48.263999799999993</v>
      </c>
      <c r="P90" cm="1">
        <f t="array" ref="P90">INDEX('20 NOV 24'!$O$2:$O$423,MATCH(1,('20 NOV 24'!$B$2:$B$423=Sheet1!B90)*('20 NOV 24'!$C$2:$C$423=Sheet1!C90)*('20 NOV 24'!$D$2:$D$423=Sheet1!D90)*('20 NOV 24'!$E$2:$E$423="net_load"),0))</f>
        <v>-96.642871400000004</v>
      </c>
      <c r="Q90" cm="1">
        <f t="array" ref="Q90">INDEX('20 NOV 24'!$AN$6:$AN$475,MATCH(1,('20 NOV 24'!$AL$6:$AL$475=Sheet1!B90)*('20 NOV 24'!$AM$6:$AM$475=Sheet1!C90),0))</f>
        <v>0.125</v>
      </c>
      <c r="R90" t="s">
        <v>147</v>
      </c>
      <c r="S90" cm="1">
        <f t="array" ref="S90">INDEX('20 NOV 24'!$X$2:$X$423,MATCH(1,('20 NOV 24'!$B$2:$B$423=Sheet1!B90)*('20 NOV 24'!$C$2:$C$423=Sheet1!C90)*('20 NOV 24'!$D$2:$D$423=Sheet1!D90)*('20 NOV 24'!$E$2:$E$423="gross_load"),0))-INDEX('20 NOV 24'!$X$2:$X$423,MATCH(1,('20 NOV 24'!$B$2:$B$423=Sheet1!B90)*('20 NOV 24'!$C$2:$C$423=Sheet1!C90)*('20 NOV 24'!$D$2:$D$423=Sheet1!D90)*('20 NOV 24'!$E$2:$E$423="net_load"),0))</f>
        <v>164.44</v>
      </c>
      <c r="T90" t="s">
        <v>159</v>
      </c>
      <c r="Y90" s="5"/>
      <c r="AA90" t="s">
        <v>30</v>
      </c>
      <c r="AB90" s="5" t="s">
        <v>148</v>
      </c>
      <c r="AC90">
        <v>45383</v>
      </c>
      <c r="AD90">
        <v>45413</v>
      </c>
      <c r="AE90" s="3">
        <v>-41.98</v>
      </c>
      <c r="AF90" s="3">
        <v>95.09</v>
      </c>
      <c r="AG90" s="3" t="s">
        <v>5</v>
      </c>
      <c r="AH90" s="3" t="s">
        <v>152</v>
      </c>
      <c r="AI90">
        <f t="shared" si="1"/>
        <v>-41.98</v>
      </c>
    </row>
    <row r="91" spans="1:35" x14ac:dyDescent="0.2">
      <c r="A91" t="s">
        <v>15</v>
      </c>
      <c r="B91" t="s">
        <v>193</v>
      </c>
      <c r="C91" s="1">
        <v>45505</v>
      </c>
      <c r="D91" s="1">
        <v>45536</v>
      </c>
      <c r="E91" s="3" t="s">
        <v>145</v>
      </c>
      <c r="F91">
        <v>322.7</v>
      </c>
      <c r="G91" cm="1">
        <f t="array" ref="G91">INDEX('20 NOV 24'!$G$2:$G$423,MATCH(1,('20 NOV 24'!$B$2:$B$423=Sheet1!B91)*('20 NOV 24'!$C$2:$C$423=Sheet1!C91)*('20 NOV 24'!$D$2:$D$423=Sheet1!D91)*('20 NOV 24'!$E$2:$E$423="net_load"),0))</f>
        <v>-313.83000000000004</v>
      </c>
      <c r="H91" cm="1">
        <f t="array" ref="H91">INDEX('20 NOV 24'!$H$2:$H$423,MATCH(1,('20 NOV 24'!$B$2:$B$423=Sheet1!B91)*('20 NOV 24'!$C$2:$C$423=Sheet1!C91)*('20 NOV 24'!$D$2:$D$423=Sheet1!D91)*('20 NOV 24'!$E$2:$E$423="net_load"),0))</f>
        <v>636.53</v>
      </c>
      <c r="I91">
        <v>108.84</v>
      </c>
      <c r="J91" cm="1">
        <f t="array" ref="J91">INDEX('20 NOV 24'!$I$2:$I$423,MATCH(1,('20 NOV 24'!$B$2:$B$423=Sheet1!B91)*('20 NOV 24'!$C$2:$C$423=Sheet1!C91)*('20 NOV 24'!$D$2:$D$423=Sheet1!D91)*('20 NOV 24'!$E$2:$E$423="net_load"),0))</f>
        <v>11.75</v>
      </c>
      <c r="K91">
        <v>73.323583000000013</v>
      </c>
      <c r="L91" cm="1">
        <f t="array" ref="L91">INDEX('20 NOV 24'!$K$2:$K$423,MATCH(1,('20 NOV 24'!$B$2:$B$423=Sheet1!B91)*('20 NOV 24'!$C$2:$C$423=Sheet1!C91)*('20 NOV 24'!$D$2:$D$423=Sheet1!D91)*('20 NOV 24'!$E$2:$E$423="net_load"),0))</f>
        <v>10.0746</v>
      </c>
      <c r="M91">
        <v>98.63000000000001</v>
      </c>
      <c r="N91" cm="1">
        <f t="array" ref="N91">INDEX('20 NOV 24'!$M$2:$M$423,MATCH(1,('20 NOV 24'!$B$2:$B$423=Sheet1!B91)*('20 NOV 24'!$C$2:$C$423=Sheet1!C91)*('20 NOV 24'!$D$2:$D$423=Sheet1!D91)*('20 NOV 24'!$E$2:$E$423="net_load"),0))</f>
        <v>-130.64000000000001</v>
      </c>
      <c r="O91">
        <v>70.120883000000006</v>
      </c>
      <c r="P91" cm="1">
        <f t="array" ref="P91">INDEX('20 NOV 24'!$O$2:$O$423,MATCH(1,('20 NOV 24'!$B$2:$B$423=Sheet1!B91)*('20 NOV 24'!$C$2:$C$423=Sheet1!C91)*('20 NOV 24'!$D$2:$D$423=Sheet1!D91)*('20 NOV 24'!$E$2:$E$423="net_load"),0))</f>
        <v>-92.845410700000016</v>
      </c>
      <c r="Q91" cm="1">
        <f t="array" ref="Q91">INDEX('20 NOV 24'!$AN$6:$AN$475,MATCH(1,('20 NOV 24'!$AL$6:$AL$475=Sheet1!B91)*('20 NOV 24'!$AM$6:$AM$475=Sheet1!C91),0))</f>
        <v>0.125</v>
      </c>
      <c r="R91" t="s">
        <v>148</v>
      </c>
      <c r="S91" cm="1">
        <f t="array" ref="S91">INDEX('20 NOV 24'!$X$2:$X$423,MATCH(1,('20 NOV 24'!$B$2:$B$423=Sheet1!B91)*('20 NOV 24'!$C$2:$C$423=Sheet1!C91)*('20 NOV 24'!$D$2:$D$423=Sheet1!D91)*('20 NOV 24'!$E$2:$E$423="gross_load"),0))-INDEX('20 NOV 24'!$X$2:$X$423,MATCH(1,('20 NOV 24'!$B$2:$B$423=Sheet1!B91)*('20 NOV 24'!$C$2:$C$423=Sheet1!C91)*('20 NOV 24'!$D$2:$D$423=Sheet1!D91)*('20 NOV 24'!$E$2:$E$423="net_load"),0))</f>
        <v>350.98</v>
      </c>
      <c r="T91" t="s">
        <v>159</v>
      </c>
      <c r="Y91" s="5"/>
      <c r="AA91" t="s">
        <v>30</v>
      </c>
      <c r="AB91" s="5" t="s">
        <v>148</v>
      </c>
      <c r="AC91">
        <v>45413</v>
      </c>
      <c r="AD91">
        <v>45444</v>
      </c>
      <c r="AE91" s="3">
        <v>-25.77</v>
      </c>
      <c r="AF91" s="3">
        <v>30.38</v>
      </c>
      <c r="AG91" s="3" t="s">
        <v>5</v>
      </c>
      <c r="AH91" s="3" t="s">
        <v>152</v>
      </c>
      <c r="AI91">
        <f t="shared" si="1"/>
        <v>-25.77</v>
      </c>
    </row>
    <row r="92" spans="1:35" x14ac:dyDescent="0.2">
      <c r="A92" t="s">
        <v>15</v>
      </c>
      <c r="B92" t="s">
        <v>175</v>
      </c>
      <c r="C92" s="1">
        <v>45505</v>
      </c>
      <c r="D92" s="1">
        <v>45536</v>
      </c>
      <c r="E92" s="3" t="s">
        <v>145</v>
      </c>
      <c r="F92">
        <v>398.32</v>
      </c>
      <c r="G92" cm="1">
        <f t="array" ref="G92">INDEX('20 NOV 24'!$G$2:$G$423,MATCH(1,('20 NOV 24'!$B$2:$B$423=Sheet1!B92)*('20 NOV 24'!$C$2:$C$423=Sheet1!C92)*('20 NOV 24'!$D$2:$D$423=Sheet1!D92)*('20 NOV 24'!$E$2:$E$423="net_load"),0))</f>
        <v>97.850000000000009</v>
      </c>
      <c r="H92" cm="1">
        <f t="array" ref="H92">INDEX('20 NOV 24'!$H$2:$H$423,MATCH(1,('20 NOV 24'!$B$2:$B$423=Sheet1!B92)*('20 NOV 24'!$C$2:$C$423=Sheet1!C92)*('20 NOV 24'!$D$2:$D$423=Sheet1!D92)*('20 NOV 24'!$E$2:$E$423="net_load"),0))</f>
        <v>300.46999999999997</v>
      </c>
      <c r="I92">
        <v>138.86999999999998</v>
      </c>
      <c r="J92" cm="1">
        <f t="array" ref="J92">INDEX('20 NOV 24'!$I$2:$I$423,MATCH(1,('20 NOV 24'!$B$2:$B$423=Sheet1!B92)*('20 NOV 24'!$C$2:$C$423=Sheet1!C92)*('20 NOV 24'!$D$2:$D$423=Sheet1!D92)*('20 NOV 24'!$E$2:$E$423="net_load"),0))</f>
        <v>51.97</v>
      </c>
      <c r="K92">
        <v>93.721212799999989</v>
      </c>
      <c r="L92" cm="1">
        <f t="array" ref="L92">INDEX('20 NOV 24'!$K$2:$K$423,MATCH(1,('20 NOV 24'!$B$2:$B$423=Sheet1!B92)*('20 NOV 24'!$C$2:$C$423=Sheet1!C92)*('20 NOV 24'!$D$2:$D$423=Sheet1!D92)*('20 NOV 24'!$E$2:$E$423="net_load"),0))</f>
        <v>33.726576499999993</v>
      </c>
      <c r="M92">
        <v>126.44999999999999</v>
      </c>
      <c r="N92" cm="1">
        <f t="array" ref="N92">INDEX('20 NOV 24'!$M$2:$M$423,MATCH(1,('20 NOV 24'!$B$2:$B$423=Sheet1!B92)*('20 NOV 24'!$C$2:$C$423=Sheet1!C92)*('20 NOV 24'!$D$2:$D$423=Sheet1!D92)*('20 NOV 24'!$E$2:$E$423="net_load"),0))</f>
        <v>43.83</v>
      </c>
      <c r="O92">
        <v>89.895012799999989</v>
      </c>
      <c r="P92" cm="1">
        <f t="array" ref="P92">INDEX('20 NOV 24'!$O$2:$O$423,MATCH(1,('20 NOV 24'!$B$2:$B$423=Sheet1!B92)*('20 NOV 24'!$C$2:$C$423=Sheet1!C92)*('20 NOV 24'!$D$2:$D$423=Sheet1!D92)*('20 NOV 24'!$E$2:$E$423="net_load"),0))</f>
        <v>31.147676499999996</v>
      </c>
      <c r="Q92" cm="1">
        <f t="array" ref="Q92">INDEX('20 NOV 24'!$AN$6:$AN$475,MATCH(1,('20 NOV 24'!$AL$6:$AL$475=Sheet1!B92)*('20 NOV 24'!$AM$6:$AM$475=Sheet1!C92),0))</f>
        <v>0.125</v>
      </c>
      <c r="R92" t="s">
        <v>147</v>
      </c>
      <c r="S92" cm="1">
        <f t="array" ref="S92">INDEX('20 NOV 24'!$X$2:$X$423,MATCH(1,('20 NOV 24'!$B$2:$B$423=Sheet1!B92)*('20 NOV 24'!$C$2:$C$423=Sheet1!C92)*('20 NOV 24'!$D$2:$D$423=Sheet1!D92)*('20 NOV 24'!$E$2:$E$423="gross_load"),0))-INDEX('20 NOV 24'!$X$2:$X$423,MATCH(1,('20 NOV 24'!$B$2:$B$423=Sheet1!B92)*('20 NOV 24'!$C$2:$C$423=Sheet1!C92)*('20 NOV 24'!$D$2:$D$423=Sheet1!D92)*('20 NOV 24'!$E$2:$E$423="net_load"),0))</f>
        <v>35.63000000000001</v>
      </c>
      <c r="T92" t="s">
        <v>159</v>
      </c>
      <c r="Y92" s="5"/>
      <c r="AA92" t="s">
        <v>30</v>
      </c>
      <c r="AB92" s="5" t="s">
        <v>148</v>
      </c>
      <c r="AC92">
        <v>45444</v>
      </c>
      <c r="AD92">
        <v>45474</v>
      </c>
      <c r="AE92" s="3">
        <v>-3.4</v>
      </c>
      <c r="AF92" s="3">
        <v>-7.21</v>
      </c>
      <c r="AG92" s="3" t="s">
        <v>5</v>
      </c>
      <c r="AH92" s="3" t="s">
        <v>153</v>
      </c>
      <c r="AI92">
        <f t="shared" si="1"/>
        <v>-10.61</v>
      </c>
    </row>
    <row r="93" spans="1:35" x14ac:dyDescent="0.2">
      <c r="A93" t="s">
        <v>15</v>
      </c>
      <c r="B93" t="s">
        <v>205</v>
      </c>
      <c r="C93" s="1">
        <v>45505</v>
      </c>
      <c r="D93" s="1">
        <v>45536</v>
      </c>
      <c r="E93" s="3" t="s">
        <v>145</v>
      </c>
      <c r="F93">
        <v>630.83999999999992</v>
      </c>
      <c r="G93" cm="1">
        <f t="array" ref="G93">INDEX('20 NOV 24'!$G$2:$G$423,MATCH(1,('20 NOV 24'!$B$2:$B$423=Sheet1!B93)*('20 NOV 24'!$C$2:$C$423=Sheet1!C93)*('20 NOV 24'!$D$2:$D$423=Sheet1!D93)*('20 NOV 24'!$E$2:$E$423="net_load"),0))</f>
        <v>630.83999999999992</v>
      </c>
      <c r="H93" cm="1">
        <f t="array" ref="H93">INDEX('20 NOV 24'!$H$2:$H$423,MATCH(1,('20 NOV 24'!$B$2:$B$423=Sheet1!B93)*('20 NOV 24'!$C$2:$C$423=Sheet1!C93)*('20 NOV 24'!$D$2:$D$423=Sheet1!D93)*('20 NOV 24'!$E$2:$E$423="net_load"),0))</f>
        <v>0</v>
      </c>
      <c r="I93">
        <v>219.08999999999997</v>
      </c>
      <c r="J93" cm="1">
        <f t="array" ref="J93">INDEX('20 NOV 24'!$I$2:$I$423,MATCH(1,('20 NOV 24'!$B$2:$B$423=Sheet1!B93)*('20 NOV 24'!$C$2:$C$423=Sheet1!C93)*('20 NOV 24'!$D$2:$D$423=Sheet1!D93)*('20 NOV 24'!$E$2:$E$423="net_load"),0))</f>
        <v>219.08999999999997</v>
      </c>
      <c r="K93">
        <v>147.8186436</v>
      </c>
      <c r="L93" cm="1">
        <f t="array" ref="L93">INDEX('20 NOV 24'!$K$2:$K$423,MATCH(1,('20 NOV 24'!$B$2:$B$423=Sheet1!B93)*('20 NOV 24'!$C$2:$C$423=Sheet1!C93)*('20 NOV 24'!$D$2:$D$423=Sheet1!D93)*('20 NOV 24'!$E$2:$E$423="net_load"),0))</f>
        <v>147.8186436</v>
      </c>
      <c r="M93">
        <v>199.83999999999997</v>
      </c>
      <c r="N93" cm="1">
        <f t="array" ref="N93">INDEX('20 NOV 24'!$M$2:$M$423,MATCH(1,('20 NOV 24'!$B$2:$B$423=Sheet1!B93)*('20 NOV 24'!$C$2:$C$423=Sheet1!C93)*('20 NOV 24'!$D$2:$D$423=Sheet1!D93)*('20 NOV 24'!$E$2:$E$423="net_load"),0))</f>
        <v>199.83999999999997</v>
      </c>
      <c r="O93">
        <v>142.0693436</v>
      </c>
      <c r="P93" cm="1">
        <f t="array" ref="P93">INDEX('20 NOV 24'!$O$2:$O$423,MATCH(1,('20 NOV 24'!$B$2:$B$423=Sheet1!B93)*('20 NOV 24'!$C$2:$C$423=Sheet1!C93)*('20 NOV 24'!$D$2:$D$423=Sheet1!D93)*('20 NOV 24'!$E$2:$E$423="net_load"),0))</f>
        <v>142.0693436</v>
      </c>
      <c r="Q93" cm="1">
        <f t="array" ref="Q93">INDEX('20 NOV 24'!$AN$6:$AN$475,MATCH(1,('20 NOV 24'!$AL$6:$AL$475=Sheet1!B93)*('20 NOV 24'!$AM$6:$AM$475=Sheet1!C93),0))</f>
        <v>2.5000000000000001E-2</v>
      </c>
      <c r="R93" t="s">
        <v>147</v>
      </c>
      <c r="S93" cm="1">
        <f t="array" ref="S93">INDEX('20 NOV 24'!$X$2:$X$423,MATCH(1,('20 NOV 24'!$B$2:$B$423=Sheet1!B93)*('20 NOV 24'!$C$2:$C$423=Sheet1!C93)*('20 NOV 24'!$D$2:$D$423=Sheet1!D93)*('20 NOV 24'!$E$2:$E$423="gross_load"),0))-INDEX('20 NOV 24'!$X$2:$X$423,MATCH(1,('20 NOV 24'!$B$2:$B$423=Sheet1!B93)*('20 NOV 24'!$C$2:$C$423=Sheet1!C93)*('20 NOV 24'!$D$2:$D$423=Sheet1!D93)*('20 NOV 24'!$E$2:$E$423="net_load"),0))</f>
        <v>0</v>
      </c>
      <c r="T93" t="s">
        <v>159</v>
      </c>
      <c r="Y93" s="5"/>
      <c r="AA93" t="s">
        <v>30</v>
      </c>
      <c r="AB93" s="5" t="s">
        <v>148</v>
      </c>
      <c r="AC93">
        <v>45474</v>
      </c>
      <c r="AD93">
        <v>45505</v>
      </c>
      <c r="AE93" s="3">
        <v>26.46</v>
      </c>
      <c r="AF93" s="3">
        <v>7.7</v>
      </c>
      <c r="AG93" s="3" t="s">
        <v>5</v>
      </c>
      <c r="AH93" s="3" t="s">
        <v>153</v>
      </c>
      <c r="AI93">
        <f t="shared" si="1"/>
        <v>34.160000000000004</v>
      </c>
    </row>
    <row r="94" spans="1:35" x14ac:dyDescent="0.2">
      <c r="A94" t="s">
        <v>15</v>
      </c>
      <c r="B94" t="s">
        <v>199</v>
      </c>
      <c r="C94" s="1">
        <v>45505</v>
      </c>
      <c r="D94" s="1">
        <v>45536</v>
      </c>
      <c r="E94" s="3" t="s">
        <v>145</v>
      </c>
      <c r="F94">
        <v>848.91000000000008</v>
      </c>
      <c r="G94" cm="1">
        <f t="array" ref="G94">INDEX('20 NOV 24'!$G$2:$G$423,MATCH(1,('20 NOV 24'!$B$2:$B$423=Sheet1!B94)*('20 NOV 24'!$C$2:$C$423=Sheet1!C94)*('20 NOV 24'!$D$2:$D$423=Sheet1!D94)*('20 NOV 24'!$E$2:$E$423="net_load"),0))</f>
        <v>587.33000000000004</v>
      </c>
      <c r="H94" cm="1">
        <f t="array" ref="H94">INDEX('20 NOV 24'!$H$2:$H$423,MATCH(1,('20 NOV 24'!$B$2:$B$423=Sheet1!B94)*('20 NOV 24'!$C$2:$C$423=Sheet1!C94)*('20 NOV 24'!$D$2:$D$423=Sheet1!D94)*('20 NOV 24'!$E$2:$E$423="net_load"),0))</f>
        <v>261.58000000000004</v>
      </c>
      <c r="I94">
        <v>310</v>
      </c>
      <c r="J94" cm="1">
        <f t="array" ref="J94">INDEX('20 NOV 24'!$I$2:$I$423,MATCH(1,('20 NOV 24'!$B$2:$B$423=Sheet1!B94)*('20 NOV 24'!$C$2:$C$423=Sheet1!C94)*('20 NOV 24'!$D$2:$D$423=Sheet1!D94)*('20 NOV 24'!$E$2:$E$423="net_load"),0))</f>
        <v>206.89</v>
      </c>
      <c r="K94">
        <v>209.69768389999999</v>
      </c>
      <c r="L94" cm="1">
        <f t="array" ref="L94">INDEX('20 NOV 24'!$K$2:$K$423,MATCH(1,('20 NOV 24'!$B$2:$B$423=Sheet1!B94)*('20 NOV 24'!$C$2:$C$423=Sheet1!C94)*('20 NOV 24'!$D$2:$D$423=Sheet1!D94)*('20 NOV 24'!$E$2:$E$423="net_load"),0))</f>
        <v>139.5955257</v>
      </c>
      <c r="M94">
        <v>284.36</v>
      </c>
      <c r="N94" cm="1">
        <f t="array" ref="N94">INDEX('20 NOV 24'!$M$2:$M$423,MATCH(1,('20 NOV 24'!$B$2:$B$423=Sheet1!B94)*('20 NOV 24'!$C$2:$C$423=Sheet1!C94)*('20 NOV 24'!$D$2:$D$423=Sheet1!D94)*('20 NOV 24'!$E$2:$E$423="net_load"),0))</f>
        <v>188.69</v>
      </c>
      <c r="O94">
        <v>202.14178389999998</v>
      </c>
      <c r="P94" cm="1">
        <f t="array" ref="P94">INDEX('20 NOV 24'!$O$2:$O$423,MATCH(1,('20 NOV 24'!$B$2:$B$423=Sheet1!B94)*('20 NOV 24'!$C$2:$C$423=Sheet1!C94)*('20 NOV 24'!$D$2:$D$423=Sheet1!D94)*('20 NOV 24'!$E$2:$E$423="net_load"),0))</f>
        <v>134.1402257</v>
      </c>
      <c r="Q94" cm="1">
        <f t="array" ref="Q94">INDEX('20 NOV 24'!$AN$6:$AN$475,MATCH(1,('20 NOV 24'!$AL$6:$AL$475=Sheet1!B94)*('20 NOV 24'!$AM$6:$AM$475=Sheet1!C94),0))</f>
        <v>0.125</v>
      </c>
      <c r="R94" t="s">
        <v>148</v>
      </c>
      <c r="S94" cm="1">
        <f t="array" ref="S94">INDEX('20 NOV 24'!$X$2:$X$423,MATCH(1,('20 NOV 24'!$B$2:$B$423=Sheet1!B94)*('20 NOV 24'!$C$2:$C$423=Sheet1!C94)*('20 NOV 24'!$D$2:$D$423=Sheet1!D94)*('20 NOV 24'!$E$2:$E$423="gross_load"),0))-INDEX('20 NOV 24'!$X$2:$X$423,MATCH(1,('20 NOV 24'!$B$2:$B$423=Sheet1!B94)*('20 NOV 24'!$C$2:$C$423=Sheet1!C94)*('20 NOV 24'!$D$2:$D$423=Sheet1!D94)*('20 NOV 24'!$E$2:$E$423="net_load"),0))</f>
        <v>25.710000000000008</v>
      </c>
      <c r="T94" t="s">
        <v>159</v>
      </c>
      <c r="Y94" s="5"/>
      <c r="AA94" t="s">
        <v>31</v>
      </c>
      <c r="AB94" s="5" t="s">
        <v>148</v>
      </c>
      <c r="AC94">
        <v>45352</v>
      </c>
      <c r="AD94">
        <v>45383</v>
      </c>
      <c r="AE94" s="3">
        <v>53.2</v>
      </c>
      <c r="AF94" s="3">
        <v>156.91999999999999</v>
      </c>
      <c r="AG94" s="3" t="s">
        <v>5</v>
      </c>
      <c r="AH94" s="3" t="s">
        <v>152</v>
      </c>
      <c r="AI94">
        <f t="shared" si="1"/>
        <v>53.2</v>
      </c>
    </row>
    <row r="95" spans="1:35" x14ac:dyDescent="0.2">
      <c r="A95" t="s">
        <v>15</v>
      </c>
      <c r="B95" t="s">
        <v>200</v>
      </c>
      <c r="C95" s="1">
        <v>45505</v>
      </c>
      <c r="D95" s="1">
        <v>45536</v>
      </c>
      <c r="E95" s="3" t="s">
        <v>145</v>
      </c>
      <c r="F95">
        <v>88.03</v>
      </c>
      <c r="G95" cm="1">
        <f t="array" ref="G95">INDEX('20 NOV 24'!$G$2:$G$423,MATCH(1,('20 NOV 24'!$B$2:$B$423=Sheet1!B95)*('20 NOV 24'!$C$2:$C$423=Sheet1!C95)*('20 NOV 24'!$D$2:$D$423=Sheet1!D95)*('20 NOV 24'!$E$2:$E$423="net_load"),0))</f>
        <v>1.55</v>
      </c>
      <c r="H95" cm="1">
        <f t="array" ref="H95">INDEX('20 NOV 24'!$H$2:$H$423,MATCH(1,('20 NOV 24'!$B$2:$B$423=Sheet1!B95)*('20 NOV 24'!$C$2:$C$423=Sheet1!C95)*('20 NOV 24'!$D$2:$D$423=Sheet1!D95)*('20 NOV 24'!$E$2:$E$423="net_load"),0))</f>
        <v>86.48</v>
      </c>
      <c r="I95">
        <v>31.17</v>
      </c>
      <c r="J95" cm="1">
        <f t="array" ref="J95">INDEX('20 NOV 24'!$I$2:$I$423,MATCH(1,('20 NOV 24'!$B$2:$B$423=Sheet1!B95)*('20 NOV 24'!$C$2:$C$423=Sheet1!C95)*('20 NOV 24'!$D$2:$D$423=Sheet1!D95)*('20 NOV 24'!$E$2:$E$423="net_load"),0))</f>
        <v>10.74</v>
      </c>
      <c r="K95">
        <v>21.050228700000002</v>
      </c>
      <c r="L95" cm="1">
        <f t="array" ref="L95">INDEX('20 NOV 24'!$K$2:$K$423,MATCH(1,('20 NOV 24'!$B$2:$B$423=Sheet1!B95)*('20 NOV 24'!$C$2:$C$423=Sheet1!C95)*('20 NOV 24'!$D$2:$D$423=Sheet1!D95)*('20 NOV 24'!$E$2:$E$423="net_load"),0))</f>
        <v>10.512500000000001</v>
      </c>
      <c r="M95">
        <v>27.840000000000003</v>
      </c>
      <c r="N95" cm="1">
        <f t="array" ref="N95">INDEX('20 NOV 24'!$M$2:$M$423,MATCH(1,('20 NOV 24'!$B$2:$B$423=Sheet1!B95)*('20 NOV 24'!$C$2:$C$423=Sheet1!C95)*('20 NOV 24'!$D$2:$D$423=Sheet1!D95)*('20 NOV 24'!$E$2:$E$423="net_load"),0))</f>
        <v>0.39</v>
      </c>
      <c r="O95">
        <v>19.791928700000003</v>
      </c>
      <c r="P95" cm="1">
        <f t="array" ref="P95">INDEX('20 NOV 24'!$O$2:$O$423,MATCH(1,('20 NOV 24'!$B$2:$B$423=Sheet1!B95)*('20 NOV 24'!$C$2:$C$423=Sheet1!C95)*('20 NOV 24'!$D$2:$D$423=Sheet1!D95)*('20 NOV 24'!$E$2:$E$423="net_load"),0))</f>
        <v>0.27734950000000003</v>
      </c>
      <c r="Q95" cm="1">
        <f t="array" ref="Q95">INDEX('20 NOV 24'!$AN$6:$AN$475,MATCH(1,('20 NOV 24'!$AL$6:$AL$475=Sheet1!B95)*('20 NOV 24'!$AM$6:$AM$475=Sheet1!C95),0))</f>
        <v>0.125</v>
      </c>
      <c r="R95" t="s">
        <v>148</v>
      </c>
      <c r="S95" cm="1">
        <f t="array" ref="S95">INDEX('20 NOV 24'!$X$2:$X$423,MATCH(1,('20 NOV 24'!$B$2:$B$423=Sheet1!B95)*('20 NOV 24'!$C$2:$C$423=Sheet1!C95)*('20 NOV 24'!$D$2:$D$423=Sheet1!D95)*('20 NOV 24'!$E$2:$E$423="gross_load"),0))-INDEX('20 NOV 24'!$X$2:$X$423,MATCH(1,('20 NOV 24'!$B$2:$B$423=Sheet1!B95)*('20 NOV 24'!$C$2:$C$423=Sheet1!C95)*('20 NOV 24'!$D$2:$D$423=Sheet1!D95)*('20 NOV 24'!$E$2:$E$423="net_load"),0))</f>
        <v>25.020000000000003</v>
      </c>
      <c r="T95" t="s">
        <v>159</v>
      </c>
      <c r="Y95" s="5"/>
      <c r="AA95" t="s">
        <v>31</v>
      </c>
      <c r="AB95" s="5" t="s">
        <v>148</v>
      </c>
      <c r="AC95">
        <v>45383</v>
      </c>
      <c r="AD95">
        <v>45413</v>
      </c>
      <c r="AE95" s="3">
        <v>37.9</v>
      </c>
      <c r="AF95" s="3">
        <v>128.57</v>
      </c>
      <c r="AG95" s="3" t="s">
        <v>5</v>
      </c>
      <c r="AH95" s="3" t="s">
        <v>152</v>
      </c>
      <c r="AI95">
        <f t="shared" si="1"/>
        <v>37.9</v>
      </c>
    </row>
    <row r="96" spans="1:35" x14ac:dyDescent="0.2">
      <c r="A96" t="s">
        <v>15</v>
      </c>
      <c r="B96" t="s">
        <v>197</v>
      </c>
      <c r="C96" s="1">
        <v>45505</v>
      </c>
      <c r="D96" s="1">
        <v>45536</v>
      </c>
      <c r="E96" s="3" t="s">
        <v>145</v>
      </c>
      <c r="F96">
        <v>970.56999999999994</v>
      </c>
      <c r="G96" cm="1">
        <f t="array" ref="G96">INDEX('20 NOV 24'!$G$2:$G$423,MATCH(1,('20 NOV 24'!$B$2:$B$423=Sheet1!B96)*('20 NOV 24'!$C$2:$C$423=Sheet1!C96)*('20 NOV 24'!$D$2:$D$423=Sheet1!D96)*('20 NOV 24'!$E$2:$E$423="net_load"),0))</f>
        <v>428.55</v>
      </c>
      <c r="H96" cm="1">
        <f t="array" ref="H96">INDEX('20 NOV 24'!$H$2:$H$423,MATCH(1,('20 NOV 24'!$B$2:$B$423=Sheet1!B96)*('20 NOV 24'!$C$2:$C$423=Sheet1!C96)*('20 NOV 24'!$D$2:$D$423=Sheet1!D96)*('20 NOV 24'!$E$2:$E$423="net_load"),0))</f>
        <v>542.02</v>
      </c>
      <c r="I96">
        <v>382.36999999999995</v>
      </c>
      <c r="J96" cm="1">
        <f t="array" ref="J96">INDEX('20 NOV 24'!$I$2:$I$423,MATCH(1,('20 NOV 24'!$B$2:$B$423=Sheet1!B96)*('20 NOV 24'!$C$2:$C$423=Sheet1!C96)*('20 NOV 24'!$D$2:$D$423=Sheet1!D96)*('20 NOV 24'!$E$2:$E$423="net_load"),0))</f>
        <v>153.15</v>
      </c>
      <c r="K96">
        <v>259.5936653</v>
      </c>
      <c r="L96" cm="1">
        <f t="array" ref="L96">INDEX('20 NOV 24'!$K$2:$K$423,MATCH(1,('20 NOV 24'!$B$2:$B$423=Sheet1!B96)*('20 NOV 24'!$C$2:$C$423=Sheet1!C96)*('20 NOV 24'!$D$2:$D$423=Sheet1!D96)*('20 NOV 24'!$E$2:$E$423="net_load"),0))</f>
        <v>102.38777949999999</v>
      </c>
      <c r="M96">
        <v>353.16999999999996</v>
      </c>
      <c r="N96" cm="1">
        <f t="array" ref="N96">INDEX('20 NOV 24'!$M$2:$M$423,MATCH(1,('20 NOV 24'!$B$2:$B$423=Sheet1!B96)*('20 NOV 24'!$C$2:$C$423=Sheet1!C96)*('20 NOV 24'!$D$2:$D$423=Sheet1!D96)*('20 NOV 24'!$E$2:$E$423="net_load"),0))</f>
        <v>137.33000000000001</v>
      </c>
      <c r="O96">
        <v>251.03216529999997</v>
      </c>
      <c r="P96" cm="1">
        <f t="array" ref="P96">INDEX('20 NOV 24'!$O$2:$O$423,MATCH(1,('20 NOV 24'!$B$2:$B$423=Sheet1!B96)*('20 NOV 24'!$C$2:$C$423=Sheet1!C96)*('20 NOV 24'!$D$2:$D$423=Sheet1!D96)*('20 NOV 24'!$E$2:$E$423="net_load"),0))</f>
        <v>97.628579500000001</v>
      </c>
      <c r="Q96" cm="1">
        <f t="array" ref="Q96">INDEX('20 NOV 24'!$AN$6:$AN$475,MATCH(1,('20 NOV 24'!$AL$6:$AL$475=Sheet1!B96)*('20 NOV 24'!$AM$6:$AM$475=Sheet1!C96),0))</f>
        <v>0.125</v>
      </c>
      <c r="R96" t="s">
        <v>147</v>
      </c>
      <c r="S96" cm="1">
        <f t="array" ref="S96">INDEX('20 NOV 24'!$X$2:$X$423,MATCH(1,('20 NOV 24'!$B$2:$B$423=Sheet1!B96)*('20 NOV 24'!$C$2:$C$423=Sheet1!C96)*('20 NOV 24'!$D$2:$D$423=Sheet1!D96)*('20 NOV 24'!$E$2:$E$423="gross_load"),0))-INDEX('20 NOV 24'!$X$2:$X$423,MATCH(1,('20 NOV 24'!$B$2:$B$423=Sheet1!B96)*('20 NOV 24'!$C$2:$C$423=Sheet1!C96)*('20 NOV 24'!$D$2:$D$423=Sheet1!D96)*('20 NOV 24'!$E$2:$E$423="net_load"),0))</f>
        <v>222.07999999999998</v>
      </c>
      <c r="T96" t="s">
        <v>159</v>
      </c>
      <c r="Y96" s="5"/>
      <c r="AA96" t="s">
        <v>31</v>
      </c>
      <c r="AB96" s="5" t="s">
        <v>148</v>
      </c>
      <c r="AC96">
        <v>45413</v>
      </c>
      <c r="AD96">
        <v>45444</v>
      </c>
      <c r="AE96" s="3">
        <v>26.2</v>
      </c>
      <c r="AF96" s="3">
        <v>82.94</v>
      </c>
      <c r="AG96" s="3" t="s">
        <v>5</v>
      </c>
      <c r="AH96" s="3" t="s">
        <v>152</v>
      </c>
      <c r="AI96">
        <f t="shared" si="1"/>
        <v>26.2</v>
      </c>
    </row>
    <row r="97" spans="1:35" x14ac:dyDescent="0.2">
      <c r="A97" t="s">
        <v>15</v>
      </c>
      <c r="B97" t="s">
        <v>186</v>
      </c>
      <c r="C97" s="1">
        <v>45505</v>
      </c>
      <c r="D97" s="1">
        <v>45536</v>
      </c>
      <c r="E97" s="3" t="s">
        <v>145</v>
      </c>
      <c r="F97">
        <v>4.1899999999999995</v>
      </c>
      <c r="G97" cm="1">
        <f t="array" ref="G97">INDEX('20 NOV 24'!$G$2:$G$423,MATCH(1,('20 NOV 24'!$B$2:$B$423=Sheet1!B97)*('20 NOV 24'!$C$2:$C$423=Sheet1!C97)*('20 NOV 24'!$D$2:$D$423=Sheet1!D97)*('20 NOV 24'!$E$2:$E$423="net_load"),0))</f>
        <v>-39.39</v>
      </c>
      <c r="H97" cm="1">
        <f t="array" ref="H97">INDEX('20 NOV 24'!$H$2:$H$423,MATCH(1,('20 NOV 24'!$B$2:$B$423=Sheet1!B97)*('20 NOV 24'!$C$2:$C$423=Sheet1!C97)*('20 NOV 24'!$D$2:$D$423=Sheet1!D97)*('20 NOV 24'!$E$2:$E$423="net_load"),0))</f>
        <v>43.58</v>
      </c>
      <c r="I97">
        <v>10.76</v>
      </c>
      <c r="J97" cm="1">
        <f t="array" ref="J97">INDEX('20 NOV 24'!$I$2:$I$423,MATCH(1,('20 NOV 24'!$B$2:$B$423=Sheet1!B97)*('20 NOV 24'!$C$2:$C$423=Sheet1!C97)*('20 NOV 24'!$D$2:$D$423=Sheet1!D97)*('20 NOV 24'!$E$2:$E$423="net_load"),0))</f>
        <v>10.76</v>
      </c>
      <c r="K97">
        <v>10.5009</v>
      </c>
      <c r="L97" cm="1">
        <f t="array" ref="L97">INDEX('20 NOV 24'!$K$2:$K$423,MATCH(1,('20 NOV 24'!$B$2:$B$423=Sheet1!B97)*('20 NOV 24'!$C$2:$C$423=Sheet1!C97)*('20 NOV 24'!$D$2:$D$423=Sheet1!D97)*('20 NOV 24'!$E$2:$E$423="net_load"),0))</f>
        <v>10.503800000000002</v>
      </c>
      <c r="M97">
        <v>1.27</v>
      </c>
      <c r="N97" cm="1">
        <f t="array" ref="N97">INDEX('20 NOV 24'!$M$2:$M$423,MATCH(1,('20 NOV 24'!$B$2:$B$423=Sheet1!B97)*('20 NOV 24'!$C$2:$C$423=Sheet1!C97)*('20 NOV 24'!$D$2:$D$423=Sheet1!D97)*('20 NOV 24'!$E$2:$E$423="net_load"),0))</f>
        <v>-9.81</v>
      </c>
      <c r="O97">
        <v>0.90291510000000019</v>
      </c>
      <c r="P97" cm="1">
        <f t="array" ref="P97">INDEX('20 NOV 24'!$O$2:$O$423,MATCH(1,('20 NOV 24'!$B$2:$B$423=Sheet1!B97)*('20 NOV 24'!$C$2:$C$423=Sheet1!C97)*('20 NOV 24'!$D$2:$D$423=Sheet1!D97)*('20 NOV 24'!$E$2:$E$423="net_load"),0))</f>
        <v>-6.9765231000000005</v>
      </c>
      <c r="Q97" cm="1">
        <f t="array" ref="Q97">INDEX('20 NOV 24'!$AN$6:$AN$475,MATCH(1,('20 NOV 24'!$AL$6:$AL$475=Sheet1!B97)*('20 NOV 24'!$AM$6:$AM$475=Sheet1!C97),0))</f>
        <v>0.125</v>
      </c>
      <c r="R97" t="s">
        <v>148</v>
      </c>
      <c r="S97" cm="1">
        <f t="array" ref="S97">INDEX('20 NOV 24'!$X$2:$X$423,MATCH(1,('20 NOV 24'!$B$2:$B$423=Sheet1!B97)*('20 NOV 24'!$C$2:$C$423=Sheet1!C97)*('20 NOV 24'!$D$2:$D$423=Sheet1!D97)*('20 NOV 24'!$E$2:$E$423="gross_load"),0))-INDEX('20 NOV 24'!$X$2:$X$423,MATCH(1,('20 NOV 24'!$B$2:$B$423=Sheet1!B97)*('20 NOV 24'!$C$2:$C$423=Sheet1!C97)*('20 NOV 24'!$D$2:$D$423=Sheet1!D97)*('20 NOV 24'!$E$2:$E$423="net_load"),0))</f>
        <v>0.22999999999999998</v>
      </c>
      <c r="T97" t="s">
        <v>159</v>
      </c>
      <c r="Y97" s="5"/>
      <c r="AA97" t="s">
        <v>31</v>
      </c>
      <c r="AB97" s="5" t="s">
        <v>148</v>
      </c>
      <c r="AC97">
        <v>45444</v>
      </c>
      <c r="AD97">
        <v>45474</v>
      </c>
      <c r="AE97" s="3">
        <v>31.18</v>
      </c>
      <c r="AF97" s="3">
        <v>20.23</v>
      </c>
      <c r="AG97" s="3" t="s">
        <v>5</v>
      </c>
      <c r="AH97" s="3" t="s">
        <v>153</v>
      </c>
      <c r="AI97">
        <f t="shared" si="1"/>
        <v>51.41</v>
      </c>
    </row>
    <row r="98" spans="1:35" x14ac:dyDescent="0.2">
      <c r="A98" t="s">
        <v>15</v>
      </c>
      <c r="B98" t="s">
        <v>171</v>
      </c>
      <c r="C98" s="1">
        <v>45505</v>
      </c>
      <c r="D98" s="1">
        <v>45536</v>
      </c>
      <c r="E98" s="3" t="s">
        <v>145</v>
      </c>
      <c r="F98">
        <v>544.05999999999995</v>
      </c>
      <c r="G98" cm="1">
        <f t="array" ref="G98">INDEX('20 NOV 24'!$G$2:$G$423,MATCH(1,('20 NOV 24'!$B$2:$B$423=Sheet1!B98)*('20 NOV 24'!$C$2:$C$423=Sheet1!C98)*('20 NOV 24'!$D$2:$D$423=Sheet1!D98)*('20 NOV 24'!$E$2:$E$423="net_load"),0))</f>
        <v>-80.489999999999995</v>
      </c>
      <c r="H98" cm="1">
        <f t="array" ref="H98">INDEX('20 NOV 24'!$H$2:$H$423,MATCH(1,('20 NOV 24'!$B$2:$B$423=Sheet1!B98)*('20 NOV 24'!$C$2:$C$423=Sheet1!C98)*('20 NOV 24'!$D$2:$D$423=Sheet1!D98)*('20 NOV 24'!$E$2:$E$423="net_load"),0))</f>
        <v>624.54999999999995</v>
      </c>
      <c r="I98">
        <v>188.26999999999998</v>
      </c>
      <c r="J98" cm="1">
        <f t="array" ref="J98">INDEX('20 NOV 24'!$I$2:$I$423,MATCH(1,('20 NOV 24'!$B$2:$B$423=Sheet1!B98)*('20 NOV 24'!$C$2:$C$423=Sheet1!C98)*('20 NOV 24'!$D$2:$D$423=Sheet1!D98)*('20 NOV 24'!$E$2:$E$423="net_load"),0))</f>
        <v>12.200000000000001</v>
      </c>
      <c r="K98">
        <v>127.0101774</v>
      </c>
      <c r="L98" cm="1">
        <f t="array" ref="L98">INDEX('20 NOV 24'!$K$2:$K$423,MATCH(1,('20 NOV 24'!$B$2:$B$423=Sheet1!B98)*('20 NOV 24'!$C$2:$C$423=Sheet1!C98)*('20 NOV 24'!$D$2:$D$423=Sheet1!D98)*('20 NOV 24'!$E$2:$E$423="net_load"),0))</f>
        <v>9.8774000000000015</v>
      </c>
      <c r="M98">
        <v>171.57999999999998</v>
      </c>
      <c r="N98" cm="1">
        <f t="array" ref="N98">INDEX('20 NOV 24'!$M$2:$M$423,MATCH(1,('20 NOV 24'!$B$2:$B$423=Sheet1!B98)*('20 NOV 24'!$C$2:$C$423=Sheet1!C98)*('20 NOV 24'!$D$2:$D$423=Sheet1!D98)*('20 NOV 24'!$E$2:$E$423="net_load"),0))</f>
        <v>-41.740000000000009</v>
      </c>
      <c r="O98">
        <v>121.9795774</v>
      </c>
      <c r="P98" cm="1">
        <f t="array" ref="P98">INDEX('20 NOV 24'!$O$2:$O$423,MATCH(1,('20 NOV 24'!$B$2:$B$423=Sheet1!B98)*('20 NOV 24'!$C$2:$C$423=Sheet1!C98)*('20 NOV 24'!$D$2:$D$423=Sheet1!D98)*('20 NOV 24'!$E$2:$E$423="net_load"),0))</f>
        <v>-29.658742100000005</v>
      </c>
      <c r="Q98" cm="1">
        <f t="array" ref="Q98">INDEX('20 NOV 24'!$AN$6:$AN$475,MATCH(1,('20 NOV 24'!$AL$6:$AL$475=Sheet1!B98)*('20 NOV 24'!$AM$6:$AM$475=Sheet1!C98),0))</f>
        <v>0.125</v>
      </c>
      <c r="R98" t="s">
        <v>148</v>
      </c>
      <c r="S98" cm="1">
        <f t="array" ref="S98">INDEX('20 NOV 24'!$X$2:$X$423,MATCH(1,('20 NOV 24'!$B$2:$B$423=Sheet1!B98)*('20 NOV 24'!$C$2:$C$423=Sheet1!C98)*('20 NOV 24'!$D$2:$D$423=Sheet1!D98)*('20 NOV 24'!$E$2:$E$423="gross_load"),0))-INDEX('20 NOV 24'!$X$2:$X$423,MATCH(1,('20 NOV 24'!$B$2:$B$423=Sheet1!B98)*('20 NOV 24'!$C$2:$C$423=Sheet1!C98)*('20 NOV 24'!$D$2:$D$423=Sheet1!D98)*('20 NOV 24'!$E$2:$E$423="net_load"),0))</f>
        <v>281.88</v>
      </c>
      <c r="T98" t="s">
        <v>159</v>
      </c>
      <c r="Y98" s="5"/>
      <c r="AA98" t="s">
        <v>31</v>
      </c>
      <c r="AB98" s="5" t="s">
        <v>148</v>
      </c>
      <c r="AC98">
        <v>45474</v>
      </c>
      <c r="AD98">
        <v>45505</v>
      </c>
      <c r="AE98" s="3">
        <v>66.58</v>
      </c>
      <c r="AF98" s="3">
        <v>29.3</v>
      </c>
      <c r="AG98" s="3" t="s">
        <v>5</v>
      </c>
      <c r="AH98" s="3" t="s">
        <v>153</v>
      </c>
      <c r="AI98">
        <f t="shared" si="1"/>
        <v>95.88</v>
      </c>
    </row>
    <row r="99" spans="1:35" x14ac:dyDescent="0.2">
      <c r="A99" t="s">
        <v>15</v>
      </c>
      <c r="B99" t="s">
        <v>196</v>
      </c>
      <c r="C99" s="1">
        <v>45505</v>
      </c>
      <c r="D99" s="1">
        <v>45536</v>
      </c>
      <c r="E99" s="3" t="s">
        <v>145</v>
      </c>
      <c r="F99">
        <v>963.45</v>
      </c>
      <c r="G99" cm="1">
        <f t="array" ref="G99">INDEX('20 NOV 24'!$G$2:$G$423,MATCH(1,('20 NOV 24'!$B$2:$B$423=Sheet1!B99)*('20 NOV 24'!$C$2:$C$423=Sheet1!C99)*('20 NOV 24'!$D$2:$D$423=Sheet1!D99)*('20 NOV 24'!$E$2:$E$423="net_load"),0))</f>
        <v>397.32000000000005</v>
      </c>
      <c r="H99" cm="1">
        <f t="array" ref="H99">INDEX('20 NOV 24'!$H$2:$H$423,MATCH(1,('20 NOV 24'!$B$2:$B$423=Sheet1!B99)*('20 NOV 24'!$C$2:$C$423=Sheet1!C99)*('20 NOV 24'!$D$2:$D$423=Sheet1!D99)*('20 NOV 24'!$E$2:$E$423="net_load"),0))</f>
        <v>566.13</v>
      </c>
      <c r="I99">
        <v>355.33</v>
      </c>
      <c r="J99" cm="1">
        <f t="array" ref="J99">INDEX('20 NOV 24'!$I$2:$I$423,MATCH(1,('20 NOV 24'!$B$2:$B$423=Sheet1!B99)*('20 NOV 24'!$C$2:$C$423=Sheet1!C99)*('20 NOV 24'!$D$2:$D$423=Sheet1!D99)*('20 NOV 24'!$E$2:$E$423="net_load"),0))</f>
        <v>150.20000000000002</v>
      </c>
      <c r="K99">
        <v>240.4855005</v>
      </c>
      <c r="L99" cm="1">
        <f t="array" ref="L99">INDEX('20 NOV 24'!$K$2:$K$423,MATCH(1,('20 NOV 24'!$B$2:$B$423=Sheet1!B99)*('20 NOV 24'!$C$2:$C$423=Sheet1!C99)*('20 NOV 24'!$D$2:$D$423=Sheet1!D99)*('20 NOV 24'!$E$2:$E$423="net_load"),0))</f>
        <v>98.122922800000012</v>
      </c>
      <c r="M99">
        <v>326.33999999999997</v>
      </c>
      <c r="N99" cm="1">
        <f t="array" ref="N99">INDEX('20 NOV 24'!$M$2:$M$423,MATCH(1,('20 NOV 24'!$B$2:$B$423=Sheet1!B99)*('20 NOV 24'!$C$2:$C$423=Sheet1!C99)*('20 NOV 24'!$D$2:$D$423=Sheet1!D99)*('20 NOV 24'!$E$2:$E$423="net_load"),0))</f>
        <v>129.42000000000002</v>
      </c>
      <c r="O99">
        <v>231.98080049999999</v>
      </c>
      <c r="P99" cm="1">
        <f t="array" ref="P99">INDEX('20 NOV 24'!$O$2:$O$423,MATCH(1,('20 NOV 24'!$B$2:$B$423=Sheet1!B99)*('20 NOV 24'!$C$2:$C$423=Sheet1!C99)*('20 NOV 24'!$D$2:$D$423=Sheet1!D99)*('20 NOV 24'!$E$2:$E$423="net_load"),0))</f>
        <v>92.00342280000001</v>
      </c>
      <c r="Q99" cm="1">
        <f t="array" ref="Q99">INDEX('20 NOV 24'!$AN$6:$AN$475,MATCH(1,('20 NOV 24'!$AL$6:$AL$475=Sheet1!B99)*('20 NOV 24'!$AM$6:$AM$475=Sheet1!C99),0))</f>
        <v>0.125</v>
      </c>
      <c r="R99" t="s">
        <v>148</v>
      </c>
      <c r="S99" cm="1">
        <f t="array" ref="S99">INDEX('20 NOV 24'!$X$2:$X$423,MATCH(1,('20 NOV 24'!$B$2:$B$423=Sheet1!B99)*('20 NOV 24'!$C$2:$C$423=Sheet1!C99)*('20 NOV 24'!$D$2:$D$423=Sheet1!D99)*('20 NOV 24'!$E$2:$E$423="gross_load"),0))-INDEX('20 NOV 24'!$X$2:$X$423,MATCH(1,('20 NOV 24'!$B$2:$B$423=Sheet1!B99)*('20 NOV 24'!$C$2:$C$423=Sheet1!C99)*('20 NOV 24'!$D$2:$D$423=Sheet1!D99)*('20 NOV 24'!$E$2:$E$423="net_load"),0))</f>
        <v>92.619999999999976</v>
      </c>
      <c r="T99" t="s">
        <v>159</v>
      </c>
      <c r="Y99" s="5"/>
      <c r="AA99" t="s">
        <v>32</v>
      </c>
      <c r="AB99" s="5" t="s">
        <v>147</v>
      </c>
      <c r="AC99">
        <v>45352</v>
      </c>
      <c r="AD99">
        <v>45383</v>
      </c>
      <c r="AE99" s="3">
        <v>81.69</v>
      </c>
      <c r="AF99" s="3">
        <v>41.78</v>
      </c>
      <c r="AG99" s="3" t="s">
        <v>5</v>
      </c>
      <c r="AH99" s="3" t="s">
        <v>152</v>
      </c>
      <c r="AI99">
        <f t="shared" si="1"/>
        <v>81.69</v>
      </c>
    </row>
    <row r="100" spans="1:35" x14ac:dyDescent="0.2">
      <c r="A100" t="s">
        <v>15</v>
      </c>
      <c r="B100" t="s">
        <v>172</v>
      </c>
      <c r="C100" s="1">
        <v>45505</v>
      </c>
      <c r="D100" s="1">
        <v>45536</v>
      </c>
      <c r="E100" s="3" t="s">
        <v>145</v>
      </c>
      <c r="F100">
        <v>2879.0899999999997</v>
      </c>
      <c r="G100" cm="1">
        <f t="array" ref="G100">INDEX('20 NOV 24'!$G$2:$G$423,MATCH(1,('20 NOV 24'!$B$2:$B$423=Sheet1!B100)*('20 NOV 24'!$C$2:$C$423=Sheet1!C100)*('20 NOV 24'!$D$2:$D$423=Sheet1!D100)*('20 NOV 24'!$E$2:$E$423="net_load"),0))</f>
        <v>239.29</v>
      </c>
      <c r="H100" cm="1">
        <f t="array" ref="H100">INDEX('20 NOV 24'!$H$2:$H$423,MATCH(1,('20 NOV 24'!$B$2:$B$423=Sheet1!B100)*('20 NOV 24'!$C$2:$C$423=Sheet1!C100)*('20 NOV 24'!$D$2:$D$423=Sheet1!D100)*('20 NOV 24'!$E$2:$E$423="net_load"),0))</f>
        <v>2639.7999999999997</v>
      </c>
      <c r="I100">
        <v>1054.52</v>
      </c>
      <c r="J100" cm="1">
        <f t="array" ref="J100">INDEX('20 NOV 24'!$I$2:$I$423,MATCH(1,('20 NOV 24'!$B$2:$B$423=Sheet1!B100)*('20 NOV 24'!$C$2:$C$423=Sheet1!C100)*('20 NOV 24'!$D$2:$D$423=Sheet1!D100)*('20 NOV 24'!$E$2:$E$423="net_load"),0))</f>
        <v>70.19</v>
      </c>
      <c r="K100">
        <v>713.43443609999997</v>
      </c>
      <c r="L100" cm="1">
        <f t="array" ref="L100">INDEX('20 NOV 24'!$K$2:$K$423,MATCH(1,('20 NOV 24'!$B$2:$B$423=Sheet1!B100)*('20 NOV 24'!$C$2:$C$423=Sheet1!C100)*('20 NOV 24'!$D$2:$D$423=Sheet1!D100)*('20 NOV 24'!$E$2:$E$423="net_load"),0))</f>
        <v>44.656394100000007</v>
      </c>
      <c r="M100">
        <v>969.34</v>
      </c>
      <c r="N100" cm="1">
        <f t="array" ref="N100">INDEX('20 NOV 24'!$M$2:$M$423,MATCH(1,('20 NOV 24'!$B$2:$B$423=Sheet1!B100)*('20 NOV 24'!$C$2:$C$423=Sheet1!C100)*('20 NOV 24'!$D$2:$D$423=Sheet1!D100)*('20 NOV 24'!$E$2:$E$423="net_load"),0))</f>
        <v>57.27</v>
      </c>
      <c r="O100">
        <v>689.06633609999994</v>
      </c>
      <c r="P100" cm="1">
        <f t="array" ref="P100">INDEX('20 NOV 24'!$O$2:$O$423,MATCH(1,('20 NOV 24'!$B$2:$B$423=Sheet1!B100)*('20 NOV 24'!$C$2:$C$423=Sheet1!C100)*('20 NOV 24'!$D$2:$D$423=Sheet1!D100)*('20 NOV 24'!$E$2:$E$423="net_load"),0))</f>
        <v>40.731094100000007</v>
      </c>
      <c r="Q100" cm="1">
        <f t="array" ref="Q100">INDEX('20 NOV 24'!$AN$6:$AN$475,MATCH(1,('20 NOV 24'!$AL$6:$AL$475=Sheet1!B100)*('20 NOV 24'!$AM$6:$AM$475=Sheet1!C100),0))</f>
        <v>0.125</v>
      </c>
      <c r="R100" t="s">
        <v>148</v>
      </c>
      <c r="S100" cm="1">
        <f t="array" ref="S100">INDEX('20 NOV 24'!$X$2:$X$423,MATCH(1,('20 NOV 24'!$B$2:$B$423=Sheet1!B100)*('20 NOV 24'!$C$2:$C$423=Sheet1!C100)*('20 NOV 24'!$D$2:$D$423=Sheet1!D100)*('20 NOV 24'!$E$2:$E$423="gross_load"),0))-INDEX('20 NOV 24'!$X$2:$X$423,MATCH(1,('20 NOV 24'!$B$2:$B$423=Sheet1!B100)*('20 NOV 24'!$C$2:$C$423=Sheet1!C100)*('20 NOV 24'!$D$2:$D$423=Sheet1!D100)*('20 NOV 24'!$E$2:$E$423="net_load"),0))</f>
        <v>119.19999999999999</v>
      </c>
      <c r="T100" t="s">
        <v>159</v>
      </c>
      <c r="Y100" s="5"/>
      <c r="AA100" t="s">
        <v>32</v>
      </c>
      <c r="AB100" s="5" t="s">
        <v>147</v>
      </c>
      <c r="AC100">
        <v>45383</v>
      </c>
      <c r="AD100">
        <v>45413</v>
      </c>
      <c r="AE100" s="3">
        <v>68.680000000000007</v>
      </c>
      <c r="AF100" s="3">
        <v>26.35</v>
      </c>
      <c r="AG100" s="3" t="s">
        <v>5</v>
      </c>
      <c r="AH100" s="3" t="s">
        <v>152</v>
      </c>
      <c r="AI100">
        <f t="shared" si="1"/>
        <v>68.680000000000007</v>
      </c>
    </row>
    <row r="101" spans="1:35" x14ac:dyDescent="0.2">
      <c r="A101" t="s">
        <v>15</v>
      </c>
      <c r="B101" t="s">
        <v>198</v>
      </c>
      <c r="C101" s="1">
        <v>45505</v>
      </c>
      <c r="D101" s="1">
        <v>45536</v>
      </c>
      <c r="E101" s="3" t="s">
        <v>145</v>
      </c>
      <c r="F101">
        <v>203.64999999999998</v>
      </c>
      <c r="G101" cm="1">
        <f t="array" ref="G101">INDEX('20 NOV 24'!$G$2:$G$423,MATCH(1,('20 NOV 24'!$B$2:$B$423=Sheet1!B101)*('20 NOV 24'!$C$2:$C$423=Sheet1!C101)*('20 NOV 24'!$D$2:$D$423=Sheet1!D101)*('20 NOV 24'!$E$2:$E$423="net_load"),0))</f>
        <v>-365.20000000000005</v>
      </c>
      <c r="H101" cm="1">
        <f t="array" ref="H101">INDEX('20 NOV 24'!$H$2:$H$423,MATCH(1,('20 NOV 24'!$B$2:$B$423=Sheet1!B101)*('20 NOV 24'!$C$2:$C$423=Sheet1!C101)*('20 NOV 24'!$D$2:$D$423=Sheet1!D101)*('20 NOV 24'!$E$2:$E$423="net_load"),0))</f>
        <v>568.85</v>
      </c>
      <c r="I101">
        <v>65.510000000000005</v>
      </c>
      <c r="J101" cm="1">
        <f t="array" ref="J101">INDEX('20 NOV 24'!$I$2:$I$423,MATCH(1,('20 NOV 24'!$B$2:$B$423=Sheet1!B101)*('20 NOV 24'!$C$2:$C$423=Sheet1!C101)*('20 NOV 24'!$D$2:$D$423=Sheet1!D101)*('20 NOV 24'!$E$2:$E$423="net_load"),0))</f>
        <v>11.530000000000001</v>
      </c>
      <c r="K101">
        <v>44.018358500000005</v>
      </c>
      <c r="L101" cm="1">
        <f t="array" ref="L101">INDEX('20 NOV 24'!$K$2:$K$423,MATCH(1,('20 NOV 24'!$B$2:$B$423=Sheet1!B101)*('20 NOV 24'!$C$2:$C$423=Sheet1!C101)*('20 NOV 24'!$D$2:$D$423=Sheet1!D101)*('20 NOV 24'!$E$2:$E$423="net_load"),0))</f>
        <v>10.1645</v>
      </c>
      <c r="M101">
        <v>58.800000000000004</v>
      </c>
      <c r="N101" cm="1">
        <f t="array" ref="N101">INDEX('20 NOV 24'!$M$2:$M$423,MATCH(1,('20 NOV 24'!$B$2:$B$423=Sheet1!B101)*('20 NOV 24'!$C$2:$C$423=Sheet1!C101)*('20 NOV 24'!$D$2:$D$423=Sheet1!D101)*('20 NOV 24'!$E$2:$E$423="net_load"),0))</f>
        <v>-107.19999999999999</v>
      </c>
      <c r="O101">
        <v>41.807058500000004</v>
      </c>
      <c r="P101" cm="1">
        <f t="array" ref="P101">INDEX('20 NOV 24'!$O$2:$O$423,MATCH(1,('20 NOV 24'!$B$2:$B$423=Sheet1!B101)*('20 NOV 24'!$C$2:$C$423=Sheet1!C101)*('20 NOV 24'!$D$2:$D$423=Sheet1!D101)*('20 NOV 24'!$E$2:$E$423="net_load"),0))</f>
        <v>-76.217907999999994</v>
      </c>
      <c r="Q101" cm="1">
        <f t="array" ref="Q101">INDEX('20 NOV 24'!$AN$6:$AN$475,MATCH(1,('20 NOV 24'!$AL$6:$AL$475=Sheet1!B101)*('20 NOV 24'!$AM$6:$AM$475=Sheet1!C101),0))</f>
        <v>0.125</v>
      </c>
      <c r="R101" t="s">
        <v>147</v>
      </c>
      <c r="S101" cm="1">
        <f t="array" ref="S101">INDEX('20 NOV 24'!$X$2:$X$423,MATCH(1,('20 NOV 24'!$B$2:$B$423=Sheet1!B101)*('20 NOV 24'!$C$2:$C$423=Sheet1!C101)*('20 NOV 24'!$D$2:$D$423=Sheet1!D101)*('20 NOV 24'!$E$2:$E$423="gross_load"),0))-INDEX('20 NOV 24'!$X$2:$X$423,MATCH(1,('20 NOV 24'!$B$2:$B$423=Sheet1!B101)*('20 NOV 24'!$C$2:$C$423=Sheet1!C101)*('20 NOV 24'!$D$2:$D$423=Sheet1!D101)*('20 NOV 24'!$E$2:$E$423="net_load"),0))</f>
        <v>110.32000000000001</v>
      </c>
      <c r="T101" t="s">
        <v>159</v>
      </c>
      <c r="Y101" s="5"/>
      <c r="AA101" t="s">
        <v>32</v>
      </c>
      <c r="AB101" s="5" t="s">
        <v>147</v>
      </c>
      <c r="AC101">
        <v>45413</v>
      </c>
      <c r="AD101">
        <v>45444</v>
      </c>
      <c r="AE101" s="3">
        <v>77.260000000000005</v>
      </c>
      <c r="AF101" s="3">
        <v>19.010000000000002</v>
      </c>
      <c r="AG101" s="3" t="s">
        <v>5</v>
      </c>
      <c r="AH101" s="3" t="s">
        <v>152</v>
      </c>
      <c r="AI101">
        <f t="shared" si="1"/>
        <v>77.260000000000005</v>
      </c>
    </row>
    <row r="102" spans="1:35" x14ac:dyDescent="0.2">
      <c r="A102" t="s">
        <v>15</v>
      </c>
      <c r="B102" t="s">
        <v>173</v>
      </c>
      <c r="C102" s="1">
        <v>45505</v>
      </c>
      <c r="D102" s="1">
        <v>45536</v>
      </c>
      <c r="E102" s="3" t="s">
        <v>145</v>
      </c>
      <c r="F102">
        <v>513.91</v>
      </c>
      <c r="G102" cm="1">
        <f t="array" ref="G102">INDEX('20 NOV 24'!$G$2:$G$423,MATCH(1,('20 NOV 24'!$B$2:$B$423=Sheet1!B102)*('20 NOV 24'!$C$2:$C$423=Sheet1!C102)*('20 NOV 24'!$D$2:$D$423=Sheet1!D102)*('20 NOV 24'!$E$2:$E$423="net_load"),0))</f>
        <v>-121.65000000000002</v>
      </c>
      <c r="H102" cm="1">
        <f t="array" ref="H102">INDEX('20 NOV 24'!$H$2:$H$423,MATCH(1,('20 NOV 24'!$B$2:$B$423=Sheet1!B102)*('20 NOV 24'!$C$2:$C$423=Sheet1!C102)*('20 NOV 24'!$D$2:$D$423=Sheet1!D102)*('20 NOV 24'!$E$2:$E$423="net_load"),0))</f>
        <v>635.55999999999995</v>
      </c>
      <c r="I102">
        <v>166.04000000000002</v>
      </c>
      <c r="J102" cm="1">
        <f t="array" ref="J102">INDEX('20 NOV 24'!$I$2:$I$423,MATCH(1,('20 NOV 24'!$B$2:$B$423=Sheet1!B102)*('20 NOV 24'!$C$2:$C$423=Sheet1!C102)*('20 NOV 24'!$D$2:$D$423=Sheet1!D102)*('20 NOV 24'!$E$2:$E$423="net_load"),0))</f>
        <v>12.81</v>
      </c>
      <c r="K102">
        <v>111.59153390000003</v>
      </c>
      <c r="L102" cm="1">
        <f t="array" ref="L102">INDEX('20 NOV 24'!$K$2:$K$423,MATCH(1,('20 NOV 24'!$B$2:$B$423=Sheet1!B102)*('20 NOV 24'!$C$2:$C$423=Sheet1!C102)*('20 NOV 24'!$D$2:$D$423=Sheet1!D102)*('20 NOV 24'!$E$2:$E$423="net_load"),0))</f>
        <v>9.6077000000000012</v>
      </c>
      <c r="M102">
        <v>150.23000000000002</v>
      </c>
      <c r="N102" cm="1">
        <f t="array" ref="N102">INDEX('20 NOV 24'!$M$2:$M$423,MATCH(1,('20 NOV 24'!$B$2:$B$423=Sheet1!B102)*('20 NOV 24'!$C$2:$C$423=Sheet1!C102)*('20 NOV 24'!$D$2:$D$423=Sheet1!D102)*('20 NOV 24'!$E$2:$E$423="net_load"),0))</f>
        <v>-69.78</v>
      </c>
      <c r="O102">
        <v>106.81233390000003</v>
      </c>
      <c r="P102" cm="1">
        <f t="array" ref="P102">INDEX('20 NOV 24'!$O$2:$O$423,MATCH(1,('20 NOV 24'!$B$2:$B$423=Sheet1!B102)*('20 NOV 24'!$C$2:$C$423=Sheet1!C102)*('20 NOV 24'!$D$2:$D$423=Sheet1!D102)*('20 NOV 24'!$E$2:$E$423="net_load"),0))</f>
        <v>-49.579078500000001</v>
      </c>
      <c r="Q102" cm="1">
        <f t="array" ref="Q102">INDEX('20 NOV 24'!$AN$6:$AN$475,MATCH(1,('20 NOV 24'!$AL$6:$AL$475=Sheet1!B102)*('20 NOV 24'!$AM$6:$AM$475=Sheet1!C102),0))</f>
        <v>0.125</v>
      </c>
      <c r="R102" t="s">
        <v>147</v>
      </c>
      <c r="S102" cm="1">
        <f t="array" ref="S102">INDEX('20 NOV 24'!$X$2:$X$423,MATCH(1,('20 NOV 24'!$B$2:$B$423=Sheet1!B102)*('20 NOV 24'!$C$2:$C$423=Sheet1!C102)*('20 NOV 24'!$D$2:$D$423=Sheet1!D102)*('20 NOV 24'!$E$2:$E$423="gross_load"),0))-INDEX('20 NOV 24'!$X$2:$X$423,MATCH(1,('20 NOV 24'!$B$2:$B$423=Sheet1!B102)*('20 NOV 24'!$C$2:$C$423=Sheet1!C102)*('20 NOV 24'!$D$2:$D$423=Sheet1!D102)*('20 NOV 24'!$E$2:$E$423="net_load"),0))</f>
        <v>306.13</v>
      </c>
      <c r="T102" t="s">
        <v>159</v>
      </c>
      <c r="Y102" s="5"/>
      <c r="AA102" t="s">
        <v>32</v>
      </c>
      <c r="AB102" s="5" t="s">
        <v>147</v>
      </c>
      <c r="AC102">
        <v>45444</v>
      </c>
      <c r="AD102">
        <v>45474</v>
      </c>
      <c r="AE102" s="3">
        <v>-12.29</v>
      </c>
      <c r="AF102" s="3">
        <v>0.76</v>
      </c>
      <c r="AG102" s="3" t="s">
        <v>5</v>
      </c>
      <c r="AH102" s="3" t="s">
        <v>153</v>
      </c>
      <c r="AI102">
        <f t="shared" si="1"/>
        <v>-11.53</v>
      </c>
    </row>
    <row r="103" spans="1:35" x14ac:dyDescent="0.2">
      <c r="A103" t="s">
        <v>15</v>
      </c>
      <c r="B103" t="s">
        <v>174</v>
      </c>
      <c r="C103" s="1">
        <v>45505</v>
      </c>
      <c r="D103" s="1">
        <v>45536</v>
      </c>
      <c r="E103" s="3" t="s">
        <v>145</v>
      </c>
      <c r="F103">
        <v>915.76</v>
      </c>
      <c r="G103" cm="1">
        <f t="array" ref="G103">INDEX('20 NOV 24'!$G$2:$G$423,MATCH(1,('20 NOV 24'!$B$2:$B$423=Sheet1!B103)*('20 NOV 24'!$C$2:$C$423=Sheet1!C103)*('20 NOV 24'!$D$2:$D$423=Sheet1!D103)*('20 NOV 24'!$E$2:$E$423="net_load"),0))</f>
        <v>272.53999999999996</v>
      </c>
      <c r="H103" cm="1">
        <f t="array" ref="H103">INDEX('20 NOV 24'!$H$2:$H$423,MATCH(1,('20 NOV 24'!$B$2:$B$423=Sheet1!B103)*('20 NOV 24'!$C$2:$C$423=Sheet1!C103)*('20 NOV 24'!$D$2:$D$423=Sheet1!D103)*('20 NOV 24'!$E$2:$E$423="net_load"),0))</f>
        <v>643.22</v>
      </c>
      <c r="I103">
        <v>351.98</v>
      </c>
      <c r="J103" cm="1">
        <f t="array" ref="J103">INDEX('20 NOV 24'!$I$2:$I$423,MATCH(1,('20 NOV 24'!$B$2:$B$423=Sheet1!B103)*('20 NOV 24'!$C$2:$C$423=Sheet1!C103)*('20 NOV 24'!$D$2:$D$423=Sheet1!D103)*('20 NOV 24'!$E$2:$E$423="net_load"),0))</f>
        <v>104.10000000000001</v>
      </c>
      <c r="K103">
        <v>238.68377039999999</v>
      </c>
      <c r="L103" cm="1">
        <f t="array" ref="L103">INDEX('20 NOV 24'!$K$2:$K$423,MATCH(1,('20 NOV 24'!$B$2:$B$423=Sheet1!B103)*('20 NOV 24'!$C$2:$C$423=Sheet1!C103)*('20 NOV 24'!$D$2:$D$423=Sheet1!D103)*('20 NOV 24'!$E$2:$E$423="net_load"),0))</f>
        <v>68.070536600000011</v>
      </c>
      <c r="M103">
        <v>324.38</v>
      </c>
      <c r="N103" cm="1">
        <f t="array" ref="N103">INDEX('20 NOV 24'!$M$2:$M$423,MATCH(1,('20 NOV 24'!$B$2:$B$423=Sheet1!B103)*('20 NOV 24'!$C$2:$C$423=Sheet1!C103)*('20 NOV 24'!$D$2:$D$423=Sheet1!D103)*('20 NOV 24'!$E$2:$E$423="net_load"),0))</f>
        <v>89.62</v>
      </c>
      <c r="O103">
        <v>230.5753704</v>
      </c>
      <c r="P103" cm="1">
        <f t="array" ref="P103">INDEX('20 NOV 24'!$O$2:$O$423,MATCH(1,('20 NOV 24'!$B$2:$B$423=Sheet1!B103)*('20 NOV 24'!$C$2:$C$423=Sheet1!C103)*('20 NOV 24'!$D$2:$D$423=Sheet1!D103)*('20 NOV 24'!$E$2:$E$423="net_load"),0))</f>
        <v>63.709236600000004</v>
      </c>
      <c r="Q103" cm="1">
        <f t="array" ref="Q103">INDEX('20 NOV 24'!$AN$6:$AN$475,MATCH(1,('20 NOV 24'!$AL$6:$AL$475=Sheet1!B103)*('20 NOV 24'!$AM$6:$AM$475=Sheet1!C103),0))</f>
        <v>0.125</v>
      </c>
      <c r="R103" t="s">
        <v>147</v>
      </c>
      <c r="S103" cm="1">
        <f t="array" ref="S103">INDEX('20 NOV 24'!$X$2:$X$423,MATCH(1,('20 NOV 24'!$B$2:$B$423=Sheet1!B103)*('20 NOV 24'!$C$2:$C$423=Sheet1!C103)*('20 NOV 24'!$D$2:$D$423=Sheet1!D103)*('20 NOV 24'!$E$2:$E$423="gross_load"),0))-INDEX('20 NOV 24'!$X$2:$X$423,MATCH(1,('20 NOV 24'!$B$2:$B$423=Sheet1!B103)*('20 NOV 24'!$C$2:$C$423=Sheet1!C103)*('20 NOV 24'!$D$2:$D$423=Sheet1!D103)*('20 NOV 24'!$E$2:$E$423="net_load"),0))</f>
        <v>215.01000000000005</v>
      </c>
      <c r="T103" t="s">
        <v>159</v>
      </c>
      <c r="Y103" s="5"/>
      <c r="AA103" t="s">
        <v>32</v>
      </c>
      <c r="AB103" s="5" t="s">
        <v>147</v>
      </c>
      <c r="AC103">
        <v>45474</v>
      </c>
      <c r="AD103">
        <v>45505</v>
      </c>
      <c r="AE103" s="3">
        <v>19.63</v>
      </c>
      <c r="AF103" s="3">
        <v>7.75</v>
      </c>
      <c r="AG103" s="3" t="s">
        <v>5</v>
      </c>
      <c r="AH103" s="3" t="s">
        <v>153</v>
      </c>
      <c r="AI103">
        <f t="shared" si="1"/>
        <v>27.38</v>
      </c>
    </row>
    <row r="104" spans="1:35" x14ac:dyDescent="0.2">
      <c r="A104" t="s">
        <v>15</v>
      </c>
      <c r="B104" t="s">
        <v>203</v>
      </c>
      <c r="C104" s="1">
        <v>45505</v>
      </c>
      <c r="D104" s="1">
        <v>45536</v>
      </c>
      <c r="E104" s="3" t="s">
        <v>145</v>
      </c>
      <c r="F104">
        <v>1217.5</v>
      </c>
      <c r="G104" cm="1">
        <f t="array" ref="G104">INDEX('20 NOV 24'!$G$2:$G$423,MATCH(1,('20 NOV 24'!$B$2:$B$423=Sheet1!B104)*('20 NOV 24'!$C$2:$C$423=Sheet1!C104)*('20 NOV 24'!$D$2:$D$423=Sheet1!D104)*('20 NOV 24'!$E$2:$E$423="net_load"),0))</f>
        <v>1163.78</v>
      </c>
      <c r="H104" cm="1">
        <f t="array" ref="H104">INDEX('20 NOV 24'!$H$2:$H$423,MATCH(1,('20 NOV 24'!$B$2:$B$423=Sheet1!B104)*('20 NOV 24'!$C$2:$C$423=Sheet1!C104)*('20 NOV 24'!$D$2:$D$423=Sheet1!D104)*('20 NOV 24'!$E$2:$E$423="net_load"),0))</f>
        <v>53.720000000000027</v>
      </c>
      <c r="I104">
        <v>481.88</v>
      </c>
      <c r="J104" cm="1">
        <f t="array" ref="J104">INDEX('20 NOV 24'!$I$2:$I$423,MATCH(1,('20 NOV 24'!$B$2:$B$423=Sheet1!B104)*('20 NOV 24'!$C$2:$C$423=Sheet1!C104)*('20 NOV 24'!$D$2:$D$423=Sheet1!D104)*('20 NOV 24'!$E$2:$E$423="net_load"),0))</f>
        <v>457.5</v>
      </c>
      <c r="K104">
        <v>327.21657499999998</v>
      </c>
      <c r="L104" cm="1">
        <f t="array" ref="L104">INDEX('20 NOV 24'!$K$2:$K$423,MATCH(1,('20 NOV 24'!$B$2:$B$423=Sheet1!B104)*('20 NOV 24'!$C$2:$C$423=Sheet1!C104)*('20 NOV 24'!$D$2:$D$423=Sheet1!D104)*('20 NOV 24'!$E$2:$E$423="net_load"),0))</f>
        <v>310.55989620000003</v>
      </c>
      <c r="M104">
        <v>445.43</v>
      </c>
      <c r="N104" cm="1">
        <f t="array" ref="N104">INDEX('20 NOV 24'!$M$2:$M$423,MATCH(1,('20 NOV 24'!$B$2:$B$423=Sheet1!B104)*('20 NOV 24'!$C$2:$C$423=Sheet1!C104)*('20 NOV 24'!$D$2:$D$423=Sheet1!D104)*('20 NOV 24'!$E$2:$E$423="net_load"),0))</f>
        <v>422.61</v>
      </c>
      <c r="O104">
        <v>316.60837499999997</v>
      </c>
      <c r="P104" cm="1">
        <f t="array" ref="P104">INDEX('20 NOV 24'!$O$2:$O$423,MATCH(1,('20 NOV 24'!$B$2:$B$423=Sheet1!B104)*('20 NOV 24'!$C$2:$C$423=Sheet1!C104)*('20 NOV 24'!$D$2:$D$423=Sheet1!D104)*('20 NOV 24'!$E$2:$E$423="net_load"),0))</f>
        <v>300.3905962</v>
      </c>
      <c r="Q104" cm="1">
        <f t="array" ref="Q104">INDEX('20 NOV 24'!$AN$6:$AN$475,MATCH(1,('20 NOV 24'!$AL$6:$AL$475=Sheet1!B104)*('20 NOV 24'!$AM$6:$AM$475=Sheet1!C104),0))</f>
        <v>0.125</v>
      </c>
      <c r="R104" t="s">
        <v>148</v>
      </c>
      <c r="S104" cm="1">
        <f t="array" ref="S104">INDEX('20 NOV 24'!$X$2:$X$423,MATCH(1,('20 NOV 24'!$B$2:$B$423=Sheet1!B104)*('20 NOV 24'!$C$2:$C$423=Sheet1!C104)*('20 NOV 24'!$D$2:$D$423=Sheet1!D104)*('20 NOV 24'!$E$2:$E$423="gross_load"),0))-INDEX('20 NOV 24'!$X$2:$X$423,MATCH(1,('20 NOV 24'!$B$2:$B$423=Sheet1!B104)*('20 NOV 24'!$C$2:$C$423=Sheet1!C104)*('20 NOV 24'!$D$2:$D$423=Sheet1!D104)*('20 NOV 24'!$E$2:$E$423="net_load"),0))</f>
        <v>23.840000000000032</v>
      </c>
      <c r="T104" t="s">
        <v>159</v>
      </c>
      <c r="Y104" s="5"/>
      <c r="AA104" t="s">
        <v>33</v>
      </c>
      <c r="AB104" s="5" t="s">
        <v>148</v>
      </c>
      <c r="AC104">
        <v>45352</v>
      </c>
      <c r="AD104">
        <v>45383</v>
      </c>
      <c r="AE104" s="3">
        <v>17.510000000000002</v>
      </c>
      <c r="AF104" s="3">
        <v>49.47</v>
      </c>
      <c r="AG104" s="3" t="s">
        <v>5</v>
      </c>
      <c r="AH104" s="3" t="s">
        <v>152</v>
      </c>
      <c r="AI104">
        <f t="shared" si="1"/>
        <v>17.510000000000002</v>
      </c>
    </row>
    <row r="105" spans="1:35" x14ac:dyDescent="0.2">
      <c r="A105" t="s">
        <v>15</v>
      </c>
      <c r="B105" t="s">
        <v>192</v>
      </c>
      <c r="C105" s="1">
        <v>45505</v>
      </c>
      <c r="D105" s="1">
        <v>45536</v>
      </c>
      <c r="E105" s="3" t="s">
        <v>145</v>
      </c>
      <c r="F105">
        <v>40.659999999999997</v>
      </c>
      <c r="G105" cm="1">
        <f t="array" ref="G105">INDEX('20 NOV 24'!$G$2:$G$423,MATCH(1,('20 NOV 24'!$B$2:$B$423=Sheet1!B105)*('20 NOV 24'!$C$2:$C$423=Sheet1!C105)*('20 NOV 24'!$D$2:$D$423=Sheet1!D105)*('20 NOV 24'!$E$2:$E$423="net_load"),0))</f>
        <v>-23.36</v>
      </c>
      <c r="H105" cm="1">
        <f t="array" ref="H105">INDEX('20 NOV 24'!$H$2:$H$423,MATCH(1,('20 NOV 24'!$B$2:$B$423=Sheet1!B105)*('20 NOV 24'!$C$2:$C$423=Sheet1!C105)*('20 NOV 24'!$D$2:$D$423=Sheet1!D105)*('20 NOV 24'!$E$2:$E$423="net_load"),0))</f>
        <v>64.02</v>
      </c>
      <c r="I105">
        <v>14.179999999999998</v>
      </c>
      <c r="J105" cm="1">
        <f t="array" ref="J105">INDEX('20 NOV 24'!$I$2:$I$423,MATCH(1,('20 NOV 24'!$B$2:$B$423=Sheet1!B105)*('20 NOV 24'!$C$2:$C$423=Sheet1!C105)*('20 NOV 24'!$D$2:$D$423=Sheet1!D105)*('20 NOV 24'!$E$2:$E$423="net_load"),0))</f>
        <v>10.89</v>
      </c>
      <c r="K105">
        <v>10.391999999999999</v>
      </c>
      <c r="L105" cm="1">
        <f t="array" ref="L105">INDEX('20 NOV 24'!$K$2:$K$423,MATCH(1,('20 NOV 24'!$B$2:$B$423=Sheet1!B105)*('20 NOV 24'!$C$2:$C$423=Sheet1!C105)*('20 NOV 24'!$D$2:$D$423=Sheet1!D105)*('20 NOV 24'!$E$2:$E$423="net_load"),0))</f>
        <v>10.4458</v>
      </c>
      <c r="M105">
        <v>12.239999999999998</v>
      </c>
      <c r="N105" cm="1">
        <f t="array" ref="N105">INDEX('20 NOV 24'!$M$2:$M$423,MATCH(1,('20 NOV 24'!$B$2:$B$423=Sheet1!B105)*('20 NOV 24'!$C$2:$C$423=Sheet1!C105)*('20 NOV 24'!$D$2:$D$423=Sheet1!D105)*('20 NOV 24'!$E$2:$E$423="net_load"),0))</f>
        <v>-10.599999999999998</v>
      </c>
      <c r="O105">
        <v>8.7021914000000002</v>
      </c>
      <c r="P105" cm="1">
        <f t="array" ref="P105">INDEX('20 NOV 24'!$O$2:$O$423,MATCH(1,('20 NOV 24'!$B$2:$B$423=Sheet1!B105)*('20 NOV 24'!$C$2:$C$423=Sheet1!C105)*('20 NOV 24'!$D$2:$D$423=Sheet1!D105)*('20 NOV 24'!$E$2:$E$423="net_load"),0))</f>
        <v>-7.5327743999999992</v>
      </c>
      <c r="Q105" cm="1">
        <f t="array" ref="Q105">INDEX('20 NOV 24'!$AN$6:$AN$475,MATCH(1,('20 NOV 24'!$AL$6:$AL$475=Sheet1!B105)*('20 NOV 24'!$AM$6:$AM$475=Sheet1!C105),0))</f>
        <v>0.125</v>
      </c>
      <c r="R105" t="s">
        <v>148</v>
      </c>
      <c r="S105" cm="1">
        <f t="array" ref="S105">INDEX('20 NOV 24'!$X$2:$X$423,MATCH(1,('20 NOV 24'!$B$2:$B$423=Sheet1!B105)*('20 NOV 24'!$C$2:$C$423=Sheet1!C105)*('20 NOV 24'!$D$2:$D$423=Sheet1!D105)*('20 NOV 24'!$E$2:$E$423="gross_load"),0))-INDEX('20 NOV 24'!$X$2:$X$423,MATCH(1,('20 NOV 24'!$B$2:$B$423=Sheet1!B105)*('20 NOV 24'!$C$2:$C$423=Sheet1!C105)*('20 NOV 24'!$D$2:$D$423=Sheet1!D105)*('20 NOV 24'!$E$2:$E$423="net_load"),0))</f>
        <v>34.659999999999997</v>
      </c>
      <c r="T105" t="s">
        <v>159</v>
      </c>
      <c r="Y105" s="5"/>
      <c r="AA105" t="s">
        <v>33</v>
      </c>
      <c r="AB105" s="5" t="s">
        <v>148</v>
      </c>
      <c r="AC105">
        <v>45383</v>
      </c>
      <c r="AD105">
        <v>45413</v>
      </c>
      <c r="AE105" s="3">
        <v>6.91</v>
      </c>
      <c r="AF105" s="3">
        <v>50.54</v>
      </c>
      <c r="AG105" s="3" t="s">
        <v>5</v>
      </c>
      <c r="AH105" s="3" t="s">
        <v>152</v>
      </c>
      <c r="AI105">
        <f t="shared" si="1"/>
        <v>6.91</v>
      </c>
    </row>
    <row r="106" spans="1:35" x14ac:dyDescent="0.2">
      <c r="A106" t="s">
        <v>15</v>
      </c>
      <c r="B106" t="s">
        <v>204</v>
      </c>
      <c r="C106" s="1">
        <v>45505</v>
      </c>
      <c r="D106" s="1">
        <v>45536</v>
      </c>
      <c r="E106" s="3" t="s">
        <v>145</v>
      </c>
      <c r="F106">
        <v>13.309999999999999</v>
      </c>
      <c r="G106" cm="1">
        <f t="array" ref="G106">INDEX('20 NOV 24'!$G$2:$G$423,MATCH(1,('20 NOV 24'!$B$2:$B$423=Sheet1!B106)*('20 NOV 24'!$C$2:$C$423=Sheet1!C106)*('20 NOV 24'!$D$2:$D$423=Sheet1!D106)*('20 NOV 24'!$E$2:$E$423="net_load"),0))</f>
        <v>13.309999999999999</v>
      </c>
      <c r="H106" cm="1">
        <f t="array" ref="H106">INDEX('20 NOV 24'!$H$2:$H$423,MATCH(1,('20 NOV 24'!$B$2:$B$423=Sheet1!B106)*('20 NOV 24'!$C$2:$C$423=Sheet1!C106)*('20 NOV 24'!$D$2:$D$423=Sheet1!D106)*('20 NOV 24'!$E$2:$E$423="net_load"),0))</f>
        <v>0</v>
      </c>
      <c r="I106">
        <v>10.83</v>
      </c>
      <c r="J106" cm="1">
        <f t="array" ref="J106">INDEX('20 NOV 24'!$I$2:$I$423,MATCH(1,('20 NOV 24'!$B$2:$B$423=Sheet1!B106)*('20 NOV 24'!$C$2:$C$423=Sheet1!C106)*('20 NOV 24'!$D$2:$D$423=Sheet1!D106)*('20 NOV 24'!$E$2:$E$423="net_load"),0))</f>
        <v>10.83</v>
      </c>
      <c r="K106">
        <v>10.4719</v>
      </c>
      <c r="L106" cm="1">
        <f t="array" ref="L106">INDEX('20 NOV 24'!$K$2:$K$423,MATCH(1,('20 NOV 24'!$B$2:$B$423=Sheet1!B106)*('20 NOV 24'!$C$2:$C$423=Sheet1!C106)*('20 NOV 24'!$D$2:$D$423=Sheet1!D106)*('20 NOV 24'!$E$2:$E$423="net_load"),0))</f>
        <v>10.4719</v>
      </c>
      <c r="M106">
        <v>3.92</v>
      </c>
      <c r="N106" cm="1">
        <f t="array" ref="N106">INDEX('20 NOV 24'!$M$2:$M$423,MATCH(1,('20 NOV 24'!$B$2:$B$423=Sheet1!B106)*('20 NOV 24'!$C$2:$C$423=Sheet1!C106)*('20 NOV 24'!$D$2:$D$423=Sheet1!D106)*('20 NOV 24'!$E$2:$E$423="net_load"),0))</f>
        <v>3.92</v>
      </c>
      <c r="O106">
        <v>2.7870599000000005</v>
      </c>
      <c r="P106" cm="1">
        <f t="array" ref="P106">INDEX('20 NOV 24'!$O$2:$O$423,MATCH(1,('20 NOV 24'!$B$2:$B$423=Sheet1!B106)*('20 NOV 24'!$C$2:$C$423=Sheet1!C106)*('20 NOV 24'!$D$2:$D$423=Sheet1!D106)*('20 NOV 24'!$E$2:$E$423="net_load"),0))</f>
        <v>2.7870599000000005</v>
      </c>
      <c r="Q106" cm="1">
        <f t="array" ref="Q106">INDEX('20 NOV 24'!$AN$6:$AN$475,MATCH(1,('20 NOV 24'!$AL$6:$AL$475=Sheet1!B106)*('20 NOV 24'!$AM$6:$AM$475=Sheet1!C106),0))</f>
        <v>0.125</v>
      </c>
      <c r="R106" t="s">
        <v>148</v>
      </c>
      <c r="S106" cm="1">
        <f t="array" ref="S106">INDEX('20 NOV 24'!$X$2:$X$423,MATCH(1,('20 NOV 24'!$B$2:$B$423=Sheet1!B106)*('20 NOV 24'!$C$2:$C$423=Sheet1!C106)*('20 NOV 24'!$D$2:$D$423=Sheet1!D106)*('20 NOV 24'!$E$2:$E$423="gross_load"),0))-INDEX('20 NOV 24'!$X$2:$X$423,MATCH(1,('20 NOV 24'!$B$2:$B$423=Sheet1!B106)*('20 NOV 24'!$C$2:$C$423=Sheet1!C106)*('20 NOV 24'!$D$2:$D$423=Sheet1!D106)*('20 NOV 24'!$E$2:$E$423="net_load"),0))</f>
        <v>0</v>
      </c>
      <c r="T106" t="s">
        <v>159</v>
      </c>
      <c r="Y106" s="5"/>
      <c r="AA106" t="s">
        <v>33</v>
      </c>
      <c r="AB106" s="5" t="s">
        <v>148</v>
      </c>
      <c r="AC106">
        <v>45413</v>
      </c>
      <c r="AD106">
        <v>45444</v>
      </c>
      <c r="AE106" s="3">
        <v>-4.4800000000000004</v>
      </c>
      <c r="AF106" s="3">
        <v>56.63</v>
      </c>
      <c r="AG106" s="3" t="s">
        <v>5</v>
      </c>
      <c r="AH106" s="3" t="s">
        <v>152</v>
      </c>
      <c r="AI106">
        <f t="shared" si="1"/>
        <v>-4.4800000000000004</v>
      </c>
    </row>
    <row r="107" spans="1:35" x14ac:dyDescent="0.2">
      <c r="A107" t="s">
        <v>15</v>
      </c>
      <c r="B107" t="s">
        <v>164</v>
      </c>
      <c r="C107" s="1">
        <v>45505</v>
      </c>
      <c r="D107" s="1">
        <v>45536</v>
      </c>
      <c r="E107" s="3" t="s">
        <v>145</v>
      </c>
      <c r="F107">
        <v>2148.75</v>
      </c>
      <c r="G107" cm="1">
        <f t="array" ref="G107">INDEX('20 NOV 24'!$G$2:$G$423,MATCH(1,('20 NOV 24'!$B$2:$B$423=Sheet1!B107)*('20 NOV 24'!$C$2:$C$423=Sheet1!C107)*('20 NOV 24'!$D$2:$D$423=Sheet1!D107)*('20 NOV 24'!$E$2:$E$423="net_load"),0))</f>
        <v>1636.67</v>
      </c>
      <c r="H107" cm="1">
        <f t="array" ref="H107">INDEX('20 NOV 24'!$H$2:$H$423,MATCH(1,('20 NOV 24'!$B$2:$B$423=Sheet1!B107)*('20 NOV 24'!$C$2:$C$423=Sheet1!C107)*('20 NOV 24'!$D$2:$D$423=Sheet1!D107)*('20 NOV 24'!$E$2:$E$423="net_load"),0))</f>
        <v>512.07999999999993</v>
      </c>
      <c r="I107">
        <v>858.81000000000006</v>
      </c>
      <c r="J107" cm="1">
        <f t="array" ref="J107">INDEX('20 NOV 24'!$I$2:$I$423,MATCH(1,('20 NOV 24'!$B$2:$B$423=Sheet1!B107)*('20 NOV 24'!$C$2:$C$423=Sheet1!C107)*('20 NOV 24'!$D$2:$D$423=Sheet1!D107)*('20 NOV 24'!$E$2:$E$423="net_load"),0))</f>
        <v>614.31000000000006</v>
      </c>
      <c r="K107">
        <v>583.42763750000006</v>
      </c>
      <c r="L107" cm="1">
        <f t="array" ref="L107">INDEX('20 NOV 24'!$K$2:$K$423,MATCH(1,('20 NOV 24'!$B$2:$B$423=Sheet1!B107)*('20 NOV 24'!$C$2:$C$423=Sheet1!C107)*('20 NOV 24'!$D$2:$D$423=Sheet1!D107)*('20 NOV 24'!$E$2:$E$423="net_load"),0))</f>
        <v>415.78923429999998</v>
      </c>
      <c r="M107">
        <v>795.06000000000006</v>
      </c>
      <c r="N107" cm="1">
        <f t="array" ref="N107">INDEX('20 NOV 24'!$M$2:$M$423,MATCH(1,('20 NOV 24'!$B$2:$B$423=Sheet1!B107)*('20 NOV 24'!$C$2:$C$423=Sheet1!C107)*('20 NOV 24'!$D$2:$D$423=Sheet1!D107)*('20 NOV 24'!$E$2:$E$423="net_load"),0))</f>
        <v>564.84</v>
      </c>
      <c r="O107">
        <v>565.11573750000002</v>
      </c>
      <c r="P107" cm="1">
        <f t="array" ref="P107">INDEX('20 NOV 24'!$O$2:$O$423,MATCH(1,('20 NOV 24'!$B$2:$B$423=Sheet1!B107)*('20 NOV 24'!$C$2:$C$423=Sheet1!C107)*('20 NOV 24'!$D$2:$D$423=Sheet1!D107)*('20 NOV 24'!$E$2:$E$423="net_load"),0))</f>
        <v>401.51103430000001</v>
      </c>
      <c r="Q107" cm="1">
        <f t="array" ref="Q107">INDEX('20 NOV 24'!$AN$6:$AN$475,MATCH(1,('20 NOV 24'!$AL$6:$AL$475=Sheet1!B107)*('20 NOV 24'!$AM$6:$AM$475=Sheet1!C107),0))</f>
        <v>0.125</v>
      </c>
      <c r="R107" t="s">
        <v>148</v>
      </c>
      <c r="S107" cm="1">
        <f t="array" ref="S107">INDEX('20 NOV 24'!$X$2:$X$423,MATCH(1,('20 NOV 24'!$B$2:$B$423=Sheet1!B107)*('20 NOV 24'!$C$2:$C$423=Sheet1!C107)*('20 NOV 24'!$D$2:$D$423=Sheet1!D107)*('20 NOV 24'!$E$2:$E$423="gross_load"),0))-INDEX('20 NOV 24'!$X$2:$X$423,MATCH(1,('20 NOV 24'!$B$2:$B$423=Sheet1!B107)*('20 NOV 24'!$C$2:$C$423=Sheet1!C107)*('20 NOV 24'!$D$2:$D$423=Sheet1!D107)*('20 NOV 24'!$E$2:$E$423="net_load"),0))</f>
        <v>269.37999999999994</v>
      </c>
      <c r="T107" t="s">
        <v>159</v>
      </c>
      <c r="Y107" s="5"/>
      <c r="AA107" t="s">
        <v>33</v>
      </c>
      <c r="AB107" s="5" t="s">
        <v>148</v>
      </c>
      <c r="AC107">
        <v>45444</v>
      </c>
      <c r="AD107">
        <v>45474</v>
      </c>
      <c r="AE107" s="3">
        <v>11.8</v>
      </c>
      <c r="AF107" s="3">
        <v>2.98</v>
      </c>
      <c r="AG107" s="3" t="s">
        <v>5</v>
      </c>
      <c r="AH107" s="3" t="s">
        <v>153</v>
      </c>
      <c r="AI107">
        <f t="shared" si="1"/>
        <v>14.780000000000001</v>
      </c>
    </row>
    <row r="108" spans="1:35" x14ac:dyDescent="0.2">
      <c r="A108" t="s">
        <v>15</v>
      </c>
      <c r="B108" t="s">
        <v>167</v>
      </c>
      <c r="C108" s="1">
        <v>45505</v>
      </c>
      <c r="D108" s="1">
        <v>45536</v>
      </c>
      <c r="E108" s="3" t="s">
        <v>145</v>
      </c>
      <c r="F108">
        <v>1247</v>
      </c>
      <c r="G108" cm="1">
        <f t="array" ref="G108">INDEX('20 NOV 24'!$G$2:$G$423,MATCH(1,('20 NOV 24'!$B$2:$B$423=Sheet1!B108)*('20 NOV 24'!$C$2:$C$423=Sheet1!C108)*('20 NOV 24'!$D$2:$D$423=Sheet1!D108)*('20 NOV 24'!$E$2:$E$423="net_load"),0))</f>
        <v>719.65000000000009</v>
      </c>
      <c r="H108" cm="1">
        <f t="array" ref="H108">INDEX('20 NOV 24'!$H$2:$H$423,MATCH(1,('20 NOV 24'!$B$2:$B$423=Sheet1!B108)*('20 NOV 24'!$C$2:$C$423=Sheet1!C108)*('20 NOV 24'!$D$2:$D$423=Sheet1!D108)*('20 NOV 24'!$E$2:$E$423="net_load"),0))</f>
        <v>527.34999999999991</v>
      </c>
      <c r="I108">
        <v>494.35</v>
      </c>
      <c r="J108" cm="1">
        <f t="array" ref="J108">INDEX('20 NOV 24'!$I$2:$I$423,MATCH(1,('20 NOV 24'!$B$2:$B$423=Sheet1!B108)*('20 NOV 24'!$C$2:$C$423=Sheet1!C108)*('20 NOV 24'!$D$2:$D$423=Sheet1!D108)*('20 NOV 24'!$E$2:$E$423="net_load"),0))</f>
        <v>244.54999999999998</v>
      </c>
      <c r="K108">
        <v>335.70963</v>
      </c>
      <c r="L108" cm="1">
        <f t="array" ref="L108">INDEX('20 NOV 24'!$K$2:$K$423,MATCH(1,('20 NOV 24'!$B$2:$B$423=Sheet1!B108)*('20 NOV 24'!$C$2:$C$423=Sheet1!C108)*('20 NOV 24'!$D$2:$D$423=Sheet1!D108)*('20 NOV 24'!$E$2:$E$423="net_load"),0))</f>
        <v>163.09679850000001</v>
      </c>
      <c r="M108">
        <v>457.04</v>
      </c>
      <c r="N108" cm="1">
        <f t="array" ref="N108">INDEX('20 NOV 24'!$M$2:$M$423,MATCH(1,('20 NOV 24'!$B$2:$B$423=Sheet1!B108)*('20 NOV 24'!$C$2:$C$423=Sheet1!C108)*('20 NOV 24'!$D$2:$D$423=Sheet1!D108)*('20 NOV 24'!$E$2:$E$423="net_load"),0))</f>
        <v>218.76</v>
      </c>
      <c r="O108">
        <v>324.86002999999999</v>
      </c>
      <c r="P108" cm="1">
        <f t="array" ref="P108">INDEX('20 NOV 24'!$O$2:$O$423,MATCH(1,('20 NOV 24'!$B$2:$B$423=Sheet1!B108)*('20 NOV 24'!$C$2:$C$423=Sheet1!C108)*('20 NOV 24'!$D$2:$D$423=Sheet1!D108)*('20 NOV 24'!$E$2:$E$423="net_load"),0))</f>
        <v>155.52829850000001</v>
      </c>
      <c r="Q108" cm="1">
        <f t="array" ref="Q108">INDEX('20 NOV 24'!$AN$6:$AN$475,MATCH(1,('20 NOV 24'!$AL$6:$AL$475=Sheet1!B108)*('20 NOV 24'!$AM$6:$AM$475=Sheet1!C108),0))</f>
        <v>0.125</v>
      </c>
      <c r="R108" t="s">
        <v>148</v>
      </c>
      <c r="S108" cm="1">
        <f t="array" ref="S108">INDEX('20 NOV 24'!$X$2:$X$423,MATCH(1,('20 NOV 24'!$B$2:$B$423=Sheet1!B108)*('20 NOV 24'!$C$2:$C$423=Sheet1!C108)*('20 NOV 24'!$D$2:$D$423=Sheet1!D108)*('20 NOV 24'!$E$2:$E$423="gross_load"),0))-INDEX('20 NOV 24'!$X$2:$X$423,MATCH(1,('20 NOV 24'!$B$2:$B$423=Sheet1!B108)*('20 NOV 24'!$C$2:$C$423=Sheet1!C108)*('20 NOV 24'!$D$2:$D$423=Sheet1!D108)*('20 NOV 24'!$E$2:$E$423="net_load"),0))</f>
        <v>284.69</v>
      </c>
      <c r="T108" t="s">
        <v>159</v>
      </c>
      <c r="Y108" s="5"/>
      <c r="AA108" t="s">
        <v>33</v>
      </c>
      <c r="AB108" s="5" t="s">
        <v>148</v>
      </c>
      <c r="AC108">
        <v>45474</v>
      </c>
      <c r="AD108">
        <v>45505</v>
      </c>
      <c r="AE108" s="3">
        <v>58.86</v>
      </c>
      <c r="AF108" s="3">
        <v>16.95</v>
      </c>
      <c r="AG108" s="3" t="s">
        <v>5</v>
      </c>
      <c r="AH108" s="3" t="s">
        <v>153</v>
      </c>
      <c r="AI108">
        <f t="shared" si="1"/>
        <v>75.81</v>
      </c>
    </row>
    <row r="109" spans="1:35" x14ac:dyDescent="0.2">
      <c r="A109" t="s">
        <v>15</v>
      </c>
      <c r="B109" t="s">
        <v>181</v>
      </c>
      <c r="C109" s="1">
        <v>45505</v>
      </c>
      <c r="D109" s="1">
        <v>45536</v>
      </c>
      <c r="E109" s="3" t="s">
        <v>145</v>
      </c>
      <c r="F109">
        <v>795.47</v>
      </c>
      <c r="G109" cm="1">
        <f t="array" ref="G109">INDEX('20 NOV 24'!$G$2:$G$423,MATCH(1,('20 NOV 24'!$B$2:$B$423=Sheet1!B109)*('20 NOV 24'!$C$2:$C$423=Sheet1!C109)*('20 NOV 24'!$D$2:$D$423=Sheet1!D109)*('20 NOV 24'!$E$2:$E$423="net_load"),0))</f>
        <v>178.82999999999998</v>
      </c>
      <c r="H109" cm="1">
        <f t="array" ref="H109">INDEX('20 NOV 24'!$H$2:$H$423,MATCH(1,('20 NOV 24'!$B$2:$B$423=Sheet1!B109)*('20 NOV 24'!$C$2:$C$423=Sheet1!C109)*('20 NOV 24'!$D$2:$D$423=Sheet1!D109)*('20 NOV 24'!$E$2:$E$423="net_load"),0))</f>
        <v>616.6400000000001</v>
      </c>
      <c r="I109">
        <v>296.93</v>
      </c>
      <c r="J109" cm="1">
        <f t="array" ref="J109">INDEX('20 NOV 24'!$I$2:$I$423,MATCH(1,('20 NOV 24'!$B$2:$B$423=Sheet1!B109)*('20 NOV 24'!$C$2:$C$423=Sheet1!C109)*('20 NOV 24'!$D$2:$D$423=Sheet1!D109)*('20 NOV 24'!$E$2:$E$423="net_load"),0))</f>
        <v>41.72</v>
      </c>
      <c r="K109">
        <v>201.07408630000003</v>
      </c>
      <c r="L109" cm="1">
        <f t="array" ref="L109">INDEX('20 NOV 24'!$K$2:$K$423,MATCH(1,('20 NOV 24'!$B$2:$B$423=Sheet1!B109)*('20 NOV 24'!$C$2:$C$423=Sheet1!C109)*('20 NOV 24'!$D$2:$D$423=Sheet1!D109)*('20 NOV 24'!$E$2:$E$423="net_load"),0))</f>
        <v>24.895060699999998</v>
      </c>
      <c r="M109">
        <v>272.86</v>
      </c>
      <c r="N109" cm="1">
        <f t="array" ref="N109">INDEX('20 NOV 24'!$M$2:$M$423,MATCH(1,('20 NOV 24'!$B$2:$B$423=Sheet1!B109)*('20 NOV 24'!$C$2:$C$423=Sheet1!C109)*('20 NOV 24'!$D$2:$D$423=Sheet1!D109)*('20 NOV 24'!$E$2:$E$423="net_load"),0))</f>
        <v>29.91</v>
      </c>
      <c r="O109">
        <v>193.96128630000004</v>
      </c>
      <c r="P109" cm="1">
        <f t="array" ref="P109">INDEX('20 NOV 24'!$O$2:$O$423,MATCH(1,('20 NOV 24'!$B$2:$B$423=Sheet1!B109)*('20 NOV 24'!$C$2:$C$423=Sheet1!C109)*('20 NOV 24'!$D$2:$D$423=Sheet1!D109)*('20 NOV 24'!$E$2:$E$423="net_load"),0))</f>
        <v>21.287960699999999</v>
      </c>
      <c r="Q109" cm="1">
        <f t="array" ref="Q109">INDEX('20 NOV 24'!$AN$6:$AN$475,MATCH(1,('20 NOV 24'!$AL$6:$AL$475=Sheet1!B109)*('20 NOV 24'!$AM$6:$AM$475=Sheet1!C109),0))</f>
        <v>0.125</v>
      </c>
      <c r="R109" t="s">
        <v>147</v>
      </c>
      <c r="S109" cm="1">
        <f t="array" ref="S109">INDEX('20 NOV 24'!$X$2:$X$423,MATCH(1,('20 NOV 24'!$B$2:$B$423=Sheet1!B109)*('20 NOV 24'!$C$2:$C$423=Sheet1!C109)*('20 NOV 24'!$D$2:$D$423=Sheet1!D109)*('20 NOV 24'!$E$2:$E$423="gross_load"),0))-INDEX('20 NOV 24'!$X$2:$X$423,MATCH(1,('20 NOV 24'!$B$2:$B$423=Sheet1!B109)*('20 NOV 24'!$C$2:$C$423=Sheet1!C109)*('20 NOV 24'!$D$2:$D$423=Sheet1!D109)*('20 NOV 24'!$E$2:$E$423="net_load"),0))</f>
        <v>347.38</v>
      </c>
      <c r="T109" t="s">
        <v>159</v>
      </c>
      <c r="Y109" s="5"/>
      <c r="AA109" t="s">
        <v>34</v>
      </c>
      <c r="AB109" s="5" t="s">
        <v>147</v>
      </c>
      <c r="AC109">
        <v>45352</v>
      </c>
      <c r="AD109">
        <v>45383</v>
      </c>
      <c r="AE109" s="3">
        <v>81.64</v>
      </c>
      <c r="AF109" s="3">
        <v>333.64</v>
      </c>
      <c r="AG109" s="3" t="s">
        <v>5</v>
      </c>
      <c r="AH109" s="3" t="s">
        <v>152</v>
      </c>
      <c r="AI109">
        <f t="shared" si="1"/>
        <v>81.64</v>
      </c>
    </row>
    <row r="110" spans="1:35" x14ac:dyDescent="0.2">
      <c r="A110" t="s">
        <v>15</v>
      </c>
      <c r="B110" t="s">
        <v>180</v>
      </c>
      <c r="C110" s="1">
        <v>45505</v>
      </c>
      <c r="D110" s="1">
        <v>45536</v>
      </c>
      <c r="E110" s="3" t="s">
        <v>145</v>
      </c>
      <c r="F110">
        <v>1414.75</v>
      </c>
      <c r="G110" cm="1">
        <f t="array" ref="G110">INDEX('20 NOV 24'!$G$2:$G$423,MATCH(1,('20 NOV 24'!$B$2:$B$423=Sheet1!B110)*('20 NOV 24'!$C$2:$C$423=Sheet1!C110)*('20 NOV 24'!$D$2:$D$423=Sheet1!D110)*('20 NOV 24'!$E$2:$E$423="net_load"),0))</f>
        <v>859.01</v>
      </c>
      <c r="H110" cm="1">
        <f t="array" ref="H110">INDEX('20 NOV 24'!$H$2:$H$423,MATCH(1,('20 NOV 24'!$B$2:$B$423=Sheet1!B110)*('20 NOV 24'!$C$2:$C$423=Sheet1!C110)*('20 NOV 24'!$D$2:$D$423=Sheet1!D110)*('20 NOV 24'!$E$2:$E$423="net_load"),0))</f>
        <v>555.74</v>
      </c>
      <c r="I110">
        <v>555.53000000000009</v>
      </c>
      <c r="J110" cm="1">
        <f t="array" ref="J110">INDEX('20 NOV 24'!$I$2:$I$423,MATCH(1,('20 NOV 24'!$B$2:$B$423=Sheet1!B110)*('20 NOV 24'!$C$2:$C$423=Sheet1!C110)*('20 NOV 24'!$D$2:$D$423=Sheet1!D110)*('20 NOV 24'!$E$2:$E$423="net_load"),0))</f>
        <v>295.14</v>
      </c>
      <c r="K110">
        <v>377.08767749999998</v>
      </c>
      <c r="L110" cm="1">
        <f t="array" ref="L110">INDEX('20 NOV 24'!$K$2:$K$423,MATCH(1,('20 NOV 24'!$B$2:$B$423=Sheet1!B110)*('20 NOV 24'!$C$2:$C$423=Sheet1!C110)*('20 NOV 24'!$D$2:$D$423=Sheet1!D110)*('20 NOV 24'!$E$2:$E$423="net_load"),0))</f>
        <v>198.49971289999999</v>
      </c>
      <c r="M110">
        <v>513.30000000000007</v>
      </c>
      <c r="N110" cm="1">
        <f t="array" ref="N110">INDEX('20 NOV 24'!$M$2:$M$423,MATCH(1,('20 NOV 24'!$B$2:$B$423=Sheet1!B110)*('20 NOV 24'!$C$2:$C$423=Sheet1!C110)*('20 NOV 24'!$D$2:$D$423=Sheet1!D110)*('20 NOV 24'!$E$2:$E$423="net_load"),0))</f>
        <v>268</v>
      </c>
      <c r="O110">
        <v>364.85327749999999</v>
      </c>
      <c r="P110" cm="1">
        <f t="array" ref="P110">INDEX('20 NOV 24'!$O$2:$O$423,MATCH(1,('20 NOV 24'!$B$2:$B$423=Sheet1!B110)*('20 NOV 24'!$C$2:$C$423=Sheet1!C110)*('20 NOV 24'!$D$2:$D$423=Sheet1!D110)*('20 NOV 24'!$E$2:$E$423="net_load"),0))</f>
        <v>190.5291129</v>
      </c>
      <c r="Q110" cm="1">
        <f t="array" ref="Q110">INDEX('20 NOV 24'!$AN$6:$AN$475,MATCH(1,('20 NOV 24'!$AL$6:$AL$475=Sheet1!B110)*('20 NOV 24'!$AM$6:$AM$475=Sheet1!C110),0))</f>
        <v>0.125</v>
      </c>
      <c r="R110" t="s">
        <v>147</v>
      </c>
      <c r="S110" cm="1">
        <f t="array" ref="S110">INDEX('20 NOV 24'!$X$2:$X$423,MATCH(1,('20 NOV 24'!$B$2:$B$423=Sheet1!B110)*('20 NOV 24'!$C$2:$C$423=Sheet1!C110)*('20 NOV 24'!$D$2:$D$423=Sheet1!D110)*('20 NOV 24'!$E$2:$E$423="gross_load"),0))-INDEX('20 NOV 24'!$X$2:$X$423,MATCH(1,('20 NOV 24'!$B$2:$B$423=Sheet1!B110)*('20 NOV 24'!$C$2:$C$423=Sheet1!C110)*('20 NOV 24'!$D$2:$D$423=Sheet1!D110)*('20 NOV 24'!$E$2:$E$423="net_load"),0))</f>
        <v>270.77999999999997</v>
      </c>
      <c r="T110" t="s">
        <v>159</v>
      </c>
      <c r="Y110" s="5"/>
      <c r="AA110" t="s">
        <v>34</v>
      </c>
      <c r="AB110" s="5" t="s">
        <v>147</v>
      </c>
      <c r="AC110">
        <v>45383</v>
      </c>
      <c r="AD110">
        <v>45413</v>
      </c>
      <c r="AE110" s="3">
        <v>-12.91</v>
      </c>
      <c r="AF110" s="3">
        <v>240.85</v>
      </c>
      <c r="AG110" s="3" t="s">
        <v>5</v>
      </c>
      <c r="AH110" s="3" t="s">
        <v>152</v>
      </c>
      <c r="AI110">
        <f t="shared" si="1"/>
        <v>-12.91</v>
      </c>
    </row>
    <row r="111" spans="1:35" x14ac:dyDescent="0.2">
      <c r="A111" t="s">
        <v>15</v>
      </c>
      <c r="B111" t="s">
        <v>179</v>
      </c>
      <c r="C111" s="1">
        <v>45505</v>
      </c>
      <c r="D111" s="1">
        <v>45536</v>
      </c>
      <c r="E111" s="3" t="s">
        <v>145</v>
      </c>
      <c r="F111">
        <v>1675.33</v>
      </c>
      <c r="G111" cm="1">
        <f t="array" ref="G111">INDEX('20 NOV 24'!$G$2:$G$423,MATCH(1,('20 NOV 24'!$B$2:$B$423=Sheet1!B111)*('20 NOV 24'!$C$2:$C$423=Sheet1!C111)*('20 NOV 24'!$D$2:$D$423=Sheet1!D111)*('20 NOV 24'!$E$2:$E$423="net_load"),0))</f>
        <v>1150.9099999999999</v>
      </c>
      <c r="H111" cm="1">
        <f t="array" ref="H111">INDEX('20 NOV 24'!$H$2:$H$423,MATCH(1,('20 NOV 24'!$B$2:$B$423=Sheet1!B111)*('20 NOV 24'!$C$2:$C$423=Sheet1!C111)*('20 NOV 24'!$D$2:$D$423=Sheet1!D111)*('20 NOV 24'!$E$2:$E$423="net_load"),0))</f>
        <v>524.42000000000007</v>
      </c>
      <c r="I111">
        <v>679.02</v>
      </c>
      <c r="J111" cm="1">
        <f t="array" ref="J111">INDEX('20 NOV 24'!$I$2:$I$423,MATCH(1,('20 NOV 24'!$B$2:$B$423=Sheet1!B111)*('20 NOV 24'!$C$2:$C$423=Sheet1!C111)*('20 NOV 24'!$D$2:$D$423=Sheet1!D111)*('20 NOV 24'!$E$2:$E$423="net_load"),0))</f>
        <v>422.84999999999997</v>
      </c>
      <c r="K111">
        <v>461.56994570000001</v>
      </c>
      <c r="L111" cm="1">
        <f t="array" ref="L111">INDEX('20 NOV 24'!$K$2:$K$423,MATCH(1,('20 NOV 24'!$B$2:$B$423=Sheet1!B111)*('20 NOV 24'!$C$2:$C$423=Sheet1!C111)*('20 NOV 24'!$D$2:$D$423=Sheet1!D111)*('20 NOV 24'!$E$2:$E$423="net_load"),0))</f>
        <v>285.89076390000002</v>
      </c>
      <c r="M111">
        <v>629.14</v>
      </c>
      <c r="N111" cm="1">
        <f t="array" ref="N111">INDEX('20 NOV 24'!$M$2:$M$423,MATCH(1,('20 NOV 24'!$B$2:$B$423=Sheet1!B111)*('20 NOV 24'!$C$2:$C$423=Sheet1!C111)*('20 NOV 24'!$D$2:$D$423=Sheet1!D111)*('20 NOV 24'!$E$2:$E$423="net_load"),0))</f>
        <v>387.80999999999995</v>
      </c>
      <c r="O111">
        <v>447.1752457</v>
      </c>
      <c r="P111" cm="1">
        <f t="array" ref="P111">INDEX('20 NOV 24'!$O$2:$O$423,MATCH(1,('20 NOV 24'!$B$2:$B$423=Sheet1!B111)*('20 NOV 24'!$C$2:$C$423=Sheet1!C111)*('20 NOV 24'!$D$2:$D$423=Sheet1!D111)*('20 NOV 24'!$E$2:$E$423="net_load"),0))</f>
        <v>275.67886390000001</v>
      </c>
      <c r="Q111" cm="1">
        <f t="array" ref="Q111">INDEX('20 NOV 24'!$AN$6:$AN$475,MATCH(1,('20 NOV 24'!$AL$6:$AL$475=Sheet1!B111)*('20 NOV 24'!$AM$6:$AM$475=Sheet1!C111),0))</f>
        <v>0.125</v>
      </c>
      <c r="R111" t="s">
        <v>148</v>
      </c>
      <c r="S111" cm="1">
        <f t="array" ref="S111">INDEX('20 NOV 24'!$X$2:$X$423,MATCH(1,('20 NOV 24'!$B$2:$B$423=Sheet1!B111)*('20 NOV 24'!$C$2:$C$423=Sheet1!C111)*('20 NOV 24'!$D$2:$D$423=Sheet1!D111)*('20 NOV 24'!$E$2:$E$423="gross_load"),0))-INDEX('20 NOV 24'!$X$2:$X$423,MATCH(1,('20 NOV 24'!$B$2:$B$423=Sheet1!B111)*('20 NOV 24'!$C$2:$C$423=Sheet1!C111)*('20 NOV 24'!$D$2:$D$423=Sheet1!D111)*('20 NOV 24'!$E$2:$E$423="net_load"),0))</f>
        <v>305.01</v>
      </c>
      <c r="T111" t="s">
        <v>159</v>
      </c>
      <c r="Y111" s="5"/>
      <c r="AA111" t="s">
        <v>34</v>
      </c>
      <c r="AB111" s="5" t="s">
        <v>147</v>
      </c>
      <c r="AC111">
        <v>45413</v>
      </c>
      <c r="AD111">
        <v>45444</v>
      </c>
      <c r="AE111" s="3">
        <v>-29.14</v>
      </c>
      <c r="AF111" s="3">
        <v>181.47</v>
      </c>
      <c r="AG111" s="3" t="s">
        <v>5</v>
      </c>
      <c r="AH111" s="3" t="s">
        <v>152</v>
      </c>
      <c r="AI111">
        <f t="shared" si="1"/>
        <v>-29.14</v>
      </c>
    </row>
    <row r="112" spans="1:35" x14ac:dyDescent="0.2">
      <c r="A112" t="s">
        <v>15</v>
      </c>
      <c r="B112" t="s">
        <v>178</v>
      </c>
      <c r="C112" s="1">
        <v>45505</v>
      </c>
      <c r="D112" s="1">
        <v>45536</v>
      </c>
      <c r="E112" s="3" t="s">
        <v>145</v>
      </c>
      <c r="F112">
        <v>811.5</v>
      </c>
      <c r="G112" cm="1">
        <f t="array" ref="G112">INDEX('20 NOV 24'!$G$2:$G$423,MATCH(1,('20 NOV 24'!$B$2:$B$423=Sheet1!B112)*('20 NOV 24'!$C$2:$C$423=Sheet1!C112)*('20 NOV 24'!$D$2:$D$423=Sheet1!D112)*('20 NOV 24'!$E$2:$E$423="net_load"),0))</f>
        <v>602.37</v>
      </c>
      <c r="H112" cm="1">
        <f t="array" ref="H112">INDEX('20 NOV 24'!$H$2:$H$423,MATCH(1,('20 NOV 24'!$B$2:$B$423=Sheet1!B112)*('20 NOV 24'!$C$2:$C$423=Sheet1!C112)*('20 NOV 24'!$D$2:$D$423=Sheet1!D112)*('20 NOV 24'!$E$2:$E$423="net_load"),0))</f>
        <v>209.13</v>
      </c>
      <c r="I112">
        <v>288.7</v>
      </c>
      <c r="J112" cm="1">
        <f t="array" ref="J112">INDEX('20 NOV 24'!$I$2:$I$423,MATCH(1,('20 NOV 24'!$B$2:$B$423=Sheet1!B112)*('20 NOV 24'!$C$2:$C$423=Sheet1!C112)*('20 NOV 24'!$D$2:$D$423=Sheet1!D112)*('20 NOV 24'!$E$2:$E$423="net_load"),0))</f>
        <v>195.95</v>
      </c>
      <c r="K112">
        <v>195.02953500000001</v>
      </c>
      <c r="L112" cm="1">
        <f t="array" ref="L112">INDEX('20 NOV 24'!$K$2:$K$423,MATCH(1,('20 NOV 24'!$B$2:$B$423=Sheet1!B112)*('20 NOV 24'!$C$2:$C$423=Sheet1!C112)*('20 NOV 24'!$D$2:$D$423=Sheet1!D112)*('20 NOV 24'!$E$2:$E$423="net_load"),0))</f>
        <v>131.40648730000001</v>
      </c>
      <c r="M112">
        <v>264.15999999999997</v>
      </c>
      <c r="N112" cm="1">
        <f t="array" ref="N112">INDEX('20 NOV 24'!$M$2:$M$423,MATCH(1,('20 NOV 24'!$B$2:$B$423=Sheet1!B112)*('20 NOV 24'!$C$2:$C$423=Sheet1!C112)*('20 NOV 24'!$D$2:$D$423=Sheet1!D112)*('20 NOV 24'!$E$2:$E$423="net_load"),0))</f>
        <v>176.78</v>
      </c>
      <c r="O112">
        <v>187.78893500000001</v>
      </c>
      <c r="P112" cm="1">
        <f t="array" ref="P112">INDEX('20 NOV 24'!$O$2:$O$423,MATCH(1,('20 NOV 24'!$B$2:$B$423=Sheet1!B112)*('20 NOV 24'!$C$2:$C$423=Sheet1!C112)*('20 NOV 24'!$D$2:$D$423=Sheet1!D112)*('20 NOV 24'!$E$2:$E$423="net_load"),0))</f>
        <v>125.68848730000002</v>
      </c>
      <c r="Q112" cm="1">
        <f t="array" ref="Q112">INDEX('20 NOV 24'!$AN$6:$AN$475,MATCH(1,('20 NOV 24'!$AL$6:$AL$475=Sheet1!B112)*('20 NOV 24'!$AM$6:$AM$475=Sheet1!C112),0))</f>
        <v>0.125</v>
      </c>
      <c r="R112" t="s">
        <v>148</v>
      </c>
      <c r="S112" cm="1">
        <f t="array" ref="S112">INDEX('20 NOV 24'!$X$2:$X$423,MATCH(1,('20 NOV 24'!$B$2:$B$423=Sheet1!B112)*('20 NOV 24'!$C$2:$C$423=Sheet1!C112)*('20 NOV 24'!$D$2:$D$423=Sheet1!D112)*('20 NOV 24'!$E$2:$E$423="gross_load"),0))-INDEX('20 NOV 24'!$X$2:$X$423,MATCH(1,('20 NOV 24'!$B$2:$B$423=Sheet1!B112)*('20 NOV 24'!$C$2:$C$423=Sheet1!C112)*('20 NOV 24'!$D$2:$D$423=Sheet1!D112)*('20 NOV 24'!$E$2:$E$423="net_load"),0))</f>
        <v>70.31</v>
      </c>
      <c r="T112" t="s">
        <v>159</v>
      </c>
      <c r="Y112" s="5"/>
      <c r="AA112" t="s">
        <v>34</v>
      </c>
      <c r="AB112" s="5" t="s">
        <v>147</v>
      </c>
      <c r="AC112">
        <v>45444</v>
      </c>
      <c r="AD112">
        <v>45474</v>
      </c>
      <c r="AE112" s="3">
        <v>32.65</v>
      </c>
      <c r="AF112" s="3">
        <v>11.19</v>
      </c>
      <c r="AG112" s="3" t="s">
        <v>5</v>
      </c>
      <c r="AH112" s="3" t="s">
        <v>153</v>
      </c>
      <c r="AI112">
        <f t="shared" si="1"/>
        <v>43.839999999999996</v>
      </c>
    </row>
    <row r="113" spans="1:35" x14ac:dyDescent="0.2">
      <c r="A113" t="s">
        <v>15</v>
      </c>
      <c r="B113" t="s">
        <v>177</v>
      </c>
      <c r="C113" s="1">
        <v>45505</v>
      </c>
      <c r="D113" s="1">
        <v>45536</v>
      </c>
      <c r="E113" s="3" t="s">
        <v>145</v>
      </c>
      <c r="F113">
        <v>533.03</v>
      </c>
      <c r="G113" cm="1">
        <f t="array" ref="G113">INDEX('20 NOV 24'!$G$2:$G$423,MATCH(1,('20 NOV 24'!$B$2:$B$423=Sheet1!B113)*('20 NOV 24'!$C$2:$C$423=Sheet1!C113)*('20 NOV 24'!$D$2:$D$423=Sheet1!D113)*('20 NOV 24'!$E$2:$E$423="net_load"),0))</f>
        <v>533.03</v>
      </c>
      <c r="H113" cm="1">
        <f t="array" ref="H113">INDEX('20 NOV 24'!$H$2:$H$423,MATCH(1,('20 NOV 24'!$B$2:$B$423=Sheet1!B113)*('20 NOV 24'!$C$2:$C$423=Sheet1!C113)*('20 NOV 24'!$D$2:$D$423=Sheet1!D113)*('20 NOV 24'!$E$2:$E$423="net_load"),0))</f>
        <v>0</v>
      </c>
      <c r="I113">
        <v>183.39000000000001</v>
      </c>
      <c r="J113" cm="1">
        <f t="array" ref="J113">INDEX('20 NOV 24'!$I$2:$I$423,MATCH(1,('20 NOV 24'!$B$2:$B$423=Sheet1!B113)*('20 NOV 24'!$C$2:$C$423=Sheet1!C113)*('20 NOV 24'!$D$2:$D$423=Sheet1!D113)*('20 NOV 24'!$E$2:$E$423="net_load"),0))</f>
        <v>183.39000000000001</v>
      </c>
      <c r="K113">
        <v>123.67707870000001</v>
      </c>
      <c r="L113" cm="1">
        <f t="array" ref="L113">INDEX('20 NOV 24'!$K$2:$K$423,MATCH(1,('20 NOV 24'!$B$2:$B$423=Sheet1!B113)*('20 NOV 24'!$C$2:$C$423=Sheet1!C113)*('20 NOV 24'!$D$2:$D$423=Sheet1!D113)*('20 NOV 24'!$E$2:$E$423="net_load"),0))</f>
        <v>123.67707870000001</v>
      </c>
      <c r="M113">
        <v>167.02</v>
      </c>
      <c r="N113" cm="1">
        <f t="array" ref="N113">INDEX('20 NOV 24'!$M$2:$M$423,MATCH(1,('20 NOV 24'!$B$2:$B$423=Sheet1!B113)*('20 NOV 24'!$C$2:$C$423=Sheet1!C113)*('20 NOV 24'!$D$2:$D$423=Sheet1!D113)*('20 NOV 24'!$E$2:$E$423="net_load"),0))</f>
        <v>167.02</v>
      </c>
      <c r="O113">
        <v>118.73877870000001</v>
      </c>
      <c r="P113" cm="1">
        <f t="array" ref="P113">INDEX('20 NOV 24'!$O$2:$O$423,MATCH(1,('20 NOV 24'!$B$2:$B$423=Sheet1!B113)*('20 NOV 24'!$C$2:$C$423=Sheet1!C113)*('20 NOV 24'!$D$2:$D$423=Sheet1!D113)*('20 NOV 24'!$E$2:$E$423="net_load"),0))</f>
        <v>118.73877870000001</v>
      </c>
      <c r="Q113" cm="1">
        <f t="array" ref="Q113">INDEX('20 NOV 24'!$AN$6:$AN$475,MATCH(1,('20 NOV 24'!$AL$6:$AL$475=Sheet1!B113)*('20 NOV 24'!$AM$6:$AM$475=Sheet1!C113),0))</f>
        <v>0.125</v>
      </c>
      <c r="R113" t="s">
        <v>147</v>
      </c>
      <c r="S113" cm="1">
        <f t="array" ref="S113">INDEX('20 NOV 24'!$X$2:$X$423,MATCH(1,('20 NOV 24'!$B$2:$B$423=Sheet1!B113)*('20 NOV 24'!$C$2:$C$423=Sheet1!C113)*('20 NOV 24'!$D$2:$D$423=Sheet1!D113)*('20 NOV 24'!$E$2:$E$423="gross_load"),0))-INDEX('20 NOV 24'!$X$2:$X$423,MATCH(1,('20 NOV 24'!$B$2:$B$423=Sheet1!B113)*('20 NOV 24'!$C$2:$C$423=Sheet1!C113)*('20 NOV 24'!$D$2:$D$423=Sheet1!D113)*('20 NOV 24'!$E$2:$E$423="net_load"),0))</f>
        <v>0</v>
      </c>
      <c r="T113" t="s">
        <v>159</v>
      </c>
      <c r="Y113" s="5"/>
      <c r="AA113" t="s">
        <v>34</v>
      </c>
      <c r="AB113" s="5" t="s">
        <v>147</v>
      </c>
      <c r="AC113">
        <v>45474</v>
      </c>
      <c r="AD113">
        <v>45505</v>
      </c>
      <c r="AE113" s="3">
        <v>73.58</v>
      </c>
      <c r="AF113" s="3">
        <v>19.55</v>
      </c>
      <c r="AG113" s="3" t="s">
        <v>5</v>
      </c>
      <c r="AH113" s="3" t="s">
        <v>153</v>
      </c>
      <c r="AI113">
        <f t="shared" si="1"/>
        <v>93.13</v>
      </c>
    </row>
    <row r="114" spans="1:35" x14ac:dyDescent="0.2">
      <c r="A114" t="s">
        <v>15</v>
      </c>
      <c r="B114" t="s">
        <v>176</v>
      </c>
      <c r="C114" s="1">
        <v>45505</v>
      </c>
      <c r="D114" s="1">
        <v>45536</v>
      </c>
      <c r="E114" s="3" t="s">
        <v>145</v>
      </c>
      <c r="F114">
        <v>1082.6300000000001</v>
      </c>
      <c r="G114" cm="1">
        <f t="array" ref="G114">INDEX('20 NOV 24'!$G$2:$G$423,MATCH(1,('20 NOV 24'!$B$2:$B$423=Sheet1!B114)*('20 NOV 24'!$C$2:$C$423=Sheet1!C114)*('20 NOV 24'!$D$2:$D$423=Sheet1!D114)*('20 NOV 24'!$E$2:$E$423="net_load"),0))</f>
        <v>18.93</v>
      </c>
      <c r="H114" cm="1">
        <f t="array" ref="H114">INDEX('20 NOV 24'!$H$2:$H$423,MATCH(1,('20 NOV 24'!$B$2:$B$423=Sheet1!B114)*('20 NOV 24'!$C$2:$C$423=Sheet1!C114)*('20 NOV 24'!$D$2:$D$423=Sheet1!D114)*('20 NOV 24'!$E$2:$E$423="net_load"),0))</f>
        <v>1063.7</v>
      </c>
      <c r="I114">
        <v>372.96999999999997</v>
      </c>
      <c r="J114" cm="1">
        <f t="array" ref="J114">INDEX('20 NOV 24'!$I$2:$I$423,MATCH(1,('20 NOV 24'!$B$2:$B$423=Sheet1!B114)*('20 NOV 24'!$C$2:$C$423=Sheet1!C114)*('20 NOV 24'!$D$2:$D$423=Sheet1!D114)*('20 NOV 24'!$E$2:$E$423="net_load"),0))</f>
        <v>11.54</v>
      </c>
      <c r="K114">
        <v>251.54086269999996</v>
      </c>
      <c r="L114" cm="1">
        <f t="array" ref="L114">INDEX('20 NOV 24'!$K$2:$K$423,MATCH(1,('20 NOV 24'!$B$2:$B$423=Sheet1!B114)*('20 NOV 24'!$C$2:$C$423=Sheet1!C114)*('20 NOV 24'!$D$2:$D$423=Sheet1!D114)*('20 NOV 24'!$E$2:$E$423="net_load"),0))</f>
        <v>10.177399999999999</v>
      </c>
      <c r="M114">
        <v>340.47999999999996</v>
      </c>
      <c r="N114" cm="1">
        <f t="array" ref="N114">INDEX('20 NOV 24'!$M$2:$M$423,MATCH(1,('20 NOV 24'!$B$2:$B$423=Sheet1!B114)*('20 NOV 24'!$C$2:$C$423=Sheet1!C114)*('20 NOV 24'!$D$2:$D$423=Sheet1!D114)*('20 NOV 24'!$E$2:$E$423="net_load"),0))</f>
        <v>8.999999999999897E-2</v>
      </c>
      <c r="O114">
        <v>242.05476269999997</v>
      </c>
      <c r="P114" cm="1">
        <f t="array" ref="P114">INDEX('20 NOV 24'!$O$2:$O$423,MATCH(1,('20 NOV 24'!$B$2:$B$423=Sheet1!B114)*('20 NOV 24'!$C$2:$C$423=Sheet1!C114)*('20 NOV 24'!$D$2:$D$423=Sheet1!D114)*('20 NOV 24'!$E$2:$E$423="net_load"),0))</f>
        <v>6.9389699999999443E-2</v>
      </c>
      <c r="Q114" cm="1">
        <f t="array" ref="Q114">INDEX('20 NOV 24'!$AN$6:$AN$475,MATCH(1,('20 NOV 24'!$AL$6:$AL$475=Sheet1!B114)*('20 NOV 24'!$AM$6:$AM$475=Sheet1!C114),0))</f>
        <v>0.125</v>
      </c>
      <c r="R114" t="s">
        <v>147</v>
      </c>
      <c r="S114" cm="1">
        <f t="array" ref="S114">INDEX('20 NOV 24'!$X$2:$X$423,MATCH(1,('20 NOV 24'!$B$2:$B$423=Sheet1!B114)*('20 NOV 24'!$C$2:$C$423=Sheet1!C114)*('20 NOV 24'!$D$2:$D$423=Sheet1!D114)*('20 NOV 24'!$E$2:$E$423="gross_load"),0))-INDEX('20 NOV 24'!$X$2:$X$423,MATCH(1,('20 NOV 24'!$B$2:$B$423=Sheet1!B114)*('20 NOV 24'!$C$2:$C$423=Sheet1!C114)*('20 NOV 24'!$D$2:$D$423=Sheet1!D114)*('20 NOV 24'!$E$2:$E$423="net_load"),0))</f>
        <v>129.76999999999998</v>
      </c>
      <c r="T114" t="s">
        <v>159</v>
      </c>
      <c r="Y114" s="5"/>
      <c r="AA114" t="s">
        <v>35</v>
      </c>
      <c r="AB114" s="5" t="s">
        <v>148</v>
      </c>
      <c r="AC114">
        <v>45352</v>
      </c>
      <c r="AD114">
        <v>45383</v>
      </c>
      <c r="AE114" s="3">
        <v>10.71</v>
      </c>
      <c r="AF114" s="3">
        <v>311.49</v>
      </c>
      <c r="AG114" s="3" t="s">
        <v>5</v>
      </c>
      <c r="AH114" s="3" t="s">
        <v>152</v>
      </c>
      <c r="AI114">
        <f t="shared" si="1"/>
        <v>10.71</v>
      </c>
    </row>
    <row r="115" spans="1:35" x14ac:dyDescent="0.2">
      <c r="A115" t="s">
        <v>15</v>
      </c>
      <c r="B115" t="s">
        <v>201</v>
      </c>
      <c r="C115" s="1">
        <v>45505</v>
      </c>
      <c r="D115" s="1">
        <v>45536</v>
      </c>
      <c r="E115" s="3" t="s">
        <v>145</v>
      </c>
      <c r="F115">
        <v>941.06000000000006</v>
      </c>
      <c r="G115" cm="1">
        <f t="array" ref="G115">INDEX('20 NOV 24'!$G$2:$G$423,MATCH(1,('20 NOV 24'!$B$2:$B$423=Sheet1!B115)*('20 NOV 24'!$C$2:$C$423=Sheet1!C115)*('20 NOV 24'!$D$2:$D$423=Sheet1!D115)*('20 NOV 24'!$E$2:$E$423="net_load"),0))</f>
        <v>409.5</v>
      </c>
      <c r="H115" cm="1">
        <f t="array" ref="H115">INDEX('20 NOV 24'!$H$2:$H$423,MATCH(1,('20 NOV 24'!$B$2:$B$423=Sheet1!B115)*('20 NOV 24'!$C$2:$C$423=Sheet1!C115)*('20 NOV 24'!$D$2:$D$423=Sheet1!D115)*('20 NOV 24'!$E$2:$E$423="net_load"),0))</f>
        <v>531.56000000000006</v>
      </c>
      <c r="I115">
        <v>350.87999999999994</v>
      </c>
      <c r="J115" cm="1">
        <f t="array" ref="J115">INDEX('20 NOV 24'!$I$2:$I$423,MATCH(1,('20 NOV 24'!$B$2:$B$423=Sheet1!B115)*('20 NOV 24'!$C$2:$C$423=Sheet1!C115)*('20 NOV 24'!$D$2:$D$423=Sheet1!D115)*('20 NOV 24'!$E$2:$E$423="net_load"),0))</f>
        <v>112.21</v>
      </c>
      <c r="K115">
        <v>237.59350740000002</v>
      </c>
      <c r="L115" cm="1">
        <f t="array" ref="L115">INDEX('20 NOV 24'!$K$2:$K$423,MATCH(1,('20 NOV 24'!$B$2:$B$423=Sheet1!B115)*('20 NOV 24'!$C$2:$C$423=Sheet1!C115)*('20 NOV 24'!$D$2:$D$423=Sheet1!D115)*('20 NOV 24'!$E$2:$E$423="net_load"),0))</f>
        <v>72.459954999999994</v>
      </c>
      <c r="M115">
        <v>322.53999999999996</v>
      </c>
      <c r="N115" cm="1">
        <f t="array" ref="N115">INDEX('20 NOV 24'!$M$2:$M$423,MATCH(1,('20 NOV 24'!$B$2:$B$423=Sheet1!B115)*('20 NOV 24'!$C$2:$C$423=Sheet1!C115)*('20 NOV 24'!$D$2:$D$423=Sheet1!D115)*('20 NOV 24'!$E$2:$E$423="net_load"),0))</f>
        <v>94.429999999999993</v>
      </c>
      <c r="O115">
        <v>229.27630740000001</v>
      </c>
      <c r="P115" cm="1">
        <f t="array" ref="P115">INDEX('20 NOV 24'!$O$2:$O$423,MATCH(1,('20 NOV 24'!$B$2:$B$423=Sheet1!B115)*('20 NOV 24'!$C$2:$C$423=Sheet1!C115)*('20 NOV 24'!$D$2:$D$423=Sheet1!D115)*('20 NOV 24'!$E$2:$E$423="net_load"),0))</f>
        <v>67.164054999999991</v>
      </c>
      <c r="Q115" cm="1">
        <f t="array" ref="Q115">INDEX('20 NOV 24'!$AN$6:$AN$475,MATCH(1,('20 NOV 24'!$AL$6:$AL$475=Sheet1!B115)*('20 NOV 24'!$AM$6:$AM$475=Sheet1!C115),0))</f>
        <v>0.125</v>
      </c>
      <c r="R115" t="s">
        <v>148</v>
      </c>
      <c r="S115" cm="1">
        <f t="array" ref="S115">INDEX('20 NOV 24'!$X$2:$X$423,MATCH(1,('20 NOV 24'!$B$2:$B$423=Sheet1!B115)*('20 NOV 24'!$C$2:$C$423=Sheet1!C115)*('20 NOV 24'!$D$2:$D$423=Sheet1!D115)*('20 NOV 24'!$E$2:$E$423="gross_load"),0))-INDEX('20 NOV 24'!$X$2:$X$423,MATCH(1,('20 NOV 24'!$B$2:$B$423=Sheet1!B115)*('20 NOV 24'!$C$2:$C$423=Sheet1!C115)*('20 NOV 24'!$D$2:$D$423=Sheet1!D115)*('20 NOV 24'!$E$2:$E$423="net_load"),0))</f>
        <v>309.39999999999998</v>
      </c>
      <c r="T115" t="s">
        <v>159</v>
      </c>
      <c r="Y115" s="5"/>
      <c r="AA115" t="s">
        <v>35</v>
      </c>
      <c r="AB115" s="5" t="s">
        <v>148</v>
      </c>
      <c r="AC115">
        <v>45383</v>
      </c>
      <c r="AD115">
        <v>45413</v>
      </c>
      <c r="AE115" s="3">
        <v>-78.28</v>
      </c>
      <c r="AF115" s="3">
        <v>156.22</v>
      </c>
      <c r="AG115" s="3" t="s">
        <v>5</v>
      </c>
      <c r="AH115" s="3" t="s">
        <v>152</v>
      </c>
      <c r="AI115">
        <f t="shared" si="1"/>
        <v>-78.28</v>
      </c>
    </row>
    <row r="116" spans="1:35" x14ac:dyDescent="0.2">
      <c r="A116" t="s">
        <v>15</v>
      </c>
      <c r="B116" t="s">
        <v>182</v>
      </c>
      <c r="C116" s="1">
        <v>45505</v>
      </c>
      <c r="D116" s="1">
        <v>45536</v>
      </c>
      <c r="E116" s="3" t="s">
        <v>145</v>
      </c>
      <c r="F116">
        <v>2458.91</v>
      </c>
      <c r="G116" cm="1">
        <f t="array" ref="G116">INDEX('20 NOV 24'!$G$2:$G$423,MATCH(1,('20 NOV 24'!$B$2:$B$423=Sheet1!B116)*('20 NOV 24'!$C$2:$C$423=Sheet1!C116)*('20 NOV 24'!$D$2:$D$423=Sheet1!D116)*('20 NOV 24'!$E$2:$E$423="net_load"),0))</f>
        <v>1863.6799999999998</v>
      </c>
      <c r="H116" cm="1">
        <f t="array" ref="H116">INDEX('20 NOV 24'!$H$2:$H$423,MATCH(1,('20 NOV 24'!$B$2:$B$423=Sheet1!B116)*('20 NOV 24'!$C$2:$C$423=Sheet1!C116)*('20 NOV 24'!$D$2:$D$423=Sheet1!D116)*('20 NOV 24'!$E$2:$E$423="net_load"),0))</f>
        <v>595.23</v>
      </c>
      <c r="I116">
        <v>982.99</v>
      </c>
      <c r="J116" cm="1">
        <f t="array" ref="J116">INDEX('20 NOV 24'!$I$2:$I$423,MATCH(1,('20 NOV 24'!$B$2:$B$423=Sheet1!B116)*('20 NOV 24'!$C$2:$C$423=Sheet1!C116)*('20 NOV 24'!$D$2:$D$423=Sheet1!D116)*('20 NOV 24'!$E$2:$E$423="net_load"),0))</f>
        <v>690.31</v>
      </c>
      <c r="K116">
        <v>667.79518389999998</v>
      </c>
      <c r="L116" cm="1">
        <f t="array" ref="L116">INDEX('20 NOV 24'!$K$2:$K$423,MATCH(1,('20 NOV 24'!$B$2:$B$423=Sheet1!B116)*('20 NOV 24'!$C$2:$C$423=Sheet1!C116)*('20 NOV 24'!$D$2:$D$423=Sheet1!D116)*('20 NOV 24'!$E$2:$E$423="net_load"),0))</f>
        <v>466.59066719999998</v>
      </c>
      <c r="M116">
        <v>910.14</v>
      </c>
      <c r="N116" cm="1">
        <f t="array" ref="N116">INDEX('20 NOV 24'!$M$2:$M$423,MATCH(1,('20 NOV 24'!$B$2:$B$423=Sheet1!B116)*('20 NOV 24'!$C$2:$C$423=Sheet1!C116)*('20 NOV 24'!$D$2:$D$423=Sheet1!D116)*('20 NOV 24'!$E$2:$E$423="net_load"),0))</f>
        <v>633.30999999999995</v>
      </c>
      <c r="O116">
        <v>646.91248389999998</v>
      </c>
      <c r="P116" cm="1">
        <f t="array" ref="P116">INDEX('20 NOV 24'!$O$2:$O$423,MATCH(1,('20 NOV 24'!$B$2:$B$423=Sheet1!B116)*('20 NOV 24'!$C$2:$C$423=Sheet1!C116)*('20 NOV 24'!$D$2:$D$423=Sheet1!D116)*('20 NOV 24'!$E$2:$E$423="net_load"),0))</f>
        <v>450.19056719999998</v>
      </c>
      <c r="Q116" cm="1">
        <f t="array" ref="Q116">INDEX('20 NOV 24'!$AN$6:$AN$475,MATCH(1,('20 NOV 24'!$AL$6:$AL$475=Sheet1!B116)*('20 NOV 24'!$AM$6:$AM$475=Sheet1!C116),0))</f>
        <v>0.125</v>
      </c>
      <c r="R116" t="s">
        <v>147</v>
      </c>
      <c r="S116" cm="1">
        <f t="array" ref="S116">INDEX('20 NOV 24'!$X$2:$X$423,MATCH(1,('20 NOV 24'!$B$2:$B$423=Sheet1!B116)*('20 NOV 24'!$C$2:$C$423=Sheet1!C116)*('20 NOV 24'!$D$2:$D$423=Sheet1!D116)*('20 NOV 24'!$E$2:$E$423="gross_load"),0))-INDEX('20 NOV 24'!$X$2:$X$423,MATCH(1,('20 NOV 24'!$B$2:$B$423=Sheet1!B116)*('20 NOV 24'!$C$2:$C$423=Sheet1!C116)*('20 NOV 24'!$D$2:$D$423=Sheet1!D116)*('20 NOV 24'!$E$2:$E$423="net_load"),0))</f>
        <v>351.75</v>
      </c>
      <c r="T116" t="s">
        <v>159</v>
      </c>
      <c r="Y116" s="5"/>
      <c r="AA116" t="s">
        <v>35</v>
      </c>
      <c r="AB116" s="5" t="s">
        <v>148</v>
      </c>
      <c r="AC116">
        <v>45413</v>
      </c>
      <c r="AD116">
        <v>45444</v>
      </c>
      <c r="AE116" s="3">
        <v>-95.67</v>
      </c>
      <c r="AF116" s="3">
        <v>69.3</v>
      </c>
      <c r="AG116" s="3" t="s">
        <v>5</v>
      </c>
      <c r="AH116" s="3" t="s">
        <v>152</v>
      </c>
      <c r="AI116">
        <f t="shared" si="1"/>
        <v>-95.67</v>
      </c>
    </row>
    <row r="117" spans="1:35" x14ac:dyDescent="0.2">
      <c r="A117" t="s">
        <v>15</v>
      </c>
      <c r="B117" t="s">
        <v>183</v>
      </c>
      <c r="C117" s="1">
        <v>45505</v>
      </c>
      <c r="D117" s="1">
        <v>45536</v>
      </c>
      <c r="E117" s="3" t="s">
        <v>145</v>
      </c>
      <c r="F117">
        <v>2280.71</v>
      </c>
      <c r="G117" cm="1">
        <f t="array" ref="G117">INDEX('20 NOV 24'!$G$2:$G$423,MATCH(1,('20 NOV 24'!$B$2:$B$423=Sheet1!B117)*('20 NOV 24'!$C$2:$C$423=Sheet1!C117)*('20 NOV 24'!$D$2:$D$423=Sheet1!D117)*('20 NOV 24'!$E$2:$E$423="net_load"),0))</f>
        <v>1723.06</v>
      </c>
      <c r="H117" cm="1">
        <f t="array" ref="H117">INDEX('20 NOV 24'!$H$2:$H$423,MATCH(1,('20 NOV 24'!$B$2:$B$423=Sheet1!B117)*('20 NOV 24'!$C$2:$C$423=Sheet1!C117)*('20 NOV 24'!$D$2:$D$423=Sheet1!D117)*('20 NOV 24'!$E$2:$E$423="net_load"),0))</f>
        <v>557.65000000000009</v>
      </c>
      <c r="I117">
        <v>915.25</v>
      </c>
      <c r="J117" cm="1">
        <f t="array" ref="J117">INDEX('20 NOV 24'!$I$2:$I$423,MATCH(1,('20 NOV 24'!$B$2:$B$423=Sheet1!B117)*('20 NOV 24'!$C$2:$C$423=Sheet1!C117)*('20 NOV 24'!$D$2:$D$423=Sheet1!D117)*('20 NOV 24'!$E$2:$E$423="net_load"),0))</f>
        <v>635.92999999999995</v>
      </c>
      <c r="K117">
        <v>621.8814059</v>
      </c>
      <c r="L117" cm="1">
        <f t="array" ref="L117">INDEX('20 NOV 24'!$K$2:$K$423,MATCH(1,('20 NOV 24'!$B$2:$B$423=Sheet1!B117)*('20 NOV 24'!$C$2:$C$423=Sheet1!C117)*('20 NOV 24'!$D$2:$D$423=Sheet1!D117)*('20 NOV 24'!$E$2:$E$423="net_load"),0))</f>
        <v>430.23598739999994</v>
      </c>
      <c r="M117">
        <v>847.62</v>
      </c>
      <c r="N117" cm="1">
        <f t="array" ref="N117">INDEX('20 NOV 24'!$M$2:$M$423,MATCH(1,('20 NOV 24'!$B$2:$B$423=Sheet1!B117)*('20 NOV 24'!$C$2:$C$423=Sheet1!C117)*('20 NOV 24'!$D$2:$D$423=Sheet1!D117)*('20 NOV 24'!$E$2:$E$423="net_load"),0))</f>
        <v>584.28</v>
      </c>
      <c r="O117">
        <v>602.47160589999999</v>
      </c>
      <c r="P117" cm="1">
        <f t="array" ref="P117">INDEX('20 NOV 24'!$O$2:$O$423,MATCH(1,('20 NOV 24'!$B$2:$B$423=Sheet1!B117)*('20 NOV 24'!$C$2:$C$423=Sheet1!C117)*('20 NOV 24'!$D$2:$D$423=Sheet1!D117)*('20 NOV 24'!$E$2:$E$423="net_load"),0))</f>
        <v>415.33848739999996</v>
      </c>
      <c r="Q117" cm="1">
        <f t="array" ref="Q117">INDEX('20 NOV 24'!$AN$6:$AN$475,MATCH(1,('20 NOV 24'!$AL$6:$AL$475=Sheet1!B117)*('20 NOV 24'!$AM$6:$AM$475=Sheet1!C117),0))</f>
        <v>0.125</v>
      </c>
      <c r="R117" t="s">
        <v>148</v>
      </c>
      <c r="S117" cm="1">
        <f t="array" ref="S117">INDEX('20 NOV 24'!$X$2:$X$423,MATCH(1,('20 NOV 24'!$B$2:$B$423=Sheet1!B117)*('20 NOV 24'!$C$2:$C$423=Sheet1!C117)*('20 NOV 24'!$D$2:$D$423=Sheet1!D117)*('20 NOV 24'!$E$2:$E$423="gross_load"),0))-INDEX('20 NOV 24'!$X$2:$X$423,MATCH(1,('20 NOV 24'!$B$2:$B$423=Sheet1!B117)*('20 NOV 24'!$C$2:$C$423=Sheet1!C117)*('20 NOV 24'!$D$2:$D$423=Sheet1!D117)*('20 NOV 24'!$E$2:$E$423="net_load"),0))</f>
        <v>351.59</v>
      </c>
      <c r="T117" t="s">
        <v>159</v>
      </c>
      <c r="Y117" s="5"/>
      <c r="AA117" t="s">
        <v>35</v>
      </c>
      <c r="AB117" s="5" t="s">
        <v>148</v>
      </c>
      <c r="AC117">
        <v>45444</v>
      </c>
      <c r="AD117">
        <v>45474</v>
      </c>
      <c r="AE117" s="3">
        <v>-15.53</v>
      </c>
      <c r="AF117" s="3">
        <v>-26.2</v>
      </c>
      <c r="AG117" s="3" t="s">
        <v>5</v>
      </c>
      <c r="AH117" s="3" t="s">
        <v>153</v>
      </c>
      <c r="AI117">
        <f t="shared" si="1"/>
        <v>-41.73</v>
      </c>
    </row>
    <row r="118" spans="1:35" x14ac:dyDescent="0.2">
      <c r="A118" t="s">
        <v>15</v>
      </c>
      <c r="B118" t="s">
        <v>194</v>
      </c>
      <c r="C118" s="1">
        <v>45505</v>
      </c>
      <c r="D118" s="1">
        <v>45536</v>
      </c>
      <c r="E118" s="3" t="s">
        <v>145</v>
      </c>
      <c r="F118">
        <v>2.61</v>
      </c>
      <c r="G118" cm="1">
        <f t="array" ref="G118">INDEX('20 NOV 24'!$G$2:$G$423,MATCH(1,('20 NOV 24'!$B$2:$B$423=Sheet1!B118)*('20 NOV 24'!$C$2:$C$423=Sheet1!C118)*('20 NOV 24'!$D$2:$D$423=Sheet1!D118)*('20 NOV 24'!$E$2:$E$423="net_load"),0))</f>
        <v>2.61</v>
      </c>
      <c r="H118" cm="1">
        <f t="array" ref="H118">INDEX('20 NOV 24'!$H$2:$H$423,MATCH(1,('20 NOV 24'!$B$2:$B$423=Sheet1!B118)*('20 NOV 24'!$C$2:$C$423=Sheet1!C118)*('20 NOV 24'!$D$2:$D$423=Sheet1!D118)*('20 NOV 24'!$E$2:$E$423="net_load"),0))</f>
        <v>0</v>
      </c>
      <c r="I118">
        <v>10.740000000000002</v>
      </c>
      <c r="J118" cm="1">
        <f t="array" ref="J118">INDEX('20 NOV 24'!$I$2:$I$423,MATCH(1,('20 NOV 24'!$B$2:$B$423=Sheet1!B118)*('20 NOV 24'!$C$2:$C$423=Sheet1!C118)*('20 NOV 24'!$D$2:$D$423=Sheet1!D118)*('20 NOV 24'!$E$2:$E$423="net_load"),0))</f>
        <v>10.740000000000002</v>
      </c>
      <c r="K118">
        <v>10.5067</v>
      </c>
      <c r="L118" cm="1">
        <f t="array" ref="L118">INDEX('20 NOV 24'!$K$2:$K$423,MATCH(1,('20 NOV 24'!$B$2:$B$423=Sheet1!B118)*('20 NOV 24'!$C$2:$C$423=Sheet1!C118)*('20 NOV 24'!$D$2:$D$423=Sheet1!D118)*('20 NOV 24'!$E$2:$E$423="net_load"),0))</f>
        <v>10.5067</v>
      </c>
      <c r="M118">
        <v>0.73</v>
      </c>
      <c r="N118" cm="1">
        <f t="array" ref="N118">INDEX('20 NOV 24'!$M$2:$M$423,MATCH(1,('20 NOV 24'!$B$2:$B$423=Sheet1!B118)*('20 NOV 24'!$C$2:$C$423=Sheet1!C118)*('20 NOV 24'!$D$2:$D$423=Sheet1!D118)*('20 NOV 24'!$E$2:$E$423="net_load"),0))</f>
        <v>0.73</v>
      </c>
      <c r="O118">
        <v>0.51905690000000004</v>
      </c>
      <c r="P118" cm="1">
        <f t="array" ref="P118">INDEX('20 NOV 24'!$O$2:$O$423,MATCH(1,('20 NOV 24'!$B$2:$B$423=Sheet1!B118)*('20 NOV 24'!$C$2:$C$423=Sheet1!C118)*('20 NOV 24'!$D$2:$D$423=Sheet1!D118)*('20 NOV 24'!$E$2:$E$423="net_load"),0))</f>
        <v>0.51905690000000004</v>
      </c>
      <c r="Q118" cm="1">
        <f t="array" ref="Q118">INDEX('20 NOV 24'!$AN$6:$AN$475,MATCH(1,('20 NOV 24'!$AL$6:$AL$475=Sheet1!B118)*('20 NOV 24'!$AM$6:$AM$475=Sheet1!C118),0))</f>
        <v>0.125</v>
      </c>
      <c r="R118" t="s">
        <v>147</v>
      </c>
      <c r="S118" cm="1">
        <f t="array" ref="S118">INDEX('20 NOV 24'!$X$2:$X$423,MATCH(1,('20 NOV 24'!$B$2:$B$423=Sheet1!B118)*('20 NOV 24'!$C$2:$C$423=Sheet1!C118)*('20 NOV 24'!$D$2:$D$423=Sheet1!D118)*('20 NOV 24'!$E$2:$E$423="gross_load"),0))-INDEX('20 NOV 24'!$X$2:$X$423,MATCH(1,('20 NOV 24'!$B$2:$B$423=Sheet1!B118)*('20 NOV 24'!$C$2:$C$423=Sheet1!C118)*('20 NOV 24'!$D$2:$D$423=Sheet1!D118)*('20 NOV 24'!$E$2:$E$423="net_load"),0))</f>
        <v>0</v>
      </c>
      <c r="T118" t="s">
        <v>159</v>
      </c>
      <c r="Y118" s="5"/>
      <c r="AA118" t="s">
        <v>35</v>
      </c>
      <c r="AB118" s="5" t="s">
        <v>148</v>
      </c>
      <c r="AC118">
        <v>45474</v>
      </c>
      <c r="AD118">
        <v>45505</v>
      </c>
      <c r="AE118" s="3">
        <v>19.53</v>
      </c>
      <c r="AF118" s="3">
        <v>-3.79</v>
      </c>
      <c r="AG118" s="3" t="s">
        <v>5</v>
      </c>
      <c r="AH118" s="3" t="s">
        <v>153</v>
      </c>
      <c r="AI118">
        <f t="shared" si="1"/>
        <v>15.740000000000002</v>
      </c>
    </row>
    <row r="119" spans="1:35" x14ac:dyDescent="0.2">
      <c r="A119" t="s">
        <v>15</v>
      </c>
      <c r="B119" t="s">
        <v>166</v>
      </c>
      <c r="C119" s="1">
        <v>45505</v>
      </c>
      <c r="D119" s="1">
        <v>45536</v>
      </c>
      <c r="E119" s="3" t="s">
        <v>145</v>
      </c>
      <c r="F119">
        <v>745.82999999999993</v>
      </c>
      <c r="G119" cm="1">
        <f t="array" ref="G119">INDEX('20 NOV 24'!$G$2:$G$423,MATCH(1,('20 NOV 24'!$B$2:$B$423=Sheet1!B119)*('20 NOV 24'!$C$2:$C$423=Sheet1!C119)*('20 NOV 24'!$D$2:$D$423=Sheet1!D119)*('20 NOV 24'!$E$2:$E$423="net_load"),0))</f>
        <v>274.26</v>
      </c>
      <c r="H119" cm="1">
        <f t="array" ref="H119">INDEX('20 NOV 24'!$H$2:$H$423,MATCH(1,('20 NOV 24'!$B$2:$B$423=Sheet1!B119)*('20 NOV 24'!$C$2:$C$423=Sheet1!C119)*('20 NOV 24'!$D$2:$D$423=Sheet1!D119)*('20 NOV 24'!$E$2:$E$423="net_load"),0))</f>
        <v>471.56999999999994</v>
      </c>
      <c r="I119">
        <v>260.61</v>
      </c>
      <c r="J119" cm="1">
        <f t="array" ref="J119">INDEX('20 NOV 24'!$I$2:$I$423,MATCH(1,('20 NOV 24'!$B$2:$B$423=Sheet1!B119)*('20 NOV 24'!$C$2:$C$423=Sheet1!C119)*('20 NOV 24'!$D$2:$D$423=Sheet1!D119)*('20 NOV 24'!$E$2:$E$423="net_load"),0))</f>
        <v>69.690000000000012</v>
      </c>
      <c r="K119">
        <v>175.89859070000003</v>
      </c>
      <c r="L119" cm="1">
        <f t="array" ref="L119">INDEX('20 NOV 24'!$K$2:$K$423,MATCH(1,('20 NOV 24'!$B$2:$B$423=Sheet1!B119)*('20 NOV 24'!$C$2:$C$423=Sheet1!C119)*('20 NOV 24'!$D$2:$D$423=Sheet1!D119)*('20 NOV 24'!$E$2:$E$423="net_load"),0))</f>
        <v>43.022235400000014</v>
      </c>
      <c r="M119">
        <v>238</v>
      </c>
      <c r="N119" cm="1">
        <f t="array" ref="N119">INDEX('20 NOV 24'!$M$2:$M$423,MATCH(1,('20 NOV 24'!$B$2:$B$423=Sheet1!B119)*('20 NOV 24'!$C$2:$C$423=Sheet1!C119)*('20 NOV 24'!$D$2:$D$423=Sheet1!D119)*('20 NOV 24'!$E$2:$E$423="net_load"),0))</f>
        <v>53.800000000000011</v>
      </c>
      <c r="O119">
        <v>169.19629070000002</v>
      </c>
      <c r="P119" cm="1">
        <f t="array" ref="P119">INDEX('20 NOV 24'!$O$2:$O$423,MATCH(1,('20 NOV 24'!$B$2:$B$423=Sheet1!B119)*('20 NOV 24'!$C$2:$C$423=Sheet1!C119)*('20 NOV 24'!$D$2:$D$423=Sheet1!D119)*('20 NOV 24'!$E$2:$E$423="net_load"),0))</f>
        <v>38.277535400000012</v>
      </c>
      <c r="Q119" cm="1">
        <f t="array" ref="Q119">INDEX('20 NOV 24'!$AN$6:$AN$475,MATCH(1,('20 NOV 24'!$AL$6:$AL$475=Sheet1!B119)*('20 NOV 24'!$AM$6:$AM$475=Sheet1!C119),0))</f>
        <v>0.125</v>
      </c>
      <c r="R119" t="s">
        <v>147</v>
      </c>
      <c r="S119" cm="1">
        <f t="array" ref="S119">INDEX('20 NOV 24'!$X$2:$X$423,MATCH(1,('20 NOV 24'!$B$2:$B$423=Sheet1!B119)*('20 NOV 24'!$C$2:$C$423=Sheet1!C119)*('20 NOV 24'!$D$2:$D$423=Sheet1!D119)*('20 NOV 24'!$E$2:$E$423="gross_load"),0))-INDEX('20 NOV 24'!$X$2:$X$423,MATCH(1,('20 NOV 24'!$B$2:$B$423=Sheet1!B119)*('20 NOV 24'!$C$2:$C$423=Sheet1!C119)*('20 NOV 24'!$D$2:$D$423=Sheet1!D119)*('20 NOV 24'!$E$2:$E$423="net_load"),0))</f>
        <v>257.5</v>
      </c>
      <c r="T119" t="s">
        <v>159</v>
      </c>
      <c r="Y119" s="5"/>
      <c r="AA119" t="s">
        <v>36</v>
      </c>
      <c r="AB119" s="5" t="s">
        <v>147</v>
      </c>
      <c r="AC119">
        <v>45352</v>
      </c>
      <c r="AD119">
        <v>45383</v>
      </c>
      <c r="AE119" s="3">
        <v>221.12</v>
      </c>
      <c r="AF119" s="3">
        <v>133.38</v>
      </c>
      <c r="AG119" s="3" t="s">
        <v>5</v>
      </c>
      <c r="AH119" s="3" t="s">
        <v>152</v>
      </c>
      <c r="AI119">
        <f t="shared" si="1"/>
        <v>221.12</v>
      </c>
    </row>
    <row r="120" spans="1:35" x14ac:dyDescent="0.2">
      <c r="A120" t="s">
        <v>15</v>
      </c>
      <c r="B120" t="s">
        <v>165</v>
      </c>
      <c r="C120" s="1">
        <v>45505</v>
      </c>
      <c r="D120" s="1">
        <v>45536</v>
      </c>
      <c r="E120" s="3" t="s">
        <v>145</v>
      </c>
      <c r="F120">
        <v>1300.1999999999998</v>
      </c>
      <c r="G120" cm="1">
        <f t="array" ref="G120">INDEX('20 NOV 24'!$G$2:$G$423,MATCH(1,('20 NOV 24'!$B$2:$B$423=Sheet1!B120)*('20 NOV 24'!$C$2:$C$423=Sheet1!C120)*('20 NOV 24'!$D$2:$D$423=Sheet1!D120)*('20 NOV 24'!$E$2:$E$423="net_load"),0))</f>
        <v>570</v>
      </c>
      <c r="H120" cm="1">
        <f t="array" ref="H120">INDEX('20 NOV 24'!$H$2:$H$423,MATCH(1,('20 NOV 24'!$B$2:$B$423=Sheet1!B120)*('20 NOV 24'!$C$2:$C$423=Sheet1!C120)*('20 NOV 24'!$D$2:$D$423=Sheet1!D120)*('20 NOV 24'!$E$2:$E$423="net_load"),0))</f>
        <v>730.19999999999982</v>
      </c>
      <c r="I120">
        <v>498.01</v>
      </c>
      <c r="J120" cm="1">
        <f t="array" ref="J120">INDEX('20 NOV 24'!$I$2:$I$423,MATCH(1,('20 NOV 24'!$B$2:$B$423=Sheet1!B120)*('20 NOV 24'!$C$2:$C$423=Sheet1!C120)*('20 NOV 24'!$D$2:$D$423=Sheet1!D120)*('20 NOV 24'!$E$2:$E$423="net_load"),0))</f>
        <v>173.62</v>
      </c>
      <c r="K120">
        <v>337.66205799999994</v>
      </c>
      <c r="L120" cm="1">
        <f t="array" ref="L120">INDEX('20 NOV 24'!$K$2:$K$423,MATCH(1,('20 NOV 24'!$B$2:$B$423=Sheet1!B120)*('20 NOV 24'!$C$2:$C$423=Sheet1!C120)*('20 NOV 24'!$D$2:$D$423=Sheet1!D120)*('20 NOV 24'!$E$2:$E$423="net_load"),0))</f>
        <v>114.15540000000001</v>
      </c>
      <c r="M120">
        <v>459.14</v>
      </c>
      <c r="N120" cm="1">
        <f t="array" ref="N120">INDEX('20 NOV 24'!$M$2:$M$423,MATCH(1,('20 NOV 24'!$B$2:$B$423=Sheet1!B120)*('20 NOV 24'!$C$2:$C$423=Sheet1!C120)*('20 NOV 24'!$D$2:$D$423=Sheet1!D120)*('20 NOV 24'!$E$2:$E$423="net_load"),0))</f>
        <v>151.27000000000001</v>
      </c>
      <c r="O120">
        <v>326.36645799999997</v>
      </c>
      <c r="P120" cm="1">
        <f t="array" ref="P120">INDEX('20 NOV 24'!$O$2:$O$423,MATCH(1,('20 NOV 24'!$B$2:$B$423=Sheet1!B120)*('20 NOV 24'!$C$2:$C$423=Sheet1!C120)*('20 NOV 24'!$D$2:$D$423=Sheet1!D120)*('20 NOV 24'!$E$2:$E$423="net_load"),0))</f>
        <v>107.56700000000001</v>
      </c>
      <c r="Q120" cm="1">
        <f t="array" ref="Q120">INDEX('20 NOV 24'!$AN$6:$AN$475,MATCH(1,('20 NOV 24'!$AL$6:$AL$475=Sheet1!B120)*('20 NOV 24'!$AM$6:$AM$475=Sheet1!C120),0))</f>
        <v>0.125</v>
      </c>
      <c r="R120" t="s">
        <v>147</v>
      </c>
      <c r="S120" cm="1">
        <f t="array" ref="S120">INDEX('20 NOV 24'!$X$2:$X$423,MATCH(1,('20 NOV 24'!$B$2:$B$423=Sheet1!B120)*('20 NOV 24'!$C$2:$C$423=Sheet1!C120)*('20 NOV 24'!$D$2:$D$423=Sheet1!D120)*('20 NOV 24'!$E$2:$E$423="gross_load"),0))-INDEX('20 NOV 24'!$X$2:$X$423,MATCH(1,('20 NOV 24'!$B$2:$B$423=Sheet1!B120)*('20 NOV 24'!$C$2:$C$423=Sheet1!C120)*('20 NOV 24'!$D$2:$D$423=Sheet1!D120)*('20 NOV 24'!$E$2:$E$423="net_load"),0))</f>
        <v>284.88</v>
      </c>
      <c r="T120" t="s">
        <v>159</v>
      </c>
      <c r="Y120" s="5"/>
      <c r="AA120" t="s">
        <v>36</v>
      </c>
      <c r="AB120" s="5" t="s">
        <v>147</v>
      </c>
      <c r="AC120">
        <v>45383</v>
      </c>
      <c r="AD120">
        <v>45413</v>
      </c>
      <c r="AE120" s="3">
        <v>76.33</v>
      </c>
      <c r="AF120" s="3">
        <v>138.12</v>
      </c>
      <c r="AG120" s="3" t="s">
        <v>5</v>
      </c>
      <c r="AH120" s="3" t="s">
        <v>152</v>
      </c>
      <c r="AI120">
        <f t="shared" si="1"/>
        <v>76.33</v>
      </c>
    </row>
    <row r="121" spans="1:35" x14ac:dyDescent="0.2">
      <c r="A121" t="s">
        <v>15</v>
      </c>
      <c r="B121" t="s">
        <v>163</v>
      </c>
      <c r="C121" s="1">
        <v>45505</v>
      </c>
      <c r="D121" s="1">
        <v>45536</v>
      </c>
      <c r="E121" s="3" t="s">
        <v>145</v>
      </c>
      <c r="F121">
        <v>750.02</v>
      </c>
      <c r="G121" cm="1">
        <f t="array" ref="G121">INDEX('20 NOV 24'!$G$2:$G$423,MATCH(1,('20 NOV 24'!$B$2:$B$423=Sheet1!B121)*('20 NOV 24'!$C$2:$C$423=Sheet1!C121)*('20 NOV 24'!$D$2:$D$423=Sheet1!D121)*('20 NOV 24'!$E$2:$E$423="net_load"),0))</f>
        <v>246.69</v>
      </c>
      <c r="H121" cm="1">
        <f t="array" ref="H121">INDEX('20 NOV 24'!$H$2:$H$423,MATCH(1,('20 NOV 24'!$B$2:$B$423=Sheet1!B121)*('20 NOV 24'!$C$2:$C$423=Sheet1!C121)*('20 NOV 24'!$D$2:$D$423=Sheet1!D121)*('20 NOV 24'!$E$2:$E$423="net_load"),0))</f>
        <v>503.33</v>
      </c>
      <c r="I121">
        <v>279.89</v>
      </c>
      <c r="J121" cm="1">
        <f t="array" ref="J121">INDEX('20 NOV 24'!$I$2:$I$423,MATCH(1,('20 NOV 24'!$B$2:$B$423=Sheet1!B121)*('20 NOV 24'!$C$2:$C$423=Sheet1!C121)*('20 NOV 24'!$D$2:$D$423=Sheet1!D121)*('20 NOV 24'!$E$2:$E$423="net_load"),0))</f>
        <v>65.97999999999999</v>
      </c>
      <c r="K121">
        <v>189.5276058</v>
      </c>
      <c r="L121" cm="1">
        <f t="array" ref="L121">INDEX('20 NOV 24'!$K$2:$K$423,MATCH(1,('20 NOV 24'!$B$2:$B$423=Sheet1!B121)*('20 NOV 24'!$C$2:$C$423=Sheet1!C121)*('20 NOV 24'!$D$2:$D$423=Sheet1!D121)*('20 NOV 24'!$E$2:$E$423="net_load"),0))</f>
        <v>42.351040100000006</v>
      </c>
      <c r="M121">
        <v>257.14</v>
      </c>
      <c r="N121" cm="1">
        <f t="array" ref="N121">INDEX('20 NOV 24'!$M$2:$M$423,MATCH(1,('20 NOV 24'!$B$2:$B$423=Sheet1!B121)*('20 NOV 24'!$C$2:$C$423=Sheet1!C121)*('20 NOV 24'!$D$2:$D$423=Sheet1!D121)*('20 NOV 24'!$E$2:$E$423="net_load"),0))</f>
        <v>54.629999999999995</v>
      </c>
      <c r="O121">
        <v>182.7869058</v>
      </c>
      <c r="P121" cm="1">
        <f t="array" ref="P121">INDEX('20 NOV 24'!$O$2:$O$423,MATCH(1,('20 NOV 24'!$B$2:$B$423=Sheet1!B121)*('20 NOV 24'!$C$2:$C$423=Sheet1!C121)*('20 NOV 24'!$D$2:$D$423=Sheet1!D121)*('20 NOV 24'!$E$2:$E$423="net_load"),0))</f>
        <v>38.858840100000002</v>
      </c>
      <c r="Q121" cm="1">
        <f t="array" ref="Q121">INDEX('20 NOV 24'!$AN$6:$AN$475,MATCH(1,('20 NOV 24'!$AL$6:$AL$475=Sheet1!B121)*('20 NOV 24'!$AM$6:$AM$475=Sheet1!C121),0))</f>
        <v>0.125</v>
      </c>
      <c r="R121" t="s">
        <v>148</v>
      </c>
      <c r="S121" cm="1">
        <f t="array" ref="S121">INDEX('20 NOV 24'!$X$2:$X$423,MATCH(1,('20 NOV 24'!$B$2:$B$423=Sheet1!B121)*('20 NOV 24'!$C$2:$C$423=Sheet1!C121)*('20 NOV 24'!$D$2:$D$423=Sheet1!D121)*('20 NOV 24'!$E$2:$E$423="gross_load"),0))-INDEX('20 NOV 24'!$X$2:$X$423,MATCH(1,('20 NOV 24'!$B$2:$B$423=Sheet1!B121)*('20 NOV 24'!$C$2:$C$423=Sheet1!C121)*('20 NOV 24'!$D$2:$D$423=Sheet1!D121)*('20 NOV 24'!$E$2:$E$423="net_load"),0))</f>
        <v>313.17</v>
      </c>
      <c r="T121" t="s">
        <v>159</v>
      </c>
      <c r="Y121" s="5"/>
      <c r="AA121" t="s">
        <v>36</v>
      </c>
      <c r="AB121" s="5" t="s">
        <v>147</v>
      </c>
      <c r="AC121">
        <v>45413</v>
      </c>
      <c r="AD121">
        <v>45444</v>
      </c>
      <c r="AE121" s="3">
        <v>28.83</v>
      </c>
      <c r="AF121" s="3">
        <v>68.89</v>
      </c>
      <c r="AG121" s="3" t="s">
        <v>5</v>
      </c>
      <c r="AH121" s="3" t="s">
        <v>152</v>
      </c>
      <c r="AI121">
        <f t="shared" si="1"/>
        <v>28.83</v>
      </c>
    </row>
    <row r="122" spans="1:35" x14ac:dyDescent="0.2">
      <c r="A122" t="s">
        <v>15</v>
      </c>
      <c r="B122" t="s">
        <v>162</v>
      </c>
      <c r="C122" s="1">
        <v>45505</v>
      </c>
      <c r="D122" s="1">
        <v>45536</v>
      </c>
      <c r="E122" s="3" t="s">
        <v>145</v>
      </c>
      <c r="F122">
        <v>458.59</v>
      </c>
      <c r="G122" cm="1">
        <f t="array" ref="G122">INDEX('20 NOV 24'!$G$2:$G$423,MATCH(1,('20 NOV 24'!$B$2:$B$423=Sheet1!B122)*('20 NOV 24'!$C$2:$C$423=Sheet1!C122)*('20 NOV 24'!$D$2:$D$423=Sheet1!D122)*('20 NOV 24'!$E$2:$E$423="net_load"),0))</f>
        <v>156.61000000000001</v>
      </c>
      <c r="H122" cm="1">
        <f t="array" ref="H122">INDEX('20 NOV 24'!$H$2:$H$423,MATCH(1,('20 NOV 24'!$B$2:$B$423=Sheet1!B122)*('20 NOV 24'!$C$2:$C$423=Sheet1!C122)*('20 NOV 24'!$D$2:$D$423=Sheet1!D122)*('20 NOV 24'!$E$2:$E$423="net_load"),0))</f>
        <v>301.97999999999996</v>
      </c>
      <c r="I122">
        <v>157.07</v>
      </c>
      <c r="J122" cm="1">
        <f t="array" ref="J122">INDEX('20 NOV 24'!$I$2:$I$423,MATCH(1,('20 NOV 24'!$B$2:$B$423=Sheet1!B122)*('20 NOV 24'!$C$2:$C$423=Sheet1!C122)*('20 NOV 24'!$D$2:$D$423=Sheet1!D122)*('20 NOV 24'!$E$2:$E$423="net_load"),0))</f>
        <v>66.75</v>
      </c>
      <c r="K122">
        <v>105.90679110000002</v>
      </c>
      <c r="L122" cm="1">
        <f t="array" ref="L122">INDEX('20 NOV 24'!$K$2:$K$423,MATCH(1,('20 NOV 24'!$B$2:$B$423=Sheet1!B122)*('20 NOV 24'!$C$2:$C$423=Sheet1!C122)*('20 NOV 24'!$D$2:$D$423=Sheet1!D122)*('20 NOV 24'!$E$2:$E$423="net_load"),0))</f>
        <v>44.839616899999996</v>
      </c>
      <c r="M122">
        <v>142.88</v>
      </c>
      <c r="N122" cm="1">
        <f t="array" ref="N122">INDEX('20 NOV 24'!$M$2:$M$423,MATCH(1,('20 NOV 24'!$B$2:$B$423=Sheet1!B122)*('20 NOV 24'!$C$2:$C$423=Sheet1!C122)*('20 NOV 24'!$D$2:$D$423=Sheet1!D122)*('20 NOV 24'!$E$2:$E$423="net_load"),0))</f>
        <v>59.959999999999994</v>
      </c>
      <c r="O122">
        <v>101.57779110000001</v>
      </c>
      <c r="P122" cm="1">
        <f t="array" ref="P122">INDEX('20 NOV 24'!$O$2:$O$423,MATCH(1,('20 NOV 24'!$B$2:$B$423=Sheet1!B122)*('20 NOV 24'!$C$2:$C$423=Sheet1!C122)*('20 NOV 24'!$D$2:$D$423=Sheet1!D122)*('20 NOV 24'!$E$2:$E$423="net_load"),0))</f>
        <v>42.617016899999996</v>
      </c>
      <c r="Q122" cm="1">
        <f t="array" ref="Q122">INDEX('20 NOV 24'!$AN$6:$AN$475,MATCH(1,('20 NOV 24'!$AL$6:$AL$475=Sheet1!B122)*('20 NOV 24'!$AM$6:$AM$475=Sheet1!C122),0))</f>
        <v>0.125</v>
      </c>
      <c r="R122" t="s">
        <v>148</v>
      </c>
      <c r="S122" cm="1">
        <f t="array" ref="S122">INDEX('20 NOV 24'!$X$2:$X$423,MATCH(1,('20 NOV 24'!$B$2:$B$423=Sheet1!B122)*('20 NOV 24'!$C$2:$C$423=Sheet1!C122)*('20 NOV 24'!$D$2:$D$423=Sheet1!D122)*('20 NOV 24'!$E$2:$E$423="gross_load"),0))-INDEX('20 NOV 24'!$X$2:$X$423,MATCH(1,('20 NOV 24'!$B$2:$B$423=Sheet1!B122)*('20 NOV 24'!$C$2:$C$423=Sheet1!C122)*('20 NOV 24'!$D$2:$D$423=Sheet1!D122)*('20 NOV 24'!$E$2:$E$423="net_load"),0))</f>
        <v>34.059999999999974</v>
      </c>
      <c r="T122" t="s">
        <v>159</v>
      </c>
      <c r="Y122" s="5"/>
      <c r="AA122" t="s">
        <v>36</v>
      </c>
      <c r="AB122" s="5" t="s">
        <v>147</v>
      </c>
      <c r="AC122">
        <v>45444</v>
      </c>
      <c r="AD122">
        <v>45474</v>
      </c>
      <c r="AE122" s="3">
        <v>42</v>
      </c>
      <c r="AF122" s="3">
        <v>21.1</v>
      </c>
      <c r="AG122" s="3" t="s">
        <v>5</v>
      </c>
      <c r="AH122" s="3" t="s">
        <v>153</v>
      </c>
      <c r="AI122">
        <f t="shared" si="1"/>
        <v>63.1</v>
      </c>
    </row>
    <row r="123" spans="1:35" x14ac:dyDescent="0.2">
      <c r="A123" t="s">
        <v>15</v>
      </c>
      <c r="B123" t="s">
        <v>161</v>
      </c>
      <c r="C123" s="1">
        <v>45505</v>
      </c>
      <c r="D123" s="1">
        <v>45536</v>
      </c>
      <c r="E123" s="3" t="s">
        <v>145</v>
      </c>
      <c r="F123">
        <v>831.32</v>
      </c>
      <c r="G123" cm="1">
        <f t="array" ref="G123">INDEX('20 NOV 24'!$G$2:$G$423,MATCH(1,('20 NOV 24'!$B$2:$B$423=Sheet1!B123)*('20 NOV 24'!$C$2:$C$423=Sheet1!C123)*('20 NOV 24'!$D$2:$D$423=Sheet1!D123)*('20 NOV 24'!$E$2:$E$423="net_load"),0))</f>
        <v>183.94</v>
      </c>
      <c r="H123" cm="1">
        <f t="array" ref="H123">INDEX('20 NOV 24'!$H$2:$H$423,MATCH(1,('20 NOV 24'!$B$2:$B$423=Sheet1!B123)*('20 NOV 24'!$C$2:$C$423=Sheet1!C123)*('20 NOV 24'!$D$2:$D$423=Sheet1!D123)*('20 NOV 24'!$E$2:$E$423="net_load"),0))</f>
        <v>647.38000000000011</v>
      </c>
      <c r="I123">
        <v>317.95</v>
      </c>
      <c r="J123" cm="1">
        <f t="array" ref="J123">INDEX('20 NOV 24'!$I$2:$I$423,MATCH(1,('20 NOV 24'!$B$2:$B$423=Sheet1!B123)*('20 NOV 24'!$C$2:$C$423=Sheet1!C123)*('20 NOV 24'!$D$2:$D$423=Sheet1!D123)*('20 NOV 24'!$E$2:$E$423="net_load"),0))</f>
        <v>48.41</v>
      </c>
      <c r="K123">
        <v>215.5642828</v>
      </c>
      <c r="L123" cm="1">
        <f t="array" ref="L123">INDEX('20 NOV 24'!$K$2:$K$423,MATCH(1,('20 NOV 24'!$B$2:$B$423=Sheet1!B123)*('20 NOV 24'!$C$2:$C$423=Sheet1!C123)*('20 NOV 24'!$D$2:$D$423=Sheet1!D123)*('20 NOV 24'!$E$2:$E$423="net_load"),0))</f>
        <v>30.543942600000001</v>
      </c>
      <c r="M123">
        <v>292.83</v>
      </c>
      <c r="N123" cm="1">
        <f t="array" ref="N123">INDEX('20 NOV 24'!$M$2:$M$423,MATCH(1,('20 NOV 24'!$B$2:$B$423=Sheet1!B123)*('20 NOV 24'!$C$2:$C$423=Sheet1!C123)*('20 NOV 24'!$D$2:$D$423=Sheet1!D123)*('20 NOV 24'!$E$2:$E$423="net_load"),0))</f>
        <v>38.65</v>
      </c>
      <c r="O123">
        <v>208.15038279999999</v>
      </c>
      <c r="P123" cm="1">
        <f t="array" ref="P123">INDEX('20 NOV 24'!$O$2:$O$423,MATCH(1,('20 NOV 24'!$B$2:$B$423=Sheet1!B123)*('20 NOV 24'!$C$2:$C$423=Sheet1!C123)*('20 NOV 24'!$D$2:$D$423=Sheet1!D123)*('20 NOV 24'!$E$2:$E$423="net_load"),0))</f>
        <v>27.494842600000002</v>
      </c>
      <c r="Q123" cm="1">
        <f t="array" ref="Q123">INDEX('20 NOV 24'!$AN$6:$AN$475,MATCH(1,('20 NOV 24'!$AL$6:$AL$475=Sheet1!B123)*('20 NOV 24'!$AM$6:$AM$475=Sheet1!C123),0))</f>
        <v>0.125</v>
      </c>
      <c r="R123" t="s">
        <v>147</v>
      </c>
      <c r="S123" cm="1">
        <f t="array" ref="S123">INDEX('20 NOV 24'!$X$2:$X$423,MATCH(1,('20 NOV 24'!$B$2:$B$423=Sheet1!B123)*('20 NOV 24'!$C$2:$C$423=Sheet1!C123)*('20 NOV 24'!$D$2:$D$423=Sheet1!D123)*('20 NOV 24'!$E$2:$E$423="gross_load"),0))-INDEX('20 NOV 24'!$X$2:$X$423,MATCH(1,('20 NOV 24'!$B$2:$B$423=Sheet1!B123)*('20 NOV 24'!$C$2:$C$423=Sheet1!C123)*('20 NOV 24'!$D$2:$D$423=Sheet1!D123)*('20 NOV 24'!$E$2:$E$423="net_load"),0))</f>
        <v>349.04</v>
      </c>
      <c r="T123" t="s">
        <v>159</v>
      </c>
      <c r="Y123" s="5"/>
      <c r="AA123" t="s">
        <v>36</v>
      </c>
      <c r="AB123" s="5" t="s">
        <v>147</v>
      </c>
      <c r="AC123">
        <v>45474</v>
      </c>
      <c r="AD123">
        <v>45505</v>
      </c>
      <c r="AE123" s="3">
        <v>-42.08</v>
      </c>
      <c r="AF123" s="3">
        <v>-5.75</v>
      </c>
      <c r="AG123" s="3" t="s">
        <v>5</v>
      </c>
      <c r="AH123" s="3" t="s">
        <v>153</v>
      </c>
      <c r="AI123">
        <f t="shared" si="1"/>
        <v>-47.83</v>
      </c>
    </row>
    <row r="124" spans="1:35" x14ac:dyDescent="0.2">
      <c r="A124" t="s">
        <v>15</v>
      </c>
      <c r="B124" t="s">
        <v>160</v>
      </c>
      <c r="C124" s="1">
        <v>45505</v>
      </c>
      <c r="D124" s="1">
        <v>45536</v>
      </c>
      <c r="E124" s="3" t="s">
        <v>145</v>
      </c>
      <c r="F124">
        <v>745.08</v>
      </c>
      <c r="G124" cm="1">
        <f t="array" ref="G124">INDEX('20 NOV 24'!$G$2:$G$423,MATCH(1,('20 NOV 24'!$B$2:$B$423=Sheet1!B124)*('20 NOV 24'!$C$2:$C$423=Sheet1!C124)*('20 NOV 24'!$D$2:$D$423=Sheet1!D124)*('20 NOV 24'!$E$2:$E$423="net_load"),0))</f>
        <v>235.1</v>
      </c>
      <c r="H124" cm="1">
        <f t="array" ref="H124">INDEX('20 NOV 24'!$H$2:$H$423,MATCH(1,('20 NOV 24'!$B$2:$B$423=Sheet1!B124)*('20 NOV 24'!$C$2:$C$423=Sheet1!C124)*('20 NOV 24'!$D$2:$D$423=Sheet1!D124)*('20 NOV 24'!$E$2:$E$423="net_load"),0))</f>
        <v>509.98</v>
      </c>
      <c r="I124">
        <v>282.22999999999996</v>
      </c>
      <c r="J124" cm="1">
        <f t="array" ref="J124">INDEX('20 NOV 24'!$I$2:$I$423,MATCH(1,('20 NOV 24'!$B$2:$B$423=Sheet1!B124)*('20 NOV 24'!$C$2:$C$423=Sheet1!C124)*('20 NOV 24'!$D$2:$D$423=Sheet1!D124)*('20 NOV 24'!$E$2:$E$423="net_load"),0))</f>
        <v>70.12</v>
      </c>
      <c r="K124">
        <v>191.25567319999999</v>
      </c>
      <c r="L124" cm="1">
        <f t="array" ref="L124">INDEX('20 NOV 24'!$K$2:$K$423,MATCH(1,('20 NOV 24'!$B$2:$B$423=Sheet1!B124)*('20 NOV 24'!$C$2:$C$423=Sheet1!C124)*('20 NOV 24'!$D$2:$D$423=Sheet1!D124)*('20 NOV 24'!$E$2:$E$423="net_load"),0))</f>
        <v>45.656278999999998</v>
      </c>
      <c r="M124">
        <v>259.64</v>
      </c>
      <c r="N124" cm="1">
        <f t="array" ref="N124">INDEX('20 NOV 24'!$M$2:$M$423,MATCH(1,('20 NOV 24'!$B$2:$B$423=Sheet1!B124)*('20 NOV 24'!$C$2:$C$423=Sheet1!C124)*('20 NOV 24'!$D$2:$D$423=Sheet1!D124)*('20 NOV 24'!$E$2:$E$423="net_load"),0))</f>
        <v>59.620000000000005</v>
      </c>
      <c r="O124">
        <v>184.56047319999999</v>
      </c>
      <c r="P124" cm="1">
        <f t="array" ref="P124">INDEX('20 NOV 24'!$O$2:$O$423,MATCH(1,('20 NOV 24'!$B$2:$B$423=Sheet1!B124)*('20 NOV 24'!$C$2:$C$423=Sheet1!C124)*('20 NOV 24'!$D$2:$D$423=Sheet1!D124)*('20 NOV 24'!$E$2:$E$423="net_load"),0))</f>
        <v>42.398378999999998</v>
      </c>
      <c r="Q124" cm="1">
        <f t="array" ref="Q124">INDEX('20 NOV 24'!$AN$6:$AN$475,MATCH(1,('20 NOV 24'!$AL$6:$AL$475=Sheet1!B124)*('20 NOV 24'!$AM$6:$AM$475=Sheet1!C124),0))</f>
        <v>0.125</v>
      </c>
      <c r="R124" t="s">
        <v>147</v>
      </c>
      <c r="S124" cm="1">
        <f t="array" ref="S124">INDEX('20 NOV 24'!$X$2:$X$423,MATCH(1,('20 NOV 24'!$B$2:$B$423=Sheet1!B124)*('20 NOV 24'!$C$2:$C$423=Sheet1!C124)*('20 NOV 24'!$D$2:$D$423=Sheet1!D124)*('20 NOV 24'!$E$2:$E$423="gross_load"),0))-INDEX('20 NOV 24'!$X$2:$X$423,MATCH(1,('20 NOV 24'!$B$2:$B$423=Sheet1!B124)*('20 NOV 24'!$C$2:$C$423=Sheet1!C124)*('20 NOV 24'!$D$2:$D$423=Sheet1!D124)*('20 NOV 24'!$E$2:$E$423="net_load"),0))</f>
        <v>291.89000000000004</v>
      </c>
      <c r="T124" t="s">
        <v>159</v>
      </c>
      <c r="Y124" s="5"/>
      <c r="AA124" t="s">
        <v>37</v>
      </c>
      <c r="AB124" s="5" t="s">
        <v>148</v>
      </c>
      <c r="AC124">
        <v>45292</v>
      </c>
      <c r="AD124">
        <v>45323</v>
      </c>
      <c r="AE124" s="3">
        <v>96.5</v>
      </c>
      <c r="AF124" s="3">
        <v>72.84</v>
      </c>
      <c r="AG124" s="3" t="s">
        <v>5</v>
      </c>
      <c r="AH124" s="3" t="s">
        <v>152</v>
      </c>
      <c r="AI124">
        <f t="shared" si="1"/>
        <v>96.5</v>
      </c>
    </row>
    <row r="125" spans="1:35" x14ac:dyDescent="0.2">
      <c r="A125" t="s">
        <v>15</v>
      </c>
      <c r="B125" t="s">
        <v>158</v>
      </c>
      <c r="C125" s="1">
        <v>45505</v>
      </c>
      <c r="D125" s="1">
        <v>45536</v>
      </c>
      <c r="E125" s="3" t="s">
        <v>145</v>
      </c>
      <c r="F125">
        <v>751.28</v>
      </c>
      <c r="G125" cm="1">
        <f t="array" ref="G125">INDEX('20 NOV 24'!$G$2:$G$423,MATCH(1,('20 NOV 24'!$B$2:$B$423=Sheet1!B125)*('20 NOV 24'!$C$2:$C$423=Sheet1!C125)*('20 NOV 24'!$D$2:$D$423=Sheet1!D125)*('20 NOV 24'!$E$2:$E$423="net_load"),0))</f>
        <v>310.72000000000003</v>
      </c>
      <c r="H125" cm="1">
        <f t="array" ref="H125">INDEX('20 NOV 24'!$H$2:$H$423,MATCH(1,('20 NOV 24'!$B$2:$B$423=Sheet1!B125)*('20 NOV 24'!$C$2:$C$423=Sheet1!C125)*('20 NOV 24'!$D$2:$D$423=Sheet1!D125)*('20 NOV 24'!$E$2:$E$423="net_load"),0))</f>
        <v>440.55999999999995</v>
      </c>
      <c r="I125">
        <v>278.05</v>
      </c>
      <c r="J125" cm="1">
        <f t="array" ref="J125">INDEX('20 NOV 24'!$I$2:$I$423,MATCH(1,('20 NOV 24'!$B$2:$B$423=Sheet1!B125)*('20 NOV 24'!$C$2:$C$423=Sheet1!C125)*('20 NOV 24'!$D$2:$D$423=Sheet1!D125)*('20 NOV 24'!$E$2:$E$423="net_load"),0))</f>
        <v>94.94</v>
      </c>
      <c r="K125">
        <v>188.21447120000002</v>
      </c>
      <c r="L125" cm="1">
        <f t="array" ref="L125">INDEX('20 NOV 24'!$K$2:$K$423,MATCH(1,('20 NOV 24'!$B$2:$B$423=Sheet1!B125)*('20 NOV 24'!$C$2:$C$423=Sheet1!C125)*('20 NOV 24'!$D$2:$D$423=Sheet1!D125)*('20 NOV 24'!$E$2:$E$423="net_load"),0))</f>
        <v>62.9725088</v>
      </c>
      <c r="M125">
        <v>255.28</v>
      </c>
      <c r="N125" cm="1">
        <f t="array" ref="N125">INDEX('20 NOV 24'!$M$2:$M$423,MATCH(1,('20 NOV 24'!$B$2:$B$423=Sheet1!B125)*('20 NOV 24'!$C$2:$C$423=Sheet1!C125)*('20 NOV 24'!$D$2:$D$423=Sheet1!D125)*('20 NOV 24'!$E$2:$E$423="net_load"),0))</f>
        <v>83.65</v>
      </c>
      <c r="O125">
        <v>181.46667120000001</v>
      </c>
      <c r="P125" cm="1">
        <f t="array" ref="P125">INDEX('20 NOV 24'!$O$2:$O$423,MATCH(1,('20 NOV 24'!$B$2:$B$423=Sheet1!B125)*('20 NOV 24'!$C$2:$C$423=Sheet1!C125)*('20 NOV 24'!$D$2:$D$423=Sheet1!D125)*('20 NOV 24'!$E$2:$E$423="net_load"),0))</f>
        <v>59.481608799999997</v>
      </c>
      <c r="Q125" cm="1">
        <f t="array" ref="Q125">INDEX('20 NOV 24'!$AN$6:$AN$475,MATCH(1,('20 NOV 24'!$AL$6:$AL$475=Sheet1!B125)*('20 NOV 24'!$AM$6:$AM$475=Sheet1!C125),0))</f>
        <v>0.125</v>
      </c>
      <c r="R125" t="s">
        <v>148</v>
      </c>
      <c r="S125" cm="1">
        <f t="array" ref="S125">INDEX('20 NOV 24'!$X$2:$X$423,MATCH(1,('20 NOV 24'!$B$2:$B$423=Sheet1!B125)*('20 NOV 24'!$C$2:$C$423=Sheet1!C125)*('20 NOV 24'!$D$2:$D$423=Sheet1!D125)*('20 NOV 24'!$E$2:$E$423="gross_load"),0))-INDEX('20 NOV 24'!$X$2:$X$423,MATCH(1,('20 NOV 24'!$B$2:$B$423=Sheet1!B125)*('20 NOV 24'!$C$2:$C$423=Sheet1!C125)*('20 NOV 24'!$D$2:$D$423=Sheet1!D125)*('20 NOV 24'!$E$2:$E$423="net_load"),0))</f>
        <v>229.95999999999998</v>
      </c>
      <c r="T125" t="s">
        <v>159</v>
      </c>
      <c r="Y125" s="5"/>
      <c r="AA125" t="s">
        <v>37</v>
      </c>
      <c r="AB125" s="5" t="s">
        <v>148</v>
      </c>
      <c r="AC125">
        <v>45323</v>
      </c>
      <c r="AD125">
        <v>45352</v>
      </c>
      <c r="AE125" s="3">
        <v>73.13</v>
      </c>
      <c r="AF125" s="3">
        <v>72.72</v>
      </c>
      <c r="AG125" s="3" t="s">
        <v>5</v>
      </c>
      <c r="AH125" s="3" t="s">
        <v>152</v>
      </c>
      <c r="AI125">
        <f t="shared" si="1"/>
        <v>73.13</v>
      </c>
    </row>
    <row r="126" spans="1:35" x14ac:dyDescent="0.2">
      <c r="A126" t="s">
        <v>15</v>
      </c>
      <c r="B126" t="s">
        <v>168</v>
      </c>
      <c r="C126" s="1">
        <v>45505</v>
      </c>
      <c r="D126" s="1">
        <v>45536</v>
      </c>
      <c r="E126" s="3" t="s">
        <v>145</v>
      </c>
      <c r="F126">
        <v>1555.36</v>
      </c>
      <c r="G126" cm="1">
        <f t="array" ref="G126">INDEX('20 NOV 24'!$G$2:$G$423,MATCH(1,('20 NOV 24'!$B$2:$B$423=Sheet1!B126)*('20 NOV 24'!$C$2:$C$423=Sheet1!C126)*('20 NOV 24'!$D$2:$D$423=Sheet1!D126)*('20 NOV 24'!$E$2:$E$423="net_load"),0))</f>
        <v>1162.8499999999999</v>
      </c>
      <c r="H126" cm="1">
        <f t="array" ref="H126">INDEX('20 NOV 24'!$H$2:$H$423,MATCH(1,('20 NOV 24'!$B$2:$B$423=Sheet1!B126)*('20 NOV 24'!$C$2:$C$423=Sheet1!C126)*('20 NOV 24'!$D$2:$D$423=Sheet1!D126)*('20 NOV 24'!$E$2:$E$423="net_load"),0))</f>
        <v>392.51</v>
      </c>
      <c r="I126">
        <v>614.62</v>
      </c>
      <c r="J126" cm="1">
        <f t="array" ref="J126">INDEX('20 NOV 24'!$I$2:$I$423,MATCH(1,('20 NOV 24'!$B$2:$B$423=Sheet1!B126)*('20 NOV 24'!$C$2:$C$423=Sheet1!C126)*('20 NOV 24'!$D$2:$D$423=Sheet1!D126)*('20 NOV 24'!$E$2:$E$423="net_load"),0))</f>
        <v>413.5</v>
      </c>
      <c r="K126">
        <v>417.32185440000001</v>
      </c>
      <c r="L126" cm="1">
        <f t="array" ref="L126">INDEX('20 NOV 24'!$K$2:$K$423,MATCH(1,('20 NOV 24'!$B$2:$B$423=Sheet1!B126)*('20 NOV 24'!$C$2:$C$423=Sheet1!C126)*('20 NOV 24'!$D$2:$D$423=Sheet1!D126)*('20 NOV 24'!$E$2:$E$423="net_load"),0))</f>
        <v>278.96462650000001</v>
      </c>
      <c r="M126">
        <v>568.26</v>
      </c>
      <c r="N126" cm="1">
        <f t="array" ref="N126">INDEX('20 NOV 24'!$M$2:$M$423,MATCH(1,('20 NOV 24'!$B$2:$B$423=Sheet1!B126)*('20 NOV 24'!$C$2:$C$423=Sheet1!C126)*('20 NOV 24'!$D$2:$D$423=Sheet1!D126)*('20 NOV 24'!$E$2:$E$423="net_load"),0))</f>
        <v>377.78999999999996</v>
      </c>
      <c r="O126">
        <v>403.91565439999999</v>
      </c>
      <c r="P126" cm="1">
        <f t="array" ref="P126">INDEX('20 NOV 24'!$O$2:$O$423,MATCH(1,('20 NOV 24'!$B$2:$B$423=Sheet1!B126)*('20 NOV 24'!$C$2:$C$423=Sheet1!C126)*('20 NOV 24'!$D$2:$D$423=Sheet1!D126)*('20 NOV 24'!$E$2:$E$423="net_load"),0))</f>
        <v>268.56812650000001</v>
      </c>
      <c r="Q126" cm="1">
        <f t="array" ref="Q126">INDEX('20 NOV 24'!$AN$6:$AN$475,MATCH(1,('20 NOV 24'!$AL$6:$AL$475=Sheet1!B126)*('20 NOV 24'!$AM$6:$AM$475=Sheet1!C126),0))</f>
        <v>0.125</v>
      </c>
      <c r="R126" t="s">
        <v>147</v>
      </c>
      <c r="S126" cm="1">
        <f t="array" ref="S126">INDEX('20 NOV 24'!$X$2:$X$423,MATCH(1,('20 NOV 24'!$B$2:$B$423=Sheet1!B126)*('20 NOV 24'!$C$2:$C$423=Sheet1!C126)*('20 NOV 24'!$D$2:$D$423=Sheet1!D126)*('20 NOV 24'!$E$2:$E$423="gross_load"),0))-INDEX('20 NOV 24'!$X$2:$X$423,MATCH(1,('20 NOV 24'!$B$2:$B$423=Sheet1!B126)*('20 NOV 24'!$C$2:$C$423=Sheet1!C126)*('20 NOV 24'!$D$2:$D$423=Sheet1!D126)*('20 NOV 24'!$E$2:$E$423="net_load"),0))</f>
        <v>280.76</v>
      </c>
      <c r="T126" t="s">
        <v>159</v>
      </c>
      <c r="Y126" s="5"/>
      <c r="AA126" t="s">
        <v>37</v>
      </c>
      <c r="AB126" s="5" t="s">
        <v>148</v>
      </c>
      <c r="AC126">
        <v>45352</v>
      </c>
      <c r="AD126">
        <v>45383</v>
      </c>
      <c r="AE126" s="3">
        <v>7.67</v>
      </c>
      <c r="AF126" s="3">
        <v>57.69</v>
      </c>
      <c r="AG126" s="3" t="s">
        <v>5</v>
      </c>
      <c r="AH126" s="3" t="s">
        <v>152</v>
      </c>
      <c r="AI126">
        <f t="shared" si="1"/>
        <v>7.67</v>
      </c>
    </row>
    <row r="127" spans="1:35" x14ac:dyDescent="0.2">
      <c r="A127" t="s">
        <v>15</v>
      </c>
      <c r="B127" t="s">
        <v>195</v>
      </c>
      <c r="C127" s="1">
        <v>45505</v>
      </c>
      <c r="D127" s="1">
        <v>45536</v>
      </c>
      <c r="E127" s="3" t="s">
        <v>145</v>
      </c>
      <c r="F127">
        <v>429.34999999999997</v>
      </c>
      <c r="G127" cm="1">
        <f t="array" ref="G127">INDEX('20 NOV 24'!$G$2:$G$423,MATCH(1,('20 NOV 24'!$B$2:$B$423=Sheet1!B127)*('20 NOV 24'!$C$2:$C$423=Sheet1!C127)*('20 NOV 24'!$D$2:$D$423=Sheet1!D127)*('20 NOV 24'!$E$2:$E$423="net_load"),0))</f>
        <v>-62.160000000000011</v>
      </c>
      <c r="H127" cm="1">
        <f t="array" ref="H127">INDEX('20 NOV 24'!$H$2:$H$423,MATCH(1,('20 NOV 24'!$B$2:$B$423=Sheet1!B127)*('20 NOV 24'!$C$2:$C$423=Sheet1!C127)*('20 NOV 24'!$D$2:$D$423=Sheet1!D127)*('20 NOV 24'!$E$2:$E$423="net_load"),0))</f>
        <v>491.51</v>
      </c>
      <c r="I127">
        <v>153.69</v>
      </c>
      <c r="J127" cm="1">
        <f t="array" ref="J127">INDEX('20 NOV 24'!$I$2:$I$423,MATCH(1,('20 NOV 24'!$B$2:$B$423=Sheet1!B127)*('20 NOV 24'!$C$2:$C$423=Sheet1!C127)*('20 NOV 24'!$D$2:$D$423=Sheet1!D127)*('20 NOV 24'!$E$2:$E$423="net_load"),0))</f>
        <v>12.25</v>
      </c>
      <c r="K127">
        <v>103.85771149999999</v>
      </c>
      <c r="L127" cm="1">
        <f t="array" ref="L127">INDEX('20 NOV 24'!$K$2:$K$423,MATCH(1,('20 NOV 24'!$B$2:$B$423=Sheet1!B127)*('20 NOV 24'!$C$2:$C$423=Sheet1!C127)*('20 NOV 24'!$D$2:$D$423=Sheet1!D127)*('20 NOV 24'!$E$2:$E$423="net_load"),0))</f>
        <v>9.8542000000000005</v>
      </c>
      <c r="M127">
        <v>140.35</v>
      </c>
      <c r="N127" cm="1">
        <f t="array" ref="N127">INDEX('20 NOV 24'!$M$2:$M$423,MATCH(1,('20 NOV 24'!$B$2:$B$423=Sheet1!B127)*('20 NOV 24'!$C$2:$C$423=Sheet1!C127)*('20 NOV 24'!$D$2:$D$423=Sheet1!D127)*('20 NOV 24'!$E$2:$E$423="net_load"),0))</f>
        <v>-45.019999999999996</v>
      </c>
      <c r="O127">
        <v>99.773011499999996</v>
      </c>
      <c r="P127" cm="1">
        <f t="array" ref="P127">INDEX('20 NOV 24'!$O$2:$O$423,MATCH(1,('20 NOV 24'!$B$2:$B$423=Sheet1!B127)*('20 NOV 24'!$C$2:$C$423=Sheet1!C127)*('20 NOV 24'!$D$2:$D$423=Sheet1!D127)*('20 NOV 24'!$E$2:$E$423="net_load"),0))</f>
        <v>-31.982226399999998</v>
      </c>
      <c r="Q127" cm="1">
        <f t="array" ref="Q127">INDEX('20 NOV 24'!$AN$6:$AN$475,MATCH(1,('20 NOV 24'!$AL$6:$AL$475=Sheet1!B127)*('20 NOV 24'!$AM$6:$AM$475=Sheet1!C127),0))</f>
        <v>0.125</v>
      </c>
      <c r="R127" t="s">
        <v>147</v>
      </c>
      <c r="S127" cm="1">
        <f t="array" ref="S127">INDEX('20 NOV 24'!$X$2:$X$423,MATCH(1,('20 NOV 24'!$B$2:$B$423=Sheet1!B127)*('20 NOV 24'!$C$2:$C$423=Sheet1!C127)*('20 NOV 24'!$D$2:$D$423=Sheet1!D127)*('20 NOV 24'!$E$2:$E$423="gross_load"),0))-INDEX('20 NOV 24'!$X$2:$X$423,MATCH(1,('20 NOV 24'!$B$2:$B$423=Sheet1!B127)*('20 NOV 24'!$C$2:$C$423=Sheet1!C127)*('20 NOV 24'!$D$2:$D$423=Sheet1!D127)*('20 NOV 24'!$E$2:$E$423="net_load"),0))</f>
        <v>313.56</v>
      </c>
      <c r="T127" t="s">
        <v>159</v>
      </c>
      <c r="Y127" s="5"/>
      <c r="AA127" t="s">
        <v>37</v>
      </c>
      <c r="AB127" s="5" t="s">
        <v>148</v>
      </c>
      <c r="AC127">
        <v>45383</v>
      </c>
      <c r="AD127">
        <v>45413</v>
      </c>
      <c r="AE127" s="3">
        <v>-63.73</v>
      </c>
      <c r="AF127" s="3">
        <v>51.62</v>
      </c>
      <c r="AG127" s="3" t="s">
        <v>5</v>
      </c>
      <c r="AH127" s="3" t="s">
        <v>152</v>
      </c>
      <c r="AI127">
        <f t="shared" si="1"/>
        <v>-63.73</v>
      </c>
    </row>
    <row r="128" spans="1:35" x14ac:dyDescent="0.2">
      <c r="A128" t="s">
        <v>15</v>
      </c>
      <c r="B128" t="s">
        <v>191</v>
      </c>
      <c r="C128" s="1">
        <v>45505</v>
      </c>
      <c r="D128" s="1">
        <v>45536</v>
      </c>
      <c r="E128" s="3" t="s">
        <v>145</v>
      </c>
      <c r="F128">
        <v>513.99</v>
      </c>
      <c r="G128" cm="1">
        <f t="array" ref="G128">INDEX('20 NOV 24'!$G$2:$G$423,MATCH(1,('20 NOV 24'!$B$2:$B$423=Sheet1!B128)*('20 NOV 24'!$C$2:$C$423=Sheet1!C128)*('20 NOV 24'!$D$2:$D$423=Sheet1!D128)*('20 NOV 24'!$E$2:$E$423="net_load"),0))</f>
        <v>325.39</v>
      </c>
      <c r="H128" cm="1">
        <f t="array" ref="H128">INDEX('20 NOV 24'!$H$2:$H$423,MATCH(1,('20 NOV 24'!$B$2:$B$423=Sheet1!B128)*('20 NOV 24'!$C$2:$C$423=Sheet1!C128)*('20 NOV 24'!$D$2:$D$423=Sheet1!D128)*('20 NOV 24'!$E$2:$E$423="net_load"),0))</f>
        <v>188.60000000000002</v>
      </c>
      <c r="I128">
        <v>177.66000000000003</v>
      </c>
      <c r="J128" cm="1">
        <f t="array" ref="J128">INDEX('20 NOV 24'!$I$2:$I$423,MATCH(1,('20 NOV 24'!$B$2:$B$423=Sheet1!B128)*('20 NOV 24'!$C$2:$C$423=Sheet1!C128)*('20 NOV 24'!$D$2:$D$423=Sheet1!D128)*('20 NOV 24'!$E$2:$E$423="net_load"),0))</f>
        <v>120.93</v>
      </c>
      <c r="K128">
        <v>119.84175710000002</v>
      </c>
      <c r="L128" cm="1">
        <f t="array" ref="L128">INDEX('20 NOV 24'!$K$2:$K$423,MATCH(1,('20 NOV 24'!$B$2:$B$423=Sheet1!B128)*('20 NOV 24'!$C$2:$C$423=Sheet1!C128)*('20 NOV 24'!$D$2:$D$423=Sheet1!D128)*('20 NOV 24'!$E$2:$E$423="net_load"),0))</f>
        <v>81.695263100000005</v>
      </c>
      <c r="M128">
        <v>161.85000000000002</v>
      </c>
      <c r="N128" cm="1">
        <f t="array" ref="N128">INDEX('20 NOV 24'!$M$2:$M$423,MATCH(1,('20 NOV 24'!$B$2:$B$423=Sheet1!B128)*('20 NOV 24'!$C$2:$C$423=Sheet1!C128)*('20 NOV 24'!$D$2:$D$423=Sheet1!D128)*('20 NOV 24'!$E$2:$E$423="net_load"),0))</f>
        <v>110.24000000000001</v>
      </c>
      <c r="O128">
        <v>115.06255710000002</v>
      </c>
      <c r="P128" cm="1">
        <f t="array" ref="P128">INDEX('20 NOV 24'!$O$2:$O$423,MATCH(1,('20 NOV 24'!$B$2:$B$423=Sheet1!B128)*('20 NOV 24'!$C$2:$C$423=Sheet1!C128)*('20 NOV 24'!$D$2:$D$423=Sheet1!D128)*('20 NOV 24'!$E$2:$E$423="net_load"),0))</f>
        <v>78.364763100000005</v>
      </c>
      <c r="Q128" cm="1">
        <f t="array" ref="Q128">INDEX('20 NOV 24'!$AN$6:$AN$475,MATCH(1,('20 NOV 24'!$AL$6:$AL$475=Sheet1!B128)*('20 NOV 24'!$AM$6:$AM$475=Sheet1!C128),0))</f>
        <v>0.125</v>
      </c>
      <c r="R128" t="s">
        <v>148</v>
      </c>
      <c r="S128" cm="1">
        <f t="array" ref="S128">INDEX('20 NOV 24'!$X$2:$X$423,MATCH(1,('20 NOV 24'!$B$2:$B$423=Sheet1!B128)*('20 NOV 24'!$C$2:$C$423=Sheet1!C128)*('20 NOV 24'!$D$2:$D$423=Sheet1!D128)*('20 NOV 24'!$E$2:$E$423="gross_load"),0))-INDEX('20 NOV 24'!$X$2:$X$423,MATCH(1,('20 NOV 24'!$B$2:$B$423=Sheet1!B128)*('20 NOV 24'!$C$2:$C$423=Sheet1!C128)*('20 NOV 24'!$D$2:$D$423=Sheet1!D128)*('20 NOV 24'!$E$2:$E$423="net_load"),0))</f>
        <v>19.289999999999992</v>
      </c>
      <c r="T128" t="s">
        <v>159</v>
      </c>
      <c r="Y128" s="5"/>
      <c r="AA128" t="s">
        <v>37</v>
      </c>
      <c r="AB128" s="5" t="s">
        <v>148</v>
      </c>
      <c r="AC128">
        <v>45413</v>
      </c>
      <c r="AD128">
        <v>45444</v>
      </c>
      <c r="AE128" s="3">
        <v>-94.97</v>
      </c>
      <c r="AF128" s="3">
        <v>58.08</v>
      </c>
      <c r="AG128" s="3" t="s">
        <v>5</v>
      </c>
      <c r="AH128" s="3" t="s">
        <v>152</v>
      </c>
      <c r="AI128">
        <f t="shared" si="1"/>
        <v>-94.97</v>
      </c>
    </row>
    <row r="129" spans="1:35" x14ac:dyDescent="0.2">
      <c r="A129" t="s">
        <v>15</v>
      </c>
      <c r="B129" t="s">
        <v>169</v>
      </c>
      <c r="C129" s="1">
        <v>45505</v>
      </c>
      <c r="D129" s="1">
        <v>45536</v>
      </c>
      <c r="E129" s="3" t="s">
        <v>145</v>
      </c>
      <c r="F129">
        <v>740.06</v>
      </c>
      <c r="G129" cm="1">
        <f t="array" ref="G129">INDEX('20 NOV 24'!$G$2:$G$423,MATCH(1,('20 NOV 24'!$B$2:$B$423=Sheet1!B129)*('20 NOV 24'!$C$2:$C$423=Sheet1!C129)*('20 NOV 24'!$D$2:$D$423=Sheet1!D129)*('20 NOV 24'!$E$2:$E$423="net_load"),0))</f>
        <v>231.70000000000002</v>
      </c>
      <c r="H129" cm="1">
        <f t="array" ref="H129">INDEX('20 NOV 24'!$H$2:$H$423,MATCH(1,('20 NOV 24'!$B$2:$B$423=Sheet1!B129)*('20 NOV 24'!$C$2:$C$423=Sheet1!C129)*('20 NOV 24'!$D$2:$D$423=Sheet1!D129)*('20 NOV 24'!$E$2:$E$423="net_load"),0))</f>
        <v>508.3599999999999</v>
      </c>
      <c r="I129">
        <v>279.53000000000003</v>
      </c>
      <c r="J129" cm="1">
        <f t="array" ref="J129">INDEX('20 NOV 24'!$I$2:$I$423,MATCH(1,('20 NOV 24'!$B$2:$B$423=Sheet1!B129)*('20 NOV 24'!$C$2:$C$423=Sheet1!C129)*('20 NOV 24'!$D$2:$D$423=Sheet1!D129)*('20 NOV 24'!$E$2:$E$423="net_load"),0))</f>
        <v>113.2</v>
      </c>
      <c r="K129">
        <v>189.40111740000003</v>
      </c>
      <c r="L129" cm="1">
        <f t="array" ref="L129">INDEX('20 NOV 24'!$K$2:$K$423,MATCH(1,('20 NOV 24'!$B$2:$B$423=Sheet1!B129)*('20 NOV 24'!$C$2:$C$423=Sheet1!C129)*('20 NOV 24'!$D$2:$D$423=Sheet1!D129)*('20 NOV 24'!$E$2:$E$423="net_load"),0))</f>
        <v>75.106093000000016</v>
      </c>
      <c r="M129">
        <v>257.09000000000003</v>
      </c>
      <c r="N129" cm="1">
        <f t="array" ref="N129">INDEX('20 NOV 24'!$M$2:$M$423,MATCH(1,('20 NOV 24'!$B$2:$B$423=Sheet1!B129)*('20 NOV 24'!$C$2:$C$423=Sheet1!C129)*('20 NOV 24'!$D$2:$D$423=Sheet1!D129)*('20 NOV 24'!$E$2:$E$423="net_load"),0))</f>
        <v>100.08</v>
      </c>
      <c r="O129">
        <v>182.74851740000003</v>
      </c>
      <c r="P129" cm="1">
        <f t="array" ref="P129">INDEX('20 NOV 24'!$O$2:$O$423,MATCH(1,('20 NOV 24'!$B$2:$B$423=Sheet1!B129)*('20 NOV 24'!$C$2:$C$423=Sheet1!C129)*('20 NOV 24'!$D$2:$D$423=Sheet1!D129)*('20 NOV 24'!$E$2:$E$423="net_load"),0))</f>
        <v>71.123993000000013</v>
      </c>
      <c r="Q129" cm="1">
        <f t="array" ref="Q129">INDEX('20 NOV 24'!$AN$6:$AN$475,MATCH(1,('20 NOV 24'!$AL$6:$AL$475=Sheet1!B129)*('20 NOV 24'!$AM$6:$AM$475=Sheet1!C129),0))</f>
        <v>0.125</v>
      </c>
      <c r="R129" t="s">
        <v>147</v>
      </c>
      <c r="S129" cm="1">
        <f t="array" ref="S129">INDEX('20 NOV 24'!$X$2:$X$423,MATCH(1,('20 NOV 24'!$B$2:$B$423=Sheet1!B129)*('20 NOV 24'!$C$2:$C$423=Sheet1!C129)*('20 NOV 24'!$D$2:$D$423=Sheet1!D129)*('20 NOV 24'!$E$2:$E$423="gross_load"),0))-INDEX('20 NOV 24'!$X$2:$X$423,MATCH(1,('20 NOV 24'!$B$2:$B$423=Sheet1!B129)*('20 NOV 24'!$C$2:$C$423=Sheet1!C129)*('20 NOV 24'!$D$2:$D$423=Sheet1!D129)*('20 NOV 24'!$E$2:$E$423="net_load"),0))</f>
        <v>71.409999999999968</v>
      </c>
      <c r="T129" t="s">
        <v>159</v>
      </c>
      <c r="Y129" s="5"/>
      <c r="AA129" t="s">
        <v>37</v>
      </c>
      <c r="AB129" s="5" t="s">
        <v>148</v>
      </c>
      <c r="AC129">
        <v>45444</v>
      </c>
      <c r="AD129">
        <v>45474</v>
      </c>
      <c r="AE129" s="3">
        <v>-34.380000000000003</v>
      </c>
      <c r="AF129" s="3">
        <v>-21.58</v>
      </c>
      <c r="AG129" s="3" t="s">
        <v>5</v>
      </c>
      <c r="AH129" s="3" t="s">
        <v>153</v>
      </c>
      <c r="AI129">
        <f t="shared" si="1"/>
        <v>-55.96</v>
      </c>
    </row>
    <row r="130" spans="1:35" x14ac:dyDescent="0.2">
      <c r="A130" t="s">
        <v>15</v>
      </c>
      <c r="B130" t="s">
        <v>185</v>
      </c>
      <c r="C130" s="1">
        <v>45505</v>
      </c>
      <c r="D130" s="1">
        <v>45536</v>
      </c>
      <c r="E130" s="3" t="s">
        <v>145</v>
      </c>
      <c r="F130">
        <v>895.31</v>
      </c>
      <c r="G130" cm="1">
        <f t="array" ref="G130">INDEX('20 NOV 24'!$G$2:$G$423,MATCH(1,('20 NOV 24'!$B$2:$B$423=Sheet1!B130)*('20 NOV 24'!$C$2:$C$423=Sheet1!C130)*('20 NOV 24'!$D$2:$D$423=Sheet1!D130)*('20 NOV 24'!$E$2:$E$423="net_load"),0))</f>
        <v>492.71000000000004</v>
      </c>
      <c r="H130" cm="1">
        <f t="array" ref="H130">INDEX('20 NOV 24'!$H$2:$H$423,MATCH(1,('20 NOV 24'!$B$2:$B$423=Sheet1!B130)*('20 NOV 24'!$C$2:$C$423=Sheet1!C130)*('20 NOV 24'!$D$2:$D$423=Sheet1!D130)*('20 NOV 24'!$E$2:$E$423="net_load"),0))</f>
        <v>402.59999999999991</v>
      </c>
      <c r="I130">
        <v>352.86</v>
      </c>
      <c r="J130" cm="1">
        <f t="array" ref="J130">INDEX('20 NOV 24'!$I$2:$I$423,MATCH(1,('20 NOV 24'!$B$2:$B$423=Sheet1!B130)*('20 NOV 24'!$C$2:$C$423=Sheet1!C130)*('20 NOV 24'!$D$2:$D$423=Sheet1!D130)*('20 NOV 24'!$E$2:$E$423="net_load"),0))</f>
        <v>184.81</v>
      </c>
      <c r="K130">
        <v>239.5653399</v>
      </c>
      <c r="L130" cm="1">
        <f t="array" ref="L130">INDEX('20 NOV 24'!$K$2:$K$423,MATCH(1,('20 NOV 24'!$B$2:$B$423=Sheet1!B130)*('20 NOV 24'!$C$2:$C$423=Sheet1!C130)*('20 NOV 24'!$D$2:$D$423=Sheet1!D130)*('20 NOV 24'!$E$2:$E$423="net_load"),0))</f>
        <v>124.26598590000002</v>
      </c>
      <c r="M130">
        <v>325.87</v>
      </c>
      <c r="N130" cm="1">
        <f t="array" ref="N130">INDEX('20 NOV 24'!$M$2:$M$423,MATCH(1,('20 NOV 24'!$B$2:$B$423=Sheet1!B130)*('20 NOV 24'!$C$2:$C$423=Sheet1!C130)*('20 NOV 24'!$D$2:$D$423=Sheet1!D130)*('20 NOV 24'!$E$2:$E$423="net_load"),0))</f>
        <v>167.51</v>
      </c>
      <c r="O130">
        <v>231.62733990000001</v>
      </c>
      <c r="P130" cm="1">
        <f t="array" ref="P130">INDEX('20 NOV 24'!$O$2:$O$423,MATCH(1,('20 NOV 24'!$B$2:$B$423=Sheet1!B130)*('20 NOV 24'!$C$2:$C$423=Sheet1!C130)*('20 NOV 24'!$D$2:$D$423=Sheet1!D130)*('20 NOV 24'!$E$2:$E$423="net_load"),0))</f>
        <v>119.07498590000002</v>
      </c>
      <c r="Q130" cm="1">
        <f t="array" ref="Q130">INDEX('20 NOV 24'!$AN$6:$AN$475,MATCH(1,('20 NOV 24'!$AL$6:$AL$475=Sheet1!B130)*('20 NOV 24'!$AM$6:$AM$475=Sheet1!C130),0))</f>
        <v>0.125</v>
      </c>
      <c r="R130" t="s">
        <v>147</v>
      </c>
      <c r="S130" cm="1">
        <f t="array" ref="S130">INDEX('20 NOV 24'!$X$2:$X$423,MATCH(1,('20 NOV 24'!$B$2:$B$423=Sheet1!B130)*('20 NOV 24'!$C$2:$C$423=Sheet1!C130)*('20 NOV 24'!$D$2:$D$423=Sheet1!D130)*('20 NOV 24'!$E$2:$E$423="gross_load"),0))-INDEX('20 NOV 24'!$X$2:$X$423,MATCH(1,('20 NOV 24'!$B$2:$B$423=Sheet1!B130)*('20 NOV 24'!$C$2:$C$423=Sheet1!C130)*('20 NOV 24'!$D$2:$D$423=Sheet1!D130)*('20 NOV 24'!$E$2:$E$423="net_load"),0))</f>
        <v>141.41</v>
      </c>
      <c r="T130" t="s">
        <v>159</v>
      </c>
      <c r="Y130" s="5"/>
      <c r="AA130" t="s">
        <v>37</v>
      </c>
      <c r="AB130" s="5" t="s">
        <v>148</v>
      </c>
      <c r="AC130">
        <v>45474</v>
      </c>
      <c r="AD130">
        <v>45505</v>
      </c>
      <c r="AE130" s="3">
        <v>11.05</v>
      </c>
      <c r="AF130" s="3">
        <v>-2.0299999999999998</v>
      </c>
      <c r="AG130" s="3" t="s">
        <v>5</v>
      </c>
      <c r="AH130" s="3" t="s">
        <v>153</v>
      </c>
      <c r="AI130">
        <f t="shared" si="1"/>
        <v>9.0200000000000014</v>
      </c>
    </row>
    <row r="131" spans="1:35" x14ac:dyDescent="0.2">
      <c r="A131" t="s">
        <v>15</v>
      </c>
      <c r="B131" t="s">
        <v>170</v>
      </c>
      <c r="C131" s="1">
        <v>45505</v>
      </c>
      <c r="D131" s="1">
        <v>45536</v>
      </c>
      <c r="E131" s="3" t="s">
        <v>145</v>
      </c>
      <c r="F131">
        <v>699.20999999999992</v>
      </c>
      <c r="G131" cm="1">
        <f t="array" ref="G131">INDEX('20 NOV 24'!$G$2:$G$423,MATCH(1,('20 NOV 24'!$B$2:$B$423=Sheet1!B131)*('20 NOV 24'!$C$2:$C$423=Sheet1!C131)*('20 NOV 24'!$D$2:$D$423=Sheet1!D131)*('20 NOV 24'!$E$2:$E$423="net_load"),0))</f>
        <v>483.16999999999996</v>
      </c>
      <c r="H131" cm="1">
        <f t="array" ref="H131">INDEX('20 NOV 24'!$H$2:$H$423,MATCH(1,('20 NOV 24'!$B$2:$B$423=Sheet1!B131)*('20 NOV 24'!$C$2:$C$423=Sheet1!C131)*('20 NOV 24'!$D$2:$D$423=Sheet1!D131)*('20 NOV 24'!$E$2:$E$423="net_load"),0))</f>
        <v>216.03999999999996</v>
      </c>
      <c r="I131">
        <v>240.93</v>
      </c>
      <c r="J131" cm="1">
        <f t="array" ref="J131">INDEX('20 NOV 24'!$I$2:$I$423,MATCH(1,('20 NOV 24'!$B$2:$B$423=Sheet1!B131)*('20 NOV 24'!$C$2:$C$423=Sheet1!C131)*('20 NOV 24'!$D$2:$D$423=Sheet1!D131)*('20 NOV 24'!$E$2:$E$423="net_load"),0))</f>
        <v>153.94999999999999</v>
      </c>
      <c r="K131">
        <v>162.49867090000001</v>
      </c>
      <c r="L131" cm="1">
        <f t="array" ref="L131">INDEX('20 NOV 24'!$K$2:$K$423,MATCH(1,('20 NOV 24'!$B$2:$B$423=Sheet1!B131)*('20 NOV 24'!$C$2:$C$423=Sheet1!C131)*('20 NOV 24'!$D$2:$D$423=Sheet1!D131)*('20 NOV 24'!$E$2:$E$423="net_load"),0))</f>
        <v>103.02421930000001</v>
      </c>
      <c r="M131">
        <v>219.69</v>
      </c>
      <c r="N131" cm="1">
        <f t="array" ref="N131">INDEX('20 NOV 24'!$M$2:$M$423,MATCH(1,('20 NOV 24'!$B$2:$B$423=Sheet1!B131)*('20 NOV 24'!$C$2:$C$423=Sheet1!C131)*('20 NOV 24'!$D$2:$D$423=Sheet1!D131)*('20 NOV 24'!$E$2:$E$423="net_load"),0))</f>
        <v>138.22</v>
      </c>
      <c r="O131">
        <v>156.18267090000001</v>
      </c>
      <c r="P131" cm="1">
        <f t="array" ref="P131">INDEX('20 NOV 24'!$O$2:$O$423,MATCH(1,('20 NOV 24'!$B$2:$B$423=Sheet1!B131)*('20 NOV 24'!$C$2:$C$423=Sheet1!C131)*('20 NOV 24'!$D$2:$D$423=Sheet1!D131)*('20 NOV 24'!$E$2:$E$423="net_load"),0))</f>
        <v>98.276319300000011</v>
      </c>
      <c r="Q131" cm="1">
        <f t="array" ref="Q131">INDEX('20 NOV 24'!$AN$6:$AN$475,MATCH(1,('20 NOV 24'!$AL$6:$AL$475=Sheet1!B131)*('20 NOV 24'!$AM$6:$AM$475=Sheet1!C131),0))</f>
        <v>0.125</v>
      </c>
      <c r="R131" t="s">
        <v>148</v>
      </c>
      <c r="S131" cm="1">
        <f t="array" ref="S131">INDEX('20 NOV 24'!$X$2:$X$423,MATCH(1,('20 NOV 24'!$B$2:$B$423=Sheet1!B131)*('20 NOV 24'!$C$2:$C$423=Sheet1!C131)*('20 NOV 24'!$D$2:$D$423=Sheet1!D131)*('20 NOV 24'!$E$2:$E$423="gross_load"),0))-INDEX('20 NOV 24'!$X$2:$X$423,MATCH(1,('20 NOV 24'!$B$2:$B$423=Sheet1!B131)*('20 NOV 24'!$C$2:$C$423=Sheet1!C131)*('20 NOV 24'!$D$2:$D$423=Sheet1!D131)*('20 NOV 24'!$E$2:$E$423="net_load"),0))</f>
        <v>85.89</v>
      </c>
      <c r="T131" t="s">
        <v>159</v>
      </c>
      <c r="Y131" s="5"/>
      <c r="AA131" t="s">
        <v>38</v>
      </c>
      <c r="AB131" s="5" t="s">
        <v>147</v>
      </c>
      <c r="AC131">
        <v>45292</v>
      </c>
      <c r="AD131">
        <v>45323</v>
      </c>
      <c r="AE131" s="3">
        <v>176.11</v>
      </c>
      <c r="AF131" s="3">
        <v>457.76</v>
      </c>
      <c r="AG131" s="3" t="s">
        <v>5</v>
      </c>
      <c r="AH131" s="3" t="s">
        <v>152</v>
      </c>
      <c r="AI131">
        <f t="shared" si="1"/>
        <v>176.11</v>
      </c>
    </row>
    <row r="132" spans="1:35" x14ac:dyDescent="0.2">
      <c r="A132" t="s">
        <v>15</v>
      </c>
      <c r="B132" t="s">
        <v>184</v>
      </c>
      <c r="C132" s="1">
        <v>45505</v>
      </c>
      <c r="D132" s="1">
        <v>45536</v>
      </c>
      <c r="E132" s="3" t="s">
        <v>145</v>
      </c>
      <c r="F132">
        <v>239.25</v>
      </c>
      <c r="G132" cm="1">
        <f t="array" ref="G132">INDEX('20 NOV 24'!$G$2:$G$423,MATCH(1,('20 NOV 24'!$B$2:$B$423=Sheet1!B132)*('20 NOV 24'!$C$2:$C$423=Sheet1!C132)*('20 NOV 24'!$D$2:$D$423=Sheet1!D132)*('20 NOV 24'!$E$2:$E$423="net_load"),0))</f>
        <v>-172.06</v>
      </c>
      <c r="H132" cm="1">
        <f t="array" ref="H132">INDEX('20 NOV 24'!$H$2:$H$423,MATCH(1,('20 NOV 24'!$B$2:$B$423=Sheet1!B132)*('20 NOV 24'!$C$2:$C$423=Sheet1!C132)*('20 NOV 24'!$D$2:$D$423=Sheet1!D132)*('20 NOV 24'!$E$2:$E$423="net_load"),0))</f>
        <v>411.31</v>
      </c>
      <c r="I132">
        <v>89.78</v>
      </c>
      <c r="J132" cm="1">
        <f t="array" ref="J132">INDEX('20 NOV 24'!$I$2:$I$423,MATCH(1,('20 NOV 24'!$B$2:$B$423=Sheet1!B132)*('20 NOV 24'!$C$2:$C$423=Sheet1!C132)*('20 NOV 24'!$D$2:$D$423=Sheet1!D132)*('20 NOV 24'!$E$2:$E$423="net_load"),0))</f>
        <v>11.52</v>
      </c>
      <c r="K132">
        <v>60.815982499999997</v>
      </c>
      <c r="L132" cm="1">
        <f t="array" ref="L132">INDEX('20 NOV 24'!$K$2:$K$423,MATCH(1,('20 NOV 24'!$B$2:$B$423=Sheet1!B132)*('20 NOV 24'!$C$2:$C$423=Sheet1!C132)*('20 NOV 24'!$D$2:$D$423=Sheet1!D132)*('20 NOV 24'!$E$2:$E$423="net_load"),0))</f>
        <v>10.170300000000001</v>
      </c>
      <c r="M132">
        <v>82.03</v>
      </c>
      <c r="N132" cm="1">
        <f t="array" ref="N132">INDEX('20 NOV 24'!$M$2:$M$423,MATCH(1,('20 NOV 24'!$B$2:$B$423=Sheet1!B132)*('20 NOV 24'!$C$2:$C$423=Sheet1!C132)*('20 NOV 24'!$D$2:$D$423=Sheet1!D132)*('20 NOV 24'!$E$2:$E$423="net_load"),0))</f>
        <v>-56.620000000000005</v>
      </c>
      <c r="O132">
        <v>58.310682499999999</v>
      </c>
      <c r="P132" cm="1">
        <f t="array" ref="P132">INDEX('20 NOV 24'!$O$2:$O$423,MATCH(1,('20 NOV 24'!$B$2:$B$423=Sheet1!B132)*('20 NOV 24'!$C$2:$C$423=Sheet1!C132)*('20 NOV 24'!$D$2:$D$423=Sheet1!D132)*('20 NOV 24'!$E$2:$E$423="net_load"),0))</f>
        <v>-40.250097400000001</v>
      </c>
      <c r="Q132" cm="1">
        <f t="array" ref="Q132">INDEX('20 NOV 24'!$AN$6:$AN$475,MATCH(1,('20 NOV 24'!$AL$6:$AL$475=Sheet1!B132)*('20 NOV 24'!$AM$6:$AM$475=Sheet1!C132),0))</f>
        <v>0.125</v>
      </c>
      <c r="R132" t="s">
        <v>148</v>
      </c>
      <c r="S132" cm="1">
        <f t="array" ref="S132">INDEX('20 NOV 24'!$X$2:$X$423,MATCH(1,('20 NOV 24'!$B$2:$B$423=Sheet1!B132)*('20 NOV 24'!$C$2:$C$423=Sheet1!C132)*('20 NOV 24'!$D$2:$D$423=Sheet1!D132)*('20 NOV 24'!$E$2:$E$423="gross_load"),0))-INDEX('20 NOV 24'!$X$2:$X$423,MATCH(1,('20 NOV 24'!$B$2:$B$423=Sheet1!B132)*('20 NOV 24'!$C$2:$C$423=Sheet1!C132)*('20 NOV 24'!$D$2:$D$423=Sheet1!D132)*('20 NOV 24'!$E$2:$E$423="net_load"),0))</f>
        <v>165.15</v>
      </c>
      <c r="T132" t="s">
        <v>159</v>
      </c>
      <c r="Y132" s="5"/>
      <c r="AA132" t="s">
        <v>38</v>
      </c>
      <c r="AB132" s="5" t="s">
        <v>147</v>
      </c>
      <c r="AC132">
        <v>45323</v>
      </c>
      <c r="AD132">
        <v>45352</v>
      </c>
      <c r="AE132" s="3">
        <v>139.13999999999999</v>
      </c>
      <c r="AF132" s="3">
        <v>400.2</v>
      </c>
      <c r="AG132" s="3" t="s">
        <v>5</v>
      </c>
      <c r="AH132" s="3" t="s">
        <v>152</v>
      </c>
      <c r="AI132">
        <f t="shared" si="1"/>
        <v>139.13999999999999</v>
      </c>
    </row>
    <row r="133" spans="1:35" x14ac:dyDescent="0.2">
      <c r="A133" t="s">
        <v>15</v>
      </c>
      <c r="B133" t="s">
        <v>202</v>
      </c>
      <c r="C133" s="1">
        <v>45505</v>
      </c>
      <c r="D133" s="1">
        <v>45536</v>
      </c>
      <c r="E133" s="3" t="s">
        <v>145</v>
      </c>
      <c r="F133">
        <v>258.43</v>
      </c>
      <c r="G133" cm="1">
        <f t="array" ref="G133">INDEX('20 NOV 24'!$G$2:$G$423,MATCH(1,('20 NOV 24'!$B$2:$B$423=Sheet1!B133)*('20 NOV 24'!$C$2:$C$423=Sheet1!C133)*('20 NOV 24'!$D$2:$D$423=Sheet1!D133)*('20 NOV 24'!$E$2:$E$423="net_load"),0))</f>
        <v>-105.32</v>
      </c>
      <c r="H133" cm="1">
        <f t="array" ref="H133">INDEX('20 NOV 24'!$H$2:$H$423,MATCH(1,('20 NOV 24'!$B$2:$B$423=Sheet1!B133)*('20 NOV 24'!$C$2:$C$423=Sheet1!C133)*('20 NOV 24'!$D$2:$D$423=Sheet1!D133)*('20 NOV 24'!$E$2:$E$423="net_load"),0))</f>
        <v>363.75</v>
      </c>
      <c r="I133">
        <v>89.86</v>
      </c>
      <c r="J133" cm="1">
        <f t="array" ref="J133">INDEX('20 NOV 24'!$I$2:$I$423,MATCH(1,('20 NOV 24'!$B$2:$B$423=Sheet1!B133)*('20 NOV 24'!$C$2:$C$423=Sheet1!C133)*('20 NOV 24'!$D$2:$D$423=Sheet1!D133)*('20 NOV 24'!$E$2:$E$423="net_load"),0))</f>
        <v>12.67</v>
      </c>
      <c r="K133">
        <v>60.632744700000011</v>
      </c>
      <c r="L133" cm="1">
        <f t="array" ref="L133">INDEX('20 NOV 24'!$K$2:$K$423,MATCH(1,('20 NOV 24'!$B$2:$B$423=Sheet1!B133)*('20 NOV 24'!$C$2:$C$423=Sheet1!C133)*('20 NOV 24'!$D$2:$D$423=Sheet1!D133)*('20 NOV 24'!$E$2:$E$423="net_load"),0))</f>
        <v>9.6715</v>
      </c>
      <c r="M133">
        <v>81.53</v>
      </c>
      <c r="N133" cm="1">
        <f t="array" ref="N133">INDEX('20 NOV 24'!$M$2:$M$423,MATCH(1,('20 NOV 24'!$B$2:$B$423=Sheet1!B133)*('20 NOV 24'!$C$2:$C$423=Sheet1!C133)*('20 NOV 24'!$D$2:$D$423=Sheet1!D133)*('20 NOV 24'!$E$2:$E$423="net_load"),0))</f>
        <v>-13.160000000000004</v>
      </c>
      <c r="O133">
        <v>57.961244700000009</v>
      </c>
      <c r="P133" cm="1">
        <f t="array" ref="P133">INDEX('20 NOV 24'!$O$2:$O$423,MATCH(1,('20 NOV 24'!$B$2:$B$423=Sheet1!B133)*('20 NOV 24'!$C$2:$C$423=Sheet1!C133)*('20 NOV 24'!$D$2:$D$423=Sheet1!D133)*('20 NOV 24'!$E$2:$E$423="net_load"),0))</f>
        <v>-9.3741428000000013</v>
      </c>
      <c r="Q133" cm="1">
        <f t="array" ref="Q133">INDEX('20 NOV 24'!$AN$6:$AN$475,MATCH(1,('20 NOV 24'!$AL$6:$AL$475=Sheet1!B133)*('20 NOV 24'!$AM$6:$AM$475=Sheet1!C133),0))</f>
        <v>0.125</v>
      </c>
      <c r="R133" t="s">
        <v>148</v>
      </c>
      <c r="S133" cm="1">
        <f t="array" ref="S133">INDEX('20 NOV 24'!$X$2:$X$423,MATCH(1,('20 NOV 24'!$B$2:$B$423=Sheet1!B133)*('20 NOV 24'!$C$2:$C$423=Sheet1!C133)*('20 NOV 24'!$D$2:$D$423=Sheet1!D133)*('20 NOV 24'!$E$2:$E$423="gross_load"),0))-INDEX('20 NOV 24'!$X$2:$X$423,MATCH(1,('20 NOV 24'!$B$2:$B$423=Sheet1!B133)*('20 NOV 24'!$C$2:$C$423=Sheet1!C133)*('20 NOV 24'!$D$2:$D$423=Sheet1!D133)*('20 NOV 24'!$E$2:$E$423="net_load"),0))</f>
        <v>12.909999999999997</v>
      </c>
      <c r="T133" t="s">
        <v>159</v>
      </c>
      <c r="Y133" s="5"/>
      <c r="AA133" t="s">
        <v>38</v>
      </c>
      <c r="AB133" s="5" t="s">
        <v>147</v>
      </c>
      <c r="AC133">
        <v>45352</v>
      </c>
      <c r="AD133">
        <v>45383</v>
      </c>
      <c r="AE133" s="3">
        <v>75.510000000000005</v>
      </c>
      <c r="AF133" s="3">
        <v>412.65</v>
      </c>
      <c r="AG133" s="3" t="s">
        <v>5</v>
      </c>
      <c r="AH133" s="3" t="s">
        <v>152</v>
      </c>
      <c r="AI133">
        <f t="shared" si="1"/>
        <v>75.510000000000005</v>
      </c>
    </row>
    <row r="134" spans="1:35" x14ac:dyDescent="0.2">
      <c r="A134" t="s">
        <v>15</v>
      </c>
      <c r="B134" t="s">
        <v>193</v>
      </c>
      <c r="C134" s="1">
        <v>45536</v>
      </c>
      <c r="D134" s="1">
        <v>45566</v>
      </c>
      <c r="E134" s="3" t="s">
        <v>145</v>
      </c>
      <c r="F134">
        <v>254.29</v>
      </c>
      <c r="G134" cm="1">
        <f t="array" ref="G134">INDEX('20 NOV 24'!$G$2:$G$423,MATCH(1,('20 NOV 24'!$B$2:$B$423=Sheet1!B134)*('20 NOV 24'!$C$2:$C$423=Sheet1!C134)*('20 NOV 24'!$D$2:$D$423=Sheet1!D134)*('20 NOV 24'!$E$2:$E$423="net_load"),0))</f>
        <v>-213.72</v>
      </c>
      <c r="H134" cm="1">
        <f t="array" ref="H134">INDEX('20 NOV 24'!$H$2:$H$423,MATCH(1,('20 NOV 24'!$B$2:$B$423=Sheet1!B134)*('20 NOV 24'!$C$2:$C$423=Sheet1!C134)*('20 NOV 24'!$D$2:$D$423=Sheet1!D134)*('20 NOV 24'!$E$2:$E$423="net_load"),0))</f>
        <v>468.01</v>
      </c>
      <c r="I134">
        <v>84.86</v>
      </c>
      <c r="J134" cm="1">
        <f t="array" ref="J134">INDEX('20 NOV 24'!$I$2:$I$423,MATCH(1,('20 NOV 24'!$B$2:$B$423=Sheet1!B134)*('20 NOV 24'!$C$2:$C$423=Sheet1!C134)*('20 NOV 24'!$D$2:$D$423=Sheet1!D134)*('20 NOV 24'!$E$2:$E$423="net_load"),0))</f>
        <v>11.39</v>
      </c>
      <c r="K134">
        <v>57.131244100000011</v>
      </c>
      <c r="L134" cm="1">
        <f t="array" ref="L134">INDEX('20 NOV 24'!$K$2:$K$423,MATCH(1,('20 NOV 24'!$B$2:$B$423=Sheet1!B134)*('20 NOV 24'!$C$2:$C$423=Sheet1!C134)*('20 NOV 24'!$D$2:$D$423=Sheet1!D134)*('20 NOV 24'!$E$2:$E$423="net_load"),0))</f>
        <v>9.7304000000000013</v>
      </c>
      <c r="M134">
        <v>76.67</v>
      </c>
      <c r="N134" cm="1">
        <f t="array" ref="N134">INDEX('20 NOV 24'!$M$2:$M$423,MATCH(1,('20 NOV 24'!$B$2:$B$423=Sheet1!B134)*('20 NOV 24'!$C$2:$C$423=Sheet1!C134)*('20 NOV 24'!$D$2:$D$423=Sheet1!D134)*('20 NOV 24'!$E$2:$E$423="net_load"),0))</f>
        <v>-94.77</v>
      </c>
      <c r="O134">
        <v>54.50944410000001</v>
      </c>
      <c r="P134" cm="1">
        <f t="array" ref="P134">INDEX('20 NOV 24'!$O$2:$O$423,MATCH(1,('20 NOV 24'!$B$2:$B$423=Sheet1!B134)*('20 NOV 24'!$C$2:$C$423=Sheet1!C134)*('20 NOV 24'!$D$2:$D$423=Sheet1!D134)*('20 NOV 24'!$E$2:$E$423="net_load"),0))</f>
        <v>-67.348678799999988</v>
      </c>
      <c r="Q134" cm="1">
        <f t="array" ref="Q134">INDEX('20 NOV 24'!$AN$6:$AN$475,MATCH(1,('20 NOV 24'!$AL$6:$AL$475=Sheet1!B134)*('20 NOV 24'!$AM$6:$AM$475=Sheet1!C134),0))</f>
        <v>0.125</v>
      </c>
      <c r="R134" t="s">
        <v>148</v>
      </c>
      <c r="S134" cm="1">
        <f t="array" ref="S134">INDEX('20 NOV 24'!$X$2:$X$423,MATCH(1,('20 NOV 24'!$B$2:$B$423=Sheet1!B134)*('20 NOV 24'!$C$2:$C$423=Sheet1!C134)*('20 NOV 24'!$D$2:$D$423=Sheet1!D134)*('20 NOV 24'!$E$2:$E$423="gross_load"),0))-INDEX('20 NOV 24'!$X$2:$X$423,MATCH(1,('20 NOV 24'!$B$2:$B$423=Sheet1!B134)*('20 NOV 24'!$C$2:$C$423=Sheet1!C134)*('20 NOV 24'!$D$2:$D$423=Sheet1!D134)*('20 NOV 24'!$E$2:$E$423="net_load"),0))</f>
        <v>283.52999999999997</v>
      </c>
      <c r="T134" t="s">
        <v>159</v>
      </c>
      <c r="Y134" s="5"/>
      <c r="AA134" t="s">
        <v>38</v>
      </c>
      <c r="AB134" s="5" t="s">
        <v>147</v>
      </c>
      <c r="AC134">
        <v>45383</v>
      </c>
      <c r="AD134">
        <v>45413</v>
      </c>
      <c r="AE134" s="3">
        <v>-43.36</v>
      </c>
      <c r="AF134" s="3">
        <v>287.14999999999998</v>
      </c>
      <c r="AG134" s="3" t="s">
        <v>5</v>
      </c>
      <c r="AH134" s="3" t="s">
        <v>152</v>
      </c>
      <c r="AI134">
        <f t="shared" si="1"/>
        <v>-43.36</v>
      </c>
    </row>
    <row r="135" spans="1:35" x14ac:dyDescent="0.2">
      <c r="A135" t="s">
        <v>15</v>
      </c>
      <c r="B135" t="s">
        <v>202</v>
      </c>
      <c r="C135" s="1">
        <v>45536</v>
      </c>
      <c r="D135" s="1">
        <v>45566</v>
      </c>
      <c r="E135" s="3" t="s">
        <v>145</v>
      </c>
      <c r="F135">
        <v>229.12</v>
      </c>
      <c r="G135" cm="1">
        <f t="array" ref="G135">INDEX('20 NOV 24'!$G$2:$G$423,MATCH(1,('20 NOV 24'!$B$2:$B$423=Sheet1!B135)*('20 NOV 24'!$C$2:$C$423=Sheet1!C135)*('20 NOV 24'!$D$2:$D$423=Sheet1!D135)*('20 NOV 24'!$E$2:$E$423="net_load"),0))</f>
        <v>9.93</v>
      </c>
      <c r="H135" cm="1">
        <f t="array" ref="H135">INDEX('20 NOV 24'!$H$2:$H$423,MATCH(1,('20 NOV 24'!$B$2:$B$423=Sheet1!B135)*('20 NOV 24'!$C$2:$C$423=Sheet1!C135)*('20 NOV 24'!$D$2:$D$423=Sheet1!D135)*('20 NOV 24'!$E$2:$E$423="net_load"),0))</f>
        <v>219.19</v>
      </c>
      <c r="I135">
        <v>79.88000000000001</v>
      </c>
      <c r="J135" cm="1">
        <f t="array" ref="J135">INDEX('20 NOV 24'!$I$2:$I$423,MATCH(1,('20 NOV 24'!$B$2:$B$423=Sheet1!B135)*('20 NOV 24'!$C$2:$C$423=Sheet1!C135)*('20 NOV 24'!$D$2:$D$423=Sheet1!D135)*('20 NOV 24'!$E$2:$E$423="net_load"),0))</f>
        <v>23.47</v>
      </c>
      <c r="K135">
        <v>53.904744800000003</v>
      </c>
      <c r="L135" cm="1">
        <f t="array" ref="L135">INDEX('20 NOV 24'!$K$2:$K$423,MATCH(1,('20 NOV 24'!$B$2:$B$423=Sheet1!B135)*('20 NOV 24'!$C$2:$C$423=Sheet1!C135)*('20 NOV 24'!$D$2:$D$423=Sheet1!D135)*('20 NOV 24'!$E$2:$E$423="net_load"),0))</f>
        <v>13.769779699999997</v>
      </c>
      <c r="M135">
        <v>72.430000000000007</v>
      </c>
      <c r="N135" cm="1">
        <f t="array" ref="N135">INDEX('20 NOV 24'!$M$2:$M$423,MATCH(1,('20 NOV 24'!$B$2:$B$423=Sheet1!B135)*('20 NOV 24'!$C$2:$C$423=Sheet1!C135)*('20 NOV 24'!$D$2:$D$423=Sheet1!D135)*('20 NOV 24'!$E$2:$E$423="net_load"),0))</f>
        <v>16.09</v>
      </c>
      <c r="O135">
        <v>51.491744800000006</v>
      </c>
      <c r="P135" cm="1">
        <f t="array" ref="P135">INDEX('20 NOV 24'!$O$2:$O$423,MATCH(1,('20 NOV 24'!$B$2:$B$423=Sheet1!B135)*('20 NOV 24'!$C$2:$C$423=Sheet1!C135)*('20 NOV 24'!$D$2:$D$423=Sheet1!D135)*('20 NOV 24'!$E$2:$E$423="net_load"),0))</f>
        <v>11.426779699999997</v>
      </c>
      <c r="Q135" cm="1">
        <f t="array" ref="Q135">INDEX('20 NOV 24'!$AN$6:$AN$475,MATCH(1,('20 NOV 24'!$AL$6:$AL$475=Sheet1!B135)*('20 NOV 24'!$AM$6:$AM$475=Sheet1!C135),0))</f>
        <v>0.125</v>
      </c>
      <c r="R135" t="s">
        <v>148</v>
      </c>
      <c r="S135" cm="1">
        <f t="array" ref="S135">INDEX('20 NOV 24'!$X$2:$X$423,MATCH(1,('20 NOV 24'!$B$2:$B$423=Sheet1!B135)*('20 NOV 24'!$C$2:$C$423=Sheet1!C135)*('20 NOV 24'!$D$2:$D$423=Sheet1!D135)*('20 NOV 24'!$E$2:$E$423="gross_load"),0))-INDEX('20 NOV 24'!$X$2:$X$423,MATCH(1,('20 NOV 24'!$B$2:$B$423=Sheet1!B135)*('20 NOV 24'!$C$2:$C$423=Sheet1!C135)*('20 NOV 24'!$D$2:$D$423=Sheet1!D135)*('20 NOV 24'!$E$2:$E$423="net_load"),0))</f>
        <v>4</v>
      </c>
      <c r="T135" t="s">
        <v>159</v>
      </c>
      <c r="Y135" s="5"/>
      <c r="AA135" t="s">
        <v>38</v>
      </c>
      <c r="AB135" s="5" t="s">
        <v>147</v>
      </c>
      <c r="AC135">
        <v>45413</v>
      </c>
      <c r="AD135">
        <v>45444</v>
      </c>
      <c r="AE135" s="3">
        <v>-105.7</v>
      </c>
      <c r="AF135" s="3">
        <v>152.55000000000001</v>
      </c>
      <c r="AG135" s="3" t="s">
        <v>5</v>
      </c>
      <c r="AH135" s="3" t="s">
        <v>152</v>
      </c>
      <c r="AI135">
        <f t="shared" ref="AI135:AI198" si="2">IF(AH135="W",AE135,AE135+AF135)</f>
        <v>-105.7</v>
      </c>
    </row>
    <row r="136" spans="1:35" x14ac:dyDescent="0.2">
      <c r="A136" t="s">
        <v>15</v>
      </c>
      <c r="B136" t="s">
        <v>201</v>
      </c>
      <c r="C136" s="1">
        <v>45536</v>
      </c>
      <c r="D136" s="1">
        <v>45566</v>
      </c>
      <c r="E136" s="3" t="s">
        <v>145</v>
      </c>
      <c r="F136">
        <v>772.28</v>
      </c>
      <c r="G136" cm="1">
        <f t="array" ref="G136">INDEX('20 NOV 24'!$G$2:$G$423,MATCH(1,('20 NOV 24'!$B$2:$B$423=Sheet1!B136)*('20 NOV 24'!$C$2:$C$423=Sheet1!C136)*('20 NOV 24'!$D$2:$D$423=Sheet1!D136)*('20 NOV 24'!$E$2:$E$423="net_load"),0))</f>
        <v>374.25</v>
      </c>
      <c r="H136" cm="1">
        <f t="array" ref="H136">INDEX('20 NOV 24'!$H$2:$H$423,MATCH(1,('20 NOV 24'!$B$2:$B$423=Sheet1!B136)*('20 NOV 24'!$C$2:$C$423=Sheet1!C136)*('20 NOV 24'!$D$2:$D$423=Sheet1!D136)*('20 NOV 24'!$E$2:$E$423="net_load"),0))</f>
        <v>398.03</v>
      </c>
      <c r="I136">
        <v>276.58999999999997</v>
      </c>
      <c r="J136" cm="1">
        <f t="array" ref="J136">INDEX('20 NOV 24'!$I$2:$I$423,MATCH(1,('20 NOV 24'!$B$2:$B$423=Sheet1!B136)*('20 NOV 24'!$C$2:$C$423=Sheet1!C136)*('20 NOV 24'!$D$2:$D$423=Sheet1!D136)*('20 NOV 24'!$E$2:$E$423="net_load"),0))</f>
        <v>98.91</v>
      </c>
      <c r="K136">
        <v>186.9212612</v>
      </c>
      <c r="L136" cm="1">
        <f t="array" ref="L136">INDEX('20 NOV 24'!$K$2:$K$423,MATCH(1,('20 NOV 24'!$B$2:$B$423=Sheet1!B136)*('20 NOV 24'!$C$2:$C$423=Sheet1!C136)*('20 NOV 24'!$D$2:$D$423=Sheet1!D136)*('20 NOV 24'!$E$2:$E$423="net_load"),0))</f>
        <v>63.898432500000006</v>
      </c>
      <c r="M136">
        <v>253.22999999999996</v>
      </c>
      <c r="N136" cm="1">
        <f t="array" ref="N136">INDEX('20 NOV 24'!$M$2:$M$423,MATCH(1,('20 NOV 24'!$B$2:$B$423=Sheet1!B136)*('20 NOV 24'!$C$2:$C$423=Sheet1!C136)*('20 NOV 24'!$D$2:$D$423=Sheet1!D136)*('20 NOV 24'!$E$2:$E$423="net_load"),0))</f>
        <v>83.21</v>
      </c>
      <c r="O136">
        <v>180.01726120000001</v>
      </c>
      <c r="P136" cm="1">
        <f t="array" ref="P136">INDEX('20 NOV 24'!$O$2:$O$423,MATCH(1,('20 NOV 24'!$B$2:$B$423=Sheet1!B136)*('20 NOV 24'!$C$2:$C$423=Sheet1!C136)*('20 NOV 24'!$D$2:$D$423=Sheet1!D136)*('20 NOV 24'!$E$2:$E$423="net_load"),0))</f>
        <v>59.187632500000007</v>
      </c>
      <c r="Q136" cm="1">
        <f t="array" ref="Q136">INDEX('20 NOV 24'!$AN$6:$AN$475,MATCH(1,('20 NOV 24'!$AL$6:$AL$475=Sheet1!B136)*('20 NOV 24'!$AM$6:$AM$475=Sheet1!C136),0))</f>
        <v>0.125</v>
      </c>
      <c r="R136" t="s">
        <v>148</v>
      </c>
      <c r="S136" cm="1">
        <f t="array" ref="S136">INDEX('20 NOV 24'!$X$2:$X$423,MATCH(1,('20 NOV 24'!$B$2:$B$423=Sheet1!B136)*('20 NOV 24'!$C$2:$C$423=Sheet1!C136)*('20 NOV 24'!$D$2:$D$423=Sheet1!D136)*('20 NOV 24'!$E$2:$E$423="gross_load"),0))-INDEX('20 NOV 24'!$X$2:$X$423,MATCH(1,('20 NOV 24'!$B$2:$B$423=Sheet1!B136)*('20 NOV 24'!$C$2:$C$423=Sheet1!C136)*('20 NOV 24'!$D$2:$D$423=Sheet1!D136)*('20 NOV 24'!$E$2:$E$423="net_load"),0))</f>
        <v>265.21000000000004</v>
      </c>
      <c r="T136" t="s">
        <v>159</v>
      </c>
      <c r="Y136" s="5"/>
      <c r="AA136" t="s">
        <v>38</v>
      </c>
      <c r="AB136" s="5" t="s">
        <v>147</v>
      </c>
      <c r="AC136">
        <v>45444</v>
      </c>
      <c r="AD136">
        <v>45474</v>
      </c>
      <c r="AE136" s="3">
        <v>-85.35</v>
      </c>
      <c r="AF136" s="3">
        <v>-44.71</v>
      </c>
      <c r="AG136" s="3" t="s">
        <v>5</v>
      </c>
      <c r="AH136" s="3" t="s">
        <v>153</v>
      </c>
      <c r="AI136">
        <f t="shared" si="2"/>
        <v>-130.06</v>
      </c>
    </row>
    <row r="137" spans="1:35" x14ac:dyDescent="0.2">
      <c r="A137" t="s">
        <v>15</v>
      </c>
      <c r="B137" t="s">
        <v>205</v>
      </c>
      <c r="C137" s="1">
        <v>45536</v>
      </c>
      <c r="D137" s="1">
        <v>45566</v>
      </c>
      <c r="E137" s="3" t="s">
        <v>145</v>
      </c>
      <c r="F137">
        <v>998</v>
      </c>
      <c r="G137" cm="1">
        <f t="array" ref="G137">INDEX('20 NOV 24'!$G$2:$G$423,MATCH(1,('20 NOV 24'!$B$2:$B$423=Sheet1!B137)*('20 NOV 24'!$C$2:$C$423=Sheet1!C137)*('20 NOV 24'!$D$2:$D$423=Sheet1!D137)*('20 NOV 24'!$E$2:$E$423="net_load"),0))</f>
        <v>998</v>
      </c>
      <c r="H137" cm="1">
        <f t="array" ref="H137">INDEX('20 NOV 24'!$H$2:$H$423,MATCH(1,('20 NOV 24'!$B$2:$B$423=Sheet1!B137)*('20 NOV 24'!$C$2:$C$423=Sheet1!C137)*('20 NOV 24'!$D$2:$D$423=Sheet1!D137)*('20 NOV 24'!$E$2:$E$423="net_load"),0))</f>
        <v>0</v>
      </c>
      <c r="I137">
        <v>384.05</v>
      </c>
      <c r="J137" cm="1">
        <f t="array" ref="J137">INDEX('20 NOV 24'!$I$2:$I$423,MATCH(1,('20 NOV 24'!$B$2:$B$423=Sheet1!B137)*('20 NOV 24'!$C$2:$C$423=Sheet1!C137)*('20 NOV 24'!$D$2:$D$423=Sheet1!D137)*('20 NOV 24'!$E$2:$E$423="net_load"),0))</f>
        <v>384.05</v>
      </c>
      <c r="K137">
        <v>260.44232</v>
      </c>
      <c r="L137" cm="1">
        <f t="array" ref="L137">INDEX('20 NOV 24'!$K$2:$K$423,MATCH(1,('20 NOV 24'!$B$2:$B$423=Sheet1!B137)*('20 NOV 24'!$C$2:$C$423=Sheet1!C137)*('20 NOV 24'!$D$2:$D$423=Sheet1!D137)*('20 NOV 24'!$E$2:$E$423="net_load"),0))</f>
        <v>260.44232</v>
      </c>
      <c r="M137">
        <v>354.05</v>
      </c>
      <c r="N137" cm="1">
        <f t="array" ref="N137">INDEX('20 NOV 24'!$M$2:$M$423,MATCH(1,('20 NOV 24'!$B$2:$B$423=Sheet1!B137)*('20 NOV 24'!$C$2:$C$423=Sheet1!C137)*('20 NOV 24'!$D$2:$D$423=Sheet1!D137)*('20 NOV 24'!$E$2:$E$423="net_load"),0))</f>
        <v>354.05</v>
      </c>
      <c r="O137">
        <v>251.66492</v>
      </c>
      <c r="P137" cm="1">
        <f t="array" ref="P137">INDEX('20 NOV 24'!$O$2:$O$423,MATCH(1,('20 NOV 24'!$B$2:$B$423=Sheet1!B137)*('20 NOV 24'!$C$2:$C$423=Sheet1!C137)*('20 NOV 24'!$D$2:$D$423=Sheet1!D137)*('20 NOV 24'!$E$2:$E$423="net_load"),0))</f>
        <v>251.66492</v>
      </c>
      <c r="Q137" cm="1">
        <f t="array" ref="Q137">INDEX('20 NOV 24'!$AN$6:$AN$475,MATCH(1,('20 NOV 24'!$AL$6:$AL$475=Sheet1!B137)*('20 NOV 24'!$AM$6:$AM$475=Sheet1!C137),0))</f>
        <v>2.5000000000000001E-2</v>
      </c>
      <c r="R137" t="s">
        <v>147</v>
      </c>
      <c r="S137" cm="1">
        <f t="array" ref="S137">INDEX('20 NOV 24'!$X$2:$X$423,MATCH(1,('20 NOV 24'!$B$2:$B$423=Sheet1!B137)*('20 NOV 24'!$C$2:$C$423=Sheet1!C137)*('20 NOV 24'!$D$2:$D$423=Sheet1!D137)*('20 NOV 24'!$E$2:$E$423="gross_load"),0))-INDEX('20 NOV 24'!$X$2:$X$423,MATCH(1,('20 NOV 24'!$B$2:$B$423=Sheet1!B137)*('20 NOV 24'!$C$2:$C$423=Sheet1!C137)*('20 NOV 24'!$D$2:$D$423=Sheet1!D137)*('20 NOV 24'!$E$2:$E$423="net_load"),0))</f>
        <v>0</v>
      </c>
      <c r="T137" t="s">
        <v>159</v>
      </c>
      <c r="Y137" s="5"/>
      <c r="AA137" t="s">
        <v>38</v>
      </c>
      <c r="AB137" s="5" t="s">
        <v>147</v>
      </c>
      <c r="AC137">
        <v>45474</v>
      </c>
      <c r="AD137">
        <v>45505</v>
      </c>
      <c r="AE137" s="3">
        <v>-79.819999999999993</v>
      </c>
      <c r="AF137" s="3">
        <v>-35.4</v>
      </c>
      <c r="AG137" s="3" t="s">
        <v>5</v>
      </c>
      <c r="AH137" s="3" t="s">
        <v>153</v>
      </c>
      <c r="AI137">
        <f t="shared" si="2"/>
        <v>-115.22</v>
      </c>
    </row>
    <row r="138" spans="1:35" x14ac:dyDescent="0.2">
      <c r="A138" t="s">
        <v>15</v>
      </c>
      <c r="B138" t="s">
        <v>199</v>
      </c>
      <c r="C138" s="1">
        <v>45536</v>
      </c>
      <c r="D138" s="1">
        <v>45566</v>
      </c>
      <c r="E138" s="3" t="s">
        <v>145</v>
      </c>
      <c r="F138">
        <v>881.56</v>
      </c>
      <c r="G138" cm="1">
        <f t="array" ref="G138">INDEX('20 NOV 24'!$G$2:$G$423,MATCH(1,('20 NOV 24'!$B$2:$B$423=Sheet1!B138)*('20 NOV 24'!$C$2:$C$423=Sheet1!C138)*('20 NOV 24'!$D$2:$D$423=Sheet1!D138)*('20 NOV 24'!$E$2:$E$423="net_load"),0))</f>
        <v>790.56</v>
      </c>
      <c r="H138" cm="1">
        <f t="array" ref="H138">INDEX('20 NOV 24'!$H$2:$H$423,MATCH(1,('20 NOV 24'!$B$2:$B$423=Sheet1!B138)*('20 NOV 24'!$C$2:$C$423=Sheet1!C138)*('20 NOV 24'!$D$2:$D$423=Sheet1!D138)*('20 NOV 24'!$E$2:$E$423="net_load"),0))</f>
        <v>91</v>
      </c>
      <c r="I138">
        <v>341.93</v>
      </c>
      <c r="J138" cm="1">
        <f t="array" ref="J138">INDEX('20 NOV 24'!$I$2:$I$423,MATCH(1,('20 NOV 24'!$B$2:$B$423=Sheet1!B138)*('20 NOV 24'!$C$2:$C$423=Sheet1!C138)*('20 NOV 24'!$D$2:$D$423=Sheet1!D138)*('20 NOV 24'!$E$2:$E$423="net_load"),0))</f>
        <v>310.08</v>
      </c>
      <c r="K138">
        <v>231.96145239999998</v>
      </c>
      <c r="L138" cm="1">
        <f t="array" ref="L138">INDEX('20 NOV 24'!$K$2:$K$423,MATCH(1,('20 NOV 24'!$B$2:$B$423=Sheet1!B138)*('20 NOV 24'!$C$2:$C$423=Sheet1!C138)*('20 NOV 24'!$D$2:$D$423=Sheet1!D138)*('20 NOV 24'!$E$2:$E$423="net_load"),0))</f>
        <v>209.31576240000001</v>
      </c>
      <c r="M138">
        <v>315.35000000000002</v>
      </c>
      <c r="N138" cm="1">
        <f t="array" ref="N138">INDEX('20 NOV 24'!$M$2:$M$423,MATCH(1,('20 NOV 24'!$B$2:$B$423=Sheet1!B138)*('20 NOV 24'!$C$2:$C$423=Sheet1!C138)*('20 NOV 24'!$D$2:$D$423=Sheet1!D138)*('20 NOV 24'!$E$2:$E$423="net_load"),0))</f>
        <v>283.52</v>
      </c>
      <c r="O138">
        <v>224.15415239999999</v>
      </c>
      <c r="P138" cm="1">
        <f t="array" ref="P138">INDEX('20 NOV 24'!$O$2:$O$423,MATCH(1,('20 NOV 24'!$B$2:$B$423=Sheet1!B138)*('20 NOV 24'!$C$2:$C$423=Sheet1!C138)*('20 NOV 24'!$D$2:$D$423=Sheet1!D138)*('20 NOV 24'!$E$2:$E$423="net_load"),0))</f>
        <v>201.52846240000002</v>
      </c>
      <c r="Q138" cm="1">
        <f t="array" ref="Q138">INDEX('20 NOV 24'!$AN$6:$AN$475,MATCH(1,('20 NOV 24'!$AL$6:$AL$475=Sheet1!B138)*('20 NOV 24'!$AM$6:$AM$475=Sheet1!C138),0))</f>
        <v>0.125</v>
      </c>
      <c r="R138" t="s">
        <v>148</v>
      </c>
      <c r="S138" cm="1">
        <f t="array" ref="S138">INDEX('20 NOV 24'!$X$2:$X$423,MATCH(1,('20 NOV 24'!$B$2:$B$423=Sheet1!B138)*('20 NOV 24'!$C$2:$C$423=Sheet1!C138)*('20 NOV 24'!$D$2:$D$423=Sheet1!D138)*('20 NOV 24'!$E$2:$E$423="gross_load"),0))-INDEX('20 NOV 24'!$X$2:$X$423,MATCH(1,('20 NOV 24'!$B$2:$B$423=Sheet1!B138)*('20 NOV 24'!$C$2:$C$423=Sheet1!C138)*('20 NOV 24'!$D$2:$D$423=Sheet1!D138)*('20 NOV 24'!$E$2:$E$423="net_load"),0))</f>
        <v>0.19999999999998863</v>
      </c>
      <c r="T138" t="s">
        <v>159</v>
      </c>
      <c r="Y138" s="5"/>
      <c r="AA138" t="s">
        <v>39</v>
      </c>
      <c r="AB138" s="5" t="s">
        <v>147</v>
      </c>
      <c r="AC138">
        <v>45292</v>
      </c>
      <c r="AD138">
        <v>45323</v>
      </c>
      <c r="AE138" s="3">
        <v>42.92</v>
      </c>
      <c r="AF138" s="3">
        <v>63.74</v>
      </c>
      <c r="AG138" s="3" t="s">
        <v>5</v>
      </c>
      <c r="AH138" s="3" t="s">
        <v>152</v>
      </c>
      <c r="AI138">
        <f t="shared" si="2"/>
        <v>42.92</v>
      </c>
    </row>
    <row r="139" spans="1:35" x14ac:dyDescent="0.2">
      <c r="A139" t="s">
        <v>15</v>
      </c>
      <c r="B139" t="s">
        <v>200</v>
      </c>
      <c r="C139" s="1">
        <v>45536</v>
      </c>
      <c r="D139" s="1">
        <v>45566</v>
      </c>
      <c r="E139" s="3" t="s">
        <v>145</v>
      </c>
      <c r="F139">
        <v>83.79</v>
      </c>
      <c r="G139" cm="1">
        <f t="array" ref="G139">INDEX('20 NOV 24'!$G$2:$G$423,MATCH(1,('20 NOV 24'!$B$2:$B$423=Sheet1!B139)*('20 NOV 24'!$C$2:$C$423=Sheet1!C139)*('20 NOV 24'!$D$2:$D$423=Sheet1!D139)*('20 NOV 24'!$E$2:$E$423="net_load"),0))</f>
        <v>76.900000000000006</v>
      </c>
      <c r="H139" cm="1">
        <f t="array" ref="H139">INDEX('20 NOV 24'!$H$2:$H$423,MATCH(1,('20 NOV 24'!$B$2:$B$423=Sheet1!B139)*('20 NOV 24'!$C$2:$C$423=Sheet1!C139)*('20 NOV 24'!$D$2:$D$423=Sheet1!D139)*('20 NOV 24'!$E$2:$E$423="net_load"),0))</f>
        <v>6.8900000000000006</v>
      </c>
      <c r="I139">
        <v>24.550000000000004</v>
      </c>
      <c r="J139" cm="1">
        <f t="array" ref="J139">INDEX('20 NOV 24'!$I$2:$I$423,MATCH(1,('20 NOV 24'!$B$2:$B$423=Sheet1!B139)*('20 NOV 24'!$C$2:$C$423=Sheet1!C139)*('20 NOV 24'!$D$2:$D$423=Sheet1!D139)*('20 NOV 24'!$E$2:$E$423="net_load"),0))</f>
        <v>21.790000000000003</v>
      </c>
      <c r="K139">
        <v>16.405599100000003</v>
      </c>
      <c r="L139" cm="1">
        <f t="array" ref="L139">INDEX('20 NOV 24'!$K$2:$K$423,MATCH(1,('20 NOV 24'!$B$2:$B$423=Sheet1!B139)*('20 NOV 24'!$C$2:$C$423=Sheet1!C139)*('20 NOV 24'!$D$2:$D$423=Sheet1!D139)*('20 NOV 24'!$E$2:$E$423="net_load"),0))</f>
        <v>14.441101</v>
      </c>
      <c r="M139">
        <v>21.370000000000005</v>
      </c>
      <c r="N139" cm="1">
        <f t="array" ref="N139">INDEX('20 NOV 24'!$M$2:$M$423,MATCH(1,('20 NOV 24'!$B$2:$B$423=Sheet1!B139)*('20 NOV 24'!$C$2:$C$423=Sheet1!C139)*('20 NOV 24'!$D$2:$D$423=Sheet1!D139)*('20 NOV 24'!$E$2:$E$423="net_load"),0))</f>
        <v>18.62</v>
      </c>
      <c r="O139">
        <v>15.196999100000003</v>
      </c>
      <c r="P139" cm="1">
        <f t="array" ref="P139">INDEX('20 NOV 24'!$O$2:$O$423,MATCH(1,('20 NOV 24'!$B$2:$B$423=Sheet1!B139)*('20 NOV 24'!$C$2:$C$423=Sheet1!C139)*('20 NOV 24'!$D$2:$D$423=Sheet1!D139)*('20 NOV 24'!$E$2:$E$423="net_load"),0))</f>
        <v>13.242501000000001</v>
      </c>
      <c r="Q139" cm="1">
        <f t="array" ref="Q139">INDEX('20 NOV 24'!$AN$6:$AN$475,MATCH(1,('20 NOV 24'!$AL$6:$AL$475=Sheet1!B139)*('20 NOV 24'!$AM$6:$AM$475=Sheet1!C139),0))</f>
        <v>0.125</v>
      </c>
      <c r="R139" t="s">
        <v>148</v>
      </c>
      <c r="S139" cm="1">
        <f t="array" ref="S139">INDEX('20 NOV 24'!$X$2:$X$423,MATCH(1,('20 NOV 24'!$B$2:$B$423=Sheet1!B139)*('20 NOV 24'!$C$2:$C$423=Sheet1!C139)*('20 NOV 24'!$D$2:$D$423=Sheet1!D139)*('20 NOV 24'!$E$2:$E$423="gross_load"),0))-INDEX('20 NOV 24'!$X$2:$X$423,MATCH(1,('20 NOV 24'!$B$2:$B$423=Sheet1!B139)*('20 NOV 24'!$C$2:$C$423=Sheet1!C139)*('20 NOV 24'!$D$2:$D$423=Sheet1!D139)*('20 NOV 24'!$E$2:$E$423="net_load"),0))</f>
        <v>6.89</v>
      </c>
      <c r="T139" t="s">
        <v>159</v>
      </c>
      <c r="Y139" s="5"/>
      <c r="AA139" t="s">
        <v>39</v>
      </c>
      <c r="AB139" s="5" t="s">
        <v>147</v>
      </c>
      <c r="AC139">
        <v>45323</v>
      </c>
      <c r="AD139">
        <v>45352</v>
      </c>
      <c r="AE139" s="3">
        <v>90.28</v>
      </c>
      <c r="AF139" s="3">
        <v>109.28</v>
      </c>
      <c r="AG139" s="3" t="s">
        <v>5</v>
      </c>
      <c r="AH139" s="3" t="s">
        <v>152</v>
      </c>
      <c r="AI139">
        <f t="shared" si="2"/>
        <v>90.28</v>
      </c>
    </row>
    <row r="140" spans="1:35" x14ac:dyDescent="0.2">
      <c r="A140" t="s">
        <v>15</v>
      </c>
      <c r="B140" t="s">
        <v>197</v>
      </c>
      <c r="C140" s="1">
        <v>45536</v>
      </c>
      <c r="D140" s="1">
        <v>45566</v>
      </c>
      <c r="E140" s="3" t="s">
        <v>145</v>
      </c>
      <c r="F140">
        <v>1648.98</v>
      </c>
      <c r="G140" cm="1">
        <f t="array" ref="G140">INDEX('20 NOV 24'!$G$2:$G$423,MATCH(1,('20 NOV 24'!$B$2:$B$423=Sheet1!B140)*('20 NOV 24'!$C$2:$C$423=Sheet1!C140)*('20 NOV 24'!$D$2:$D$423=Sheet1!D140)*('20 NOV 24'!$E$2:$E$423="net_load"),0))</f>
        <v>1234.67</v>
      </c>
      <c r="H140" cm="1">
        <f t="array" ref="H140">INDEX('20 NOV 24'!$H$2:$H$423,MATCH(1,('20 NOV 24'!$B$2:$B$423=Sheet1!B140)*('20 NOV 24'!$C$2:$C$423=Sheet1!C140)*('20 NOV 24'!$D$2:$D$423=Sheet1!D140)*('20 NOV 24'!$E$2:$E$423="net_load"),0))</f>
        <v>414.30999999999995</v>
      </c>
      <c r="I140">
        <v>679.03000000000009</v>
      </c>
      <c r="J140" cm="1">
        <f t="array" ref="J140">INDEX('20 NOV 24'!$I$2:$I$423,MATCH(1,('20 NOV 24'!$B$2:$B$423=Sheet1!B140)*('20 NOV 24'!$C$2:$C$423=Sheet1!C140)*('20 NOV 24'!$D$2:$D$423=Sheet1!D140)*('20 NOV 24'!$E$2:$E$423="net_load"),0))</f>
        <v>476.13</v>
      </c>
      <c r="K140">
        <v>461.90730420000006</v>
      </c>
      <c r="L140" cm="1">
        <f t="array" ref="L140">INDEX('20 NOV 24'!$K$2:$K$423,MATCH(1,('20 NOV 24'!$B$2:$B$423=Sheet1!B140)*('20 NOV 24'!$C$2:$C$423=Sheet1!C140)*('20 NOV 24'!$D$2:$D$423=Sheet1!D140)*('20 NOV 24'!$E$2:$E$423="net_load"),0))</f>
        <v>321.91075430000001</v>
      </c>
      <c r="M140">
        <v>629.95000000000005</v>
      </c>
      <c r="N140" cm="1">
        <f t="array" ref="N140">INDEX('20 NOV 24'!$M$2:$M$423,MATCH(1,('20 NOV 24'!$B$2:$B$423=Sheet1!B140)*('20 NOV 24'!$C$2:$C$423=Sheet1!C140)*('20 NOV 24'!$D$2:$D$423=Sheet1!D140)*('20 NOV 24'!$E$2:$E$423="net_load"),0))</f>
        <v>436.87</v>
      </c>
      <c r="O140">
        <v>447.74270420000005</v>
      </c>
      <c r="P140" cm="1">
        <f t="array" ref="P140">INDEX('20 NOV 24'!$O$2:$O$423,MATCH(1,('20 NOV 24'!$B$2:$B$423=Sheet1!B140)*('20 NOV 24'!$C$2:$C$423=Sheet1!C140)*('20 NOV 24'!$D$2:$D$423=Sheet1!D140)*('20 NOV 24'!$E$2:$E$423="net_load"),0))</f>
        <v>310.53575430000001</v>
      </c>
      <c r="Q140" cm="1">
        <f t="array" ref="Q140">INDEX('20 NOV 24'!$AN$6:$AN$475,MATCH(1,('20 NOV 24'!$AL$6:$AL$475=Sheet1!B140)*('20 NOV 24'!$AM$6:$AM$475=Sheet1!C140),0))</f>
        <v>0.125</v>
      </c>
      <c r="R140" t="s">
        <v>147</v>
      </c>
      <c r="S140" cm="1">
        <f t="array" ref="S140">INDEX('20 NOV 24'!$X$2:$X$423,MATCH(1,('20 NOV 24'!$B$2:$B$423=Sheet1!B140)*('20 NOV 24'!$C$2:$C$423=Sheet1!C140)*('20 NOV 24'!$D$2:$D$423=Sheet1!D140)*('20 NOV 24'!$E$2:$E$423="gross_load"),0))-INDEX('20 NOV 24'!$X$2:$X$423,MATCH(1,('20 NOV 24'!$B$2:$B$423=Sheet1!B140)*('20 NOV 24'!$C$2:$C$423=Sheet1!C140)*('20 NOV 24'!$D$2:$D$423=Sheet1!D140)*('20 NOV 24'!$E$2:$E$423="net_load"),0))</f>
        <v>258.43999999999994</v>
      </c>
      <c r="T140" t="s">
        <v>159</v>
      </c>
      <c r="Y140" s="5"/>
      <c r="AA140" t="s">
        <v>39</v>
      </c>
      <c r="AB140" s="5" t="s">
        <v>147</v>
      </c>
      <c r="AC140">
        <v>45352</v>
      </c>
      <c r="AD140">
        <v>45383</v>
      </c>
      <c r="AE140" s="3">
        <v>7.56</v>
      </c>
      <c r="AF140" s="3">
        <v>78.849999999999994</v>
      </c>
      <c r="AG140" s="3" t="s">
        <v>5</v>
      </c>
      <c r="AH140" s="3" t="s">
        <v>152</v>
      </c>
      <c r="AI140">
        <f t="shared" si="2"/>
        <v>7.56</v>
      </c>
    </row>
    <row r="141" spans="1:35" x14ac:dyDescent="0.2">
      <c r="A141" t="s">
        <v>15</v>
      </c>
      <c r="B141" t="s">
        <v>186</v>
      </c>
      <c r="C141" s="1">
        <v>45536</v>
      </c>
      <c r="D141" s="1">
        <v>45566</v>
      </c>
      <c r="E141" s="3" t="s">
        <v>145</v>
      </c>
      <c r="F141">
        <v>41.47</v>
      </c>
      <c r="G141" cm="1">
        <f t="array" ref="G141">INDEX('20 NOV 24'!$G$2:$G$423,MATCH(1,('20 NOV 24'!$B$2:$B$423=Sheet1!B141)*('20 NOV 24'!$C$2:$C$423=Sheet1!C141)*('20 NOV 24'!$D$2:$D$423=Sheet1!D141)*('20 NOV 24'!$E$2:$E$423="net_load"),0))</f>
        <v>-281.05</v>
      </c>
      <c r="H141" cm="1">
        <f t="array" ref="H141">INDEX('20 NOV 24'!$H$2:$H$423,MATCH(1,('20 NOV 24'!$B$2:$B$423=Sheet1!B141)*('20 NOV 24'!$C$2:$C$423=Sheet1!C141)*('20 NOV 24'!$D$2:$D$423=Sheet1!D141)*('20 NOV 24'!$E$2:$E$423="net_load"),0))</f>
        <v>322.52</v>
      </c>
      <c r="I141">
        <v>14.33</v>
      </c>
      <c r="J141" cm="1">
        <f t="array" ref="J141">INDEX('20 NOV 24'!$I$2:$I$423,MATCH(1,('20 NOV 24'!$B$2:$B$423=Sheet1!B141)*('20 NOV 24'!$C$2:$C$423=Sheet1!C141)*('20 NOV 24'!$D$2:$D$423=Sheet1!D141)*('20 NOV 24'!$E$2:$E$423="net_load"),0))</f>
        <v>10.690000000000001</v>
      </c>
      <c r="K141">
        <v>10.047799999999999</v>
      </c>
      <c r="L141" cm="1">
        <f t="array" ref="L141">INDEX('20 NOV 24'!$K$2:$K$423,MATCH(1,('20 NOV 24'!$B$2:$B$423=Sheet1!B141)*('20 NOV 24'!$C$2:$C$423=Sheet1!C141)*('20 NOV 24'!$D$2:$D$423=Sheet1!D141)*('20 NOV 24'!$E$2:$E$423="net_load"),0))</f>
        <v>10.037800000000001</v>
      </c>
      <c r="M141">
        <v>12.4</v>
      </c>
      <c r="N141" cm="1">
        <f t="array" ref="N141">INDEX('20 NOV 24'!$M$2:$M$423,MATCH(1,('20 NOV 24'!$B$2:$B$423=Sheet1!B141)*('20 NOV 24'!$C$2:$C$423=Sheet1!C141)*('20 NOV 24'!$D$2:$D$423=Sheet1!D141)*('20 NOV 24'!$E$2:$E$423="net_load"),0))</f>
        <v>-77.930000000000007</v>
      </c>
      <c r="O141">
        <v>8.8160263000000008</v>
      </c>
      <c r="P141" cm="1">
        <f t="array" ref="P141">INDEX('20 NOV 24'!$O$2:$O$423,MATCH(1,('20 NOV 24'!$B$2:$B$423=Sheet1!B141)*('20 NOV 24'!$C$2:$C$423=Sheet1!C141)*('20 NOV 24'!$D$2:$D$423=Sheet1!D141)*('20 NOV 24'!$E$2:$E$423="net_load"),0))</f>
        <v>-55.411804500000002</v>
      </c>
      <c r="Q141" cm="1">
        <f t="array" ref="Q141">INDEX('20 NOV 24'!$AN$6:$AN$475,MATCH(1,('20 NOV 24'!$AL$6:$AL$475=Sheet1!B141)*('20 NOV 24'!$AM$6:$AM$475=Sheet1!C141),0))</f>
        <v>0.125</v>
      </c>
      <c r="R141" t="s">
        <v>148</v>
      </c>
      <c r="S141" cm="1">
        <f t="array" ref="S141">INDEX('20 NOV 24'!$X$2:$X$423,MATCH(1,('20 NOV 24'!$B$2:$B$423=Sheet1!B141)*('20 NOV 24'!$C$2:$C$423=Sheet1!C141)*('20 NOV 24'!$D$2:$D$423=Sheet1!D141)*('20 NOV 24'!$E$2:$E$423="gross_load"),0))-INDEX('20 NOV 24'!$X$2:$X$423,MATCH(1,('20 NOV 24'!$B$2:$B$423=Sheet1!B141)*('20 NOV 24'!$C$2:$C$423=Sheet1!C141)*('20 NOV 24'!$D$2:$D$423=Sheet1!D141)*('20 NOV 24'!$E$2:$E$423="net_load"),0))</f>
        <v>45.36</v>
      </c>
      <c r="T141" t="s">
        <v>159</v>
      </c>
      <c r="Y141" s="5"/>
      <c r="AA141" t="s">
        <v>39</v>
      </c>
      <c r="AB141" s="5" t="s">
        <v>147</v>
      </c>
      <c r="AC141">
        <v>45383</v>
      </c>
      <c r="AD141">
        <v>45413</v>
      </c>
      <c r="AE141" s="3">
        <v>-96.2</v>
      </c>
      <c r="AF141" s="3">
        <v>39.700000000000003</v>
      </c>
      <c r="AG141" s="3" t="s">
        <v>5</v>
      </c>
      <c r="AH141" s="3" t="s">
        <v>152</v>
      </c>
      <c r="AI141">
        <f t="shared" si="2"/>
        <v>-96.2</v>
      </c>
    </row>
    <row r="142" spans="1:35" x14ac:dyDescent="0.2">
      <c r="A142" t="s">
        <v>15</v>
      </c>
      <c r="B142" t="s">
        <v>171</v>
      </c>
      <c r="C142" s="1">
        <v>45536</v>
      </c>
      <c r="D142" s="1">
        <v>45566</v>
      </c>
      <c r="E142" s="3" t="s">
        <v>145</v>
      </c>
      <c r="F142">
        <v>406.35</v>
      </c>
      <c r="G142" cm="1">
        <f t="array" ref="G142">INDEX('20 NOV 24'!$G$2:$G$423,MATCH(1,('20 NOV 24'!$B$2:$B$423=Sheet1!B142)*('20 NOV 24'!$C$2:$C$423=Sheet1!C142)*('20 NOV 24'!$D$2:$D$423=Sheet1!D142)*('20 NOV 24'!$E$2:$E$423="net_load"),0))</f>
        <v>-73.960000000000008</v>
      </c>
      <c r="H142" cm="1">
        <f t="array" ref="H142">INDEX('20 NOV 24'!$H$2:$H$423,MATCH(1,('20 NOV 24'!$B$2:$B$423=Sheet1!B142)*('20 NOV 24'!$C$2:$C$423=Sheet1!C142)*('20 NOV 24'!$D$2:$D$423=Sheet1!D142)*('20 NOV 24'!$E$2:$E$423="net_load"),0))</f>
        <v>480.31000000000006</v>
      </c>
      <c r="I142">
        <v>145.35000000000002</v>
      </c>
      <c r="J142" cm="1">
        <f t="array" ref="J142">INDEX('20 NOV 24'!$I$2:$I$423,MATCH(1,('20 NOV 24'!$B$2:$B$423=Sheet1!B142)*('20 NOV 24'!$C$2:$C$423=Sheet1!C142)*('20 NOV 24'!$D$2:$D$423=Sheet1!D142)*('20 NOV 24'!$E$2:$E$423="net_load"),0))</f>
        <v>11.670000000000002</v>
      </c>
      <c r="K142">
        <v>98.21784150000002</v>
      </c>
      <c r="L142" cm="1">
        <f t="array" ref="L142">INDEX('20 NOV 24'!$K$2:$K$423,MATCH(1,('20 NOV 24'!$B$2:$B$423=Sheet1!B142)*('20 NOV 24'!$C$2:$C$423=Sheet1!C142)*('20 NOV 24'!$D$2:$D$423=Sheet1!D142)*('20 NOV 24'!$E$2:$E$423="net_load"),0))</f>
        <v>9.6086000000000009</v>
      </c>
      <c r="M142">
        <v>132.72000000000003</v>
      </c>
      <c r="N142" cm="1">
        <f t="array" ref="N142">INDEX('20 NOV 24'!$M$2:$M$423,MATCH(1,('20 NOV 24'!$B$2:$B$423=Sheet1!B142)*('20 NOV 24'!$C$2:$C$423=Sheet1!C142)*('20 NOV 24'!$D$2:$D$423=Sheet1!D142)*('20 NOV 24'!$E$2:$E$423="net_load"),0))</f>
        <v>-40.660000000000011</v>
      </c>
      <c r="O142">
        <v>94.349041500000027</v>
      </c>
      <c r="P142" cm="1">
        <f t="array" ref="P142">INDEX('20 NOV 24'!$O$2:$O$423,MATCH(1,('20 NOV 24'!$B$2:$B$423=Sheet1!B142)*('20 NOV 24'!$C$2:$C$423=Sheet1!C142)*('20 NOV 24'!$D$2:$D$423=Sheet1!D142)*('20 NOV 24'!$E$2:$E$423="net_load"),0))</f>
        <v>-28.890048400000005</v>
      </c>
      <c r="Q142" cm="1">
        <f t="array" ref="Q142">INDEX('20 NOV 24'!$AN$6:$AN$475,MATCH(1,('20 NOV 24'!$AL$6:$AL$475=Sheet1!B142)*('20 NOV 24'!$AM$6:$AM$475=Sheet1!C142),0))</f>
        <v>0.125</v>
      </c>
      <c r="R142" t="s">
        <v>148</v>
      </c>
      <c r="S142" cm="1">
        <f t="array" ref="S142">INDEX('20 NOV 24'!$X$2:$X$423,MATCH(1,('20 NOV 24'!$B$2:$B$423=Sheet1!B142)*('20 NOV 24'!$C$2:$C$423=Sheet1!C142)*('20 NOV 24'!$D$2:$D$423=Sheet1!D142)*('20 NOV 24'!$E$2:$E$423="gross_load"),0))-INDEX('20 NOV 24'!$X$2:$X$423,MATCH(1,('20 NOV 24'!$B$2:$B$423=Sheet1!B142)*('20 NOV 24'!$C$2:$C$423=Sheet1!C142)*('20 NOV 24'!$D$2:$D$423=Sheet1!D142)*('20 NOV 24'!$E$2:$E$423="net_load"),0))</f>
        <v>267.49</v>
      </c>
      <c r="T142" t="s">
        <v>159</v>
      </c>
      <c r="Y142" s="5"/>
      <c r="AA142" t="s">
        <v>39</v>
      </c>
      <c r="AB142" s="5" t="s">
        <v>147</v>
      </c>
      <c r="AC142">
        <v>45413</v>
      </c>
      <c r="AD142">
        <v>45444</v>
      </c>
      <c r="AE142" s="3">
        <v>-119.32</v>
      </c>
      <c r="AF142" s="3">
        <v>35.729999999999997</v>
      </c>
      <c r="AG142" s="3" t="s">
        <v>5</v>
      </c>
      <c r="AH142" s="3" t="s">
        <v>152</v>
      </c>
      <c r="AI142">
        <f t="shared" si="2"/>
        <v>-119.32</v>
      </c>
    </row>
    <row r="143" spans="1:35" x14ac:dyDescent="0.2">
      <c r="A143" t="s">
        <v>15</v>
      </c>
      <c r="B143" t="s">
        <v>198</v>
      </c>
      <c r="C143" s="1">
        <v>45536</v>
      </c>
      <c r="D143" s="1">
        <v>45566</v>
      </c>
      <c r="E143" s="3" t="s">
        <v>145</v>
      </c>
      <c r="F143">
        <v>120.82</v>
      </c>
      <c r="G143" cm="1">
        <f t="array" ref="G143">INDEX('20 NOV 24'!$G$2:$G$423,MATCH(1,('20 NOV 24'!$B$2:$B$423=Sheet1!B143)*('20 NOV 24'!$C$2:$C$423=Sheet1!C143)*('20 NOV 24'!$D$2:$D$423=Sheet1!D143)*('20 NOV 24'!$E$2:$E$423="net_load"),0))</f>
        <v>-215.19</v>
      </c>
      <c r="H143" cm="1">
        <f t="array" ref="H143">INDEX('20 NOV 24'!$H$2:$H$423,MATCH(1,('20 NOV 24'!$B$2:$B$423=Sheet1!B143)*('20 NOV 24'!$C$2:$C$423=Sheet1!C143)*('20 NOV 24'!$D$2:$D$423=Sheet1!D143)*('20 NOV 24'!$E$2:$E$423="net_load"),0))</f>
        <v>336.01</v>
      </c>
      <c r="I143">
        <v>37.610000000000007</v>
      </c>
      <c r="J143" cm="1">
        <f t="array" ref="J143">INDEX('20 NOV 24'!$I$2:$I$423,MATCH(1,('20 NOV 24'!$B$2:$B$423=Sheet1!B143)*('20 NOV 24'!$C$2:$C$423=Sheet1!C143)*('20 NOV 24'!$D$2:$D$423=Sheet1!D143)*('20 NOV 24'!$E$2:$E$423="net_load"),0))</f>
        <v>11.290000000000001</v>
      </c>
      <c r="K143">
        <v>25.2232378</v>
      </c>
      <c r="L143" cm="1">
        <f t="array" ref="L143">INDEX('20 NOV 24'!$K$2:$K$423,MATCH(1,('20 NOV 24'!$B$2:$B$423=Sheet1!B143)*('20 NOV 24'!$C$2:$C$423=Sheet1!C143)*('20 NOV 24'!$D$2:$D$423=Sheet1!D143)*('20 NOV 24'!$E$2:$E$423="net_load"),0))</f>
        <v>9.7768000000000015</v>
      </c>
      <c r="M143">
        <v>33.340000000000003</v>
      </c>
      <c r="N143" cm="1">
        <f t="array" ref="N143">INDEX('20 NOV 24'!$M$2:$M$423,MATCH(1,('20 NOV 24'!$B$2:$B$423=Sheet1!B143)*('20 NOV 24'!$C$2:$C$423=Sheet1!C143)*('20 NOV 24'!$D$2:$D$423=Sheet1!D143)*('20 NOV 24'!$E$2:$E$423="net_load"),0))</f>
        <v>-91.56</v>
      </c>
      <c r="O143">
        <v>23.7064378</v>
      </c>
      <c r="P143" cm="1">
        <f t="array" ref="P143">INDEX('20 NOV 24'!$O$2:$O$423,MATCH(1,('20 NOV 24'!$B$2:$B$423=Sheet1!B143)*('20 NOV 24'!$C$2:$C$423=Sheet1!C143)*('20 NOV 24'!$D$2:$D$423=Sheet1!D143)*('20 NOV 24'!$E$2:$E$423="net_load"),0))</f>
        <v>-65.070005100000003</v>
      </c>
      <c r="Q143" cm="1">
        <f t="array" ref="Q143">INDEX('20 NOV 24'!$AN$6:$AN$475,MATCH(1,('20 NOV 24'!$AL$6:$AL$475=Sheet1!B143)*('20 NOV 24'!$AM$6:$AM$475=Sheet1!C143),0))</f>
        <v>0.125</v>
      </c>
      <c r="R143" t="s">
        <v>147</v>
      </c>
      <c r="S143" cm="1">
        <f t="array" ref="S143">INDEX('20 NOV 24'!$X$2:$X$423,MATCH(1,('20 NOV 24'!$B$2:$B$423=Sheet1!B143)*('20 NOV 24'!$C$2:$C$423=Sheet1!C143)*('20 NOV 24'!$D$2:$D$423=Sheet1!D143)*('20 NOV 24'!$E$2:$E$423="gross_load"),0))-INDEX('20 NOV 24'!$X$2:$X$423,MATCH(1,('20 NOV 24'!$B$2:$B$423=Sheet1!B143)*('20 NOV 24'!$C$2:$C$423=Sheet1!C143)*('20 NOV 24'!$D$2:$D$423=Sheet1!D143)*('20 NOV 24'!$E$2:$E$423="net_load"),0))</f>
        <v>197.48999999999998</v>
      </c>
      <c r="T143" t="s">
        <v>159</v>
      </c>
      <c r="Y143" s="5"/>
      <c r="AA143" t="s">
        <v>39</v>
      </c>
      <c r="AB143" s="5" t="s">
        <v>147</v>
      </c>
      <c r="AC143">
        <v>45444</v>
      </c>
      <c r="AD143">
        <v>45474</v>
      </c>
      <c r="AE143" s="3">
        <v>-67.7</v>
      </c>
      <c r="AF143" s="3">
        <v>-37.08</v>
      </c>
      <c r="AG143" s="3" t="s">
        <v>5</v>
      </c>
      <c r="AH143" s="3" t="s">
        <v>153</v>
      </c>
      <c r="AI143">
        <f t="shared" si="2"/>
        <v>-104.78</v>
      </c>
    </row>
    <row r="144" spans="1:35" x14ac:dyDescent="0.2">
      <c r="A144" t="s">
        <v>15</v>
      </c>
      <c r="B144" t="s">
        <v>173</v>
      </c>
      <c r="C144" s="1">
        <v>45536</v>
      </c>
      <c r="D144" s="1">
        <v>45566</v>
      </c>
      <c r="E144" s="3" t="s">
        <v>145</v>
      </c>
      <c r="F144">
        <v>492.55</v>
      </c>
      <c r="G144" cm="1">
        <f t="array" ref="G144">INDEX('20 NOV 24'!$G$2:$G$423,MATCH(1,('20 NOV 24'!$B$2:$B$423=Sheet1!B144)*('20 NOV 24'!$C$2:$C$423=Sheet1!C144)*('20 NOV 24'!$D$2:$D$423=Sheet1!D144)*('20 NOV 24'!$E$2:$E$423="net_load"),0))</f>
        <v>13.510000000000019</v>
      </c>
      <c r="H144" cm="1">
        <f t="array" ref="H144">INDEX('20 NOV 24'!$H$2:$H$423,MATCH(1,('20 NOV 24'!$B$2:$B$423=Sheet1!B144)*('20 NOV 24'!$C$2:$C$423=Sheet1!C144)*('20 NOV 24'!$D$2:$D$423=Sheet1!D144)*('20 NOV 24'!$E$2:$E$423="net_load"),0))</f>
        <v>479.03999999999996</v>
      </c>
      <c r="I144">
        <v>162.07999999999998</v>
      </c>
      <c r="J144" cm="1">
        <f t="array" ref="J144">INDEX('20 NOV 24'!$I$2:$I$423,MATCH(1,('20 NOV 24'!$B$2:$B$423=Sheet1!B144)*('20 NOV 24'!$C$2:$C$423=Sheet1!C144)*('20 NOV 24'!$D$2:$D$423=Sheet1!D144)*('20 NOV 24'!$E$2:$E$423="net_load"),0))</f>
        <v>12.560000000000002</v>
      </c>
      <c r="K144">
        <v>109.04353949999999</v>
      </c>
      <c r="L144" cm="1">
        <f t="array" ref="L144">INDEX('20 NOV 24'!$K$2:$K$423,MATCH(1,('20 NOV 24'!$B$2:$B$423=Sheet1!B144)*('20 NOV 24'!$C$2:$C$423=Sheet1!C144)*('20 NOV 24'!$D$2:$D$423=Sheet1!D144)*('20 NOV 24'!$E$2:$E$423="net_load"),0))</f>
        <v>9.222900000000001</v>
      </c>
      <c r="M144">
        <v>146.91</v>
      </c>
      <c r="N144" cm="1">
        <f t="array" ref="N144">INDEX('20 NOV 24'!$M$2:$M$423,MATCH(1,('20 NOV 24'!$B$2:$B$423=Sheet1!B144)*('20 NOV 24'!$C$2:$C$423=Sheet1!C144)*('20 NOV 24'!$D$2:$D$423=Sheet1!D144)*('20 NOV 24'!$E$2:$E$423="net_load"),0))</f>
        <v>-22.620000000000005</v>
      </c>
      <c r="O144">
        <v>104.44893949999999</v>
      </c>
      <c r="P144" cm="1">
        <f t="array" ref="P144">INDEX('20 NOV 24'!$O$2:$O$423,MATCH(1,('20 NOV 24'!$B$2:$B$423=Sheet1!B144)*('20 NOV 24'!$C$2:$C$423=Sheet1!C144)*('20 NOV 24'!$D$2:$D$423=Sheet1!D144)*('20 NOV 24'!$E$2:$E$423="net_load"),0))</f>
        <v>-16.056282100000001</v>
      </c>
      <c r="Q144" cm="1">
        <f t="array" ref="Q144">INDEX('20 NOV 24'!$AN$6:$AN$475,MATCH(1,('20 NOV 24'!$AL$6:$AL$475=Sheet1!B144)*('20 NOV 24'!$AM$6:$AM$475=Sheet1!C144),0))</f>
        <v>0.125</v>
      </c>
      <c r="R144" t="s">
        <v>147</v>
      </c>
      <c r="S144" cm="1">
        <f t="array" ref="S144">INDEX('20 NOV 24'!$X$2:$X$423,MATCH(1,('20 NOV 24'!$B$2:$B$423=Sheet1!B144)*('20 NOV 24'!$C$2:$C$423=Sheet1!C144)*('20 NOV 24'!$D$2:$D$423=Sheet1!D144)*('20 NOV 24'!$E$2:$E$423="gross_load"),0))-INDEX('20 NOV 24'!$X$2:$X$423,MATCH(1,('20 NOV 24'!$B$2:$B$423=Sheet1!B144)*('20 NOV 24'!$C$2:$C$423=Sheet1!C144)*('20 NOV 24'!$D$2:$D$423=Sheet1!D144)*('20 NOV 24'!$E$2:$E$423="net_load"),0))</f>
        <v>255.54</v>
      </c>
      <c r="T144" t="s">
        <v>159</v>
      </c>
      <c r="Y144" s="5"/>
      <c r="AA144" t="s">
        <v>39</v>
      </c>
      <c r="AB144" s="5" t="s">
        <v>147</v>
      </c>
      <c r="AC144">
        <v>45474</v>
      </c>
      <c r="AD144">
        <v>45505</v>
      </c>
      <c r="AE144" s="3">
        <v>-53.23</v>
      </c>
      <c r="AF144" s="3">
        <v>-23.87</v>
      </c>
      <c r="AG144" s="3" t="s">
        <v>5</v>
      </c>
      <c r="AH144" s="3" t="s">
        <v>153</v>
      </c>
      <c r="AI144">
        <f t="shared" si="2"/>
        <v>-77.099999999999994</v>
      </c>
    </row>
    <row r="145" spans="1:35" x14ac:dyDescent="0.2">
      <c r="A145" t="s">
        <v>15</v>
      </c>
      <c r="B145" t="s">
        <v>174</v>
      </c>
      <c r="C145" s="1">
        <v>45536</v>
      </c>
      <c r="D145" s="1">
        <v>45566</v>
      </c>
      <c r="E145" s="3" t="s">
        <v>145</v>
      </c>
      <c r="F145">
        <v>762.79</v>
      </c>
      <c r="G145" cm="1">
        <f t="array" ref="G145">INDEX('20 NOV 24'!$G$2:$G$423,MATCH(1,('20 NOV 24'!$B$2:$B$423=Sheet1!B145)*('20 NOV 24'!$C$2:$C$423=Sheet1!C145)*('20 NOV 24'!$D$2:$D$423=Sheet1!D145)*('20 NOV 24'!$E$2:$E$423="net_load"),0))</f>
        <v>287.35000000000002</v>
      </c>
      <c r="H145" cm="1">
        <f t="array" ref="H145">INDEX('20 NOV 24'!$H$2:$H$423,MATCH(1,('20 NOV 24'!$B$2:$B$423=Sheet1!B145)*('20 NOV 24'!$C$2:$C$423=Sheet1!C145)*('20 NOV 24'!$D$2:$D$423=Sheet1!D145)*('20 NOV 24'!$E$2:$E$423="net_load"),0))</f>
        <v>475.43999999999994</v>
      </c>
      <c r="I145">
        <v>285.42999999999995</v>
      </c>
      <c r="J145" cm="1">
        <f t="array" ref="J145">INDEX('20 NOV 24'!$I$2:$I$423,MATCH(1,('20 NOV 24'!$B$2:$B$423=Sheet1!B145)*('20 NOV 24'!$C$2:$C$423=Sheet1!C145)*('20 NOV 24'!$D$2:$D$423=Sheet1!D145)*('20 NOV 24'!$E$2:$E$423="net_load"),0))</f>
        <v>99.47</v>
      </c>
      <c r="K145">
        <v>193.30850909999998</v>
      </c>
      <c r="L145" cm="1">
        <f t="array" ref="L145">INDEX('20 NOV 24'!$K$2:$K$423,MATCH(1,('20 NOV 24'!$B$2:$B$423=Sheet1!B145)*('20 NOV 24'!$C$2:$C$423=Sheet1!C145)*('20 NOV 24'!$D$2:$D$423=Sheet1!D145)*('20 NOV 24'!$E$2:$E$423="net_load"),0))</f>
        <v>65.166731499999997</v>
      </c>
      <c r="M145">
        <v>262.33999999999997</v>
      </c>
      <c r="N145" cm="1">
        <f t="array" ref="N145">INDEX('20 NOV 24'!$M$2:$M$423,MATCH(1,('20 NOV 24'!$B$2:$B$423=Sheet1!B145)*('20 NOV 24'!$C$2:$C$423=Sheet1!C145)*('20 NOV 24'!$D$2:$D$423=Sheet1!D145)*('20 NOV 24'!$E$2:$E$423="net_load"),0))</f>
        <v>85.86</v>
      </c>
      <c r="O145">
        <v>186.48260909999999</v>
      </c>
      <c r="P145" cm="1">
        <f t="array" ref="P145">INDEX('20 NOV 24'!$O$2:$O$423,MATCH(1,('20 NOV 24'!$B$2:$B$423=Sheet1!B145)*('20 NOV 24'!$C$2:$C$423=Sheet1!C145)*('20 NOV 24'!$D$2:$D$423=Sheet1!D145)*('20 NOV 24'!$E$2:$E$423="net_load"),0))</f>
        <v>61.043931499999999</v>
      </c>
      <c r="Q145" cm="1">
        <f t="array" ref="Q145">INDEX('20 NOV 24'!$AN$6:$AN$475,MATCH(1,('20 NOV 24'!$AL$6:$AL$475=Sheet1!B145)*('20 NOV 24'!$AM$6:$AM$475=Sheet1!C145),0))</f>
        <v>0.125</v>
      </c>
      <c r="R145" t="s">
        <v>147</v>
      </c>
      <c r="S145" cm="1">
        <f t="array" ref="S145">INDEX('20 NOV 24'!$X$2:$X$423,MATCH(1,('20 NOV 24'!$B$2:$B$423=Sheet1!B145)*('20 NOV 24'!$C$2:$C$423=Sheet1!C145)*('20 NOV 24'!$D$2:$D$423=Sheet1!D145)*('20 NOV 24'!$E$2:$E$423="gross_load"),0))-INDEX('20 NOV 24'!$X$2:$X$423,MATCH(1,('20 NOV 24'!$B$2:$B$423=Sheet1!B145)*('20 NOV 24'!$C$2:$C$423=Sheet1!C145)*('20 NOV 24'!$D$2:$D$423=Sheet1!D145)*('20 NOV 24'!$E$2:$E$423="net_load"),0))</f>
        <v>203.70999999999998</v>
      </c>
      <c r="T145" t="s">
        <v>159</v>
      </c>
      <c r="Y145" s="5"/>
      <c r="AA145" t="s">
        <v>40</v>
      </c>
      <c r="AB145" s="5" t="s">
        <v>147</v>
      </c>
      <c r="AC145">
        <v>45352</v>
      </c>
      <c r="AD145">
        <v>45383</v>
      </c>
      <c r="AE145" s="3">
        <v>-8.43</v>
      </c>
      <c r="AF145" s="3">
        <v>124.28</v>
      </c>
      <c r="AG145" s="3" t="s">
        <v>5</v>
      </c>
      <c r="AH145" s="3" t="s">
        <v>152</v>
      </c>
      <c r="AI145">
        <f t="shared" si="2"/>
        <v>-8.43</v>
      </c>
    </row>
    <row r="146" spans="1:35" x14ac:dyDescent="0.2">
      <c r="A146" t="s">
        <v>15</v>
      </c>
      <c r="B146" t="s">
        <v>176</v>
      </c>
      <c r="C146" s="1">
        <v>45536</v>
      </c>
      <c r="D146" s="1">
        <v>45566</v>
      </c>
      <c r="E146" s="3" t="s">
        <v>145</v>
      </c>
      <c r="F146">
        <v>269.97000000000003</v>
      </c>
      <c r="G146" cm="1">
        <f t="array" ref="G146">INDEX('20 NOV 24'!$G$2:$G$423,MATCH(1,('20 NOV 24'!$B$2:$B$423=Sheet1!B146)*('20 NOV 24'!$C$2:$C$423=Sheet1!C146)*('20 NOV 24'!$D$2:$D$423=Sheet1!D146)*('20 NOV 24'!$E$2:$E$423="net_load"),0))</f>
        <v>93.4</v>
      </c>
      <c r="H146" cm="1">
        <f t="array" ref="H146">INDEX('20 NOV 24'!$H$2:$H$423,MATCH(1,('20 NOV 24'!$B$2:$B$423=Sheet1!B146)*('20 NOV 24'!$C$2:$C$423=Sheet1!C146)*('20 NOV 24'!$D$2:$D$423=Sheet1!D146)*('20 NOV 24'!$E$2:$E$423="net_load"),0))</f>
        <v>176.57000000000002</v>
      </c>
      <c r="I146">
        <v>87.64</v>
      </c>
      <c r="J146" cm="1">
        <f t="array" ref="J146">INDEX('20 NOV 24'!$I$2:$I$423,MATCH(1,('20 NOV 24'!$B$2:$B$423=Sheet1!B146)*('20 NOV 24'!$C$2:$C$423=Sheet1!C146)*('20 NOV 24'!$D$2:$D$423=Sheet1!D146)*('20 NOV 24'!$E$2:$E$423="net_load"),0))</f>
        <v>20.36</v>
      </c>
      <c r="K146">
        <v>58.917891300000008</v>
      </c>
      <c r="L146" cm="1">
        <f t="array" ref="L146">INDEX('20 NOV 24'!$K$2:$K$423,MATCH(1,('20 NOV 24'!$B$2:$B$423=Sheet1!B146)*('20 NOV 24'!$C$2:$C$423=Sheet1!C146)*('20 NOV 24'!$D$2:$D$423=Sheet1!D146)*('20 NOV 24'!$E$2:$E$423="net_load"),0))</f>
        <v>11.083386000000001</v>
      </c>
      <c r="M146">
        <v>79</v>
      </c>
      <c r="N146" cm="1">
        <f t="array" ref="N146">INDEX('20 NOV 24'!$M$2:$M$423,MATCH(1,('20 NOV 24'!$B$2:$B$423=Sheet1!B146)*('20 NOV 24'!$C$2:$C$423=Sheet1!C146)*('20 NOV 24'!$D$2:$D$423=Sheet1!D146)*('20 NOV 24'!$E$2:$E$423="net_load"),0))</f>
        <v>11.77</v>
      </c>
      <c r="O146">
        <v>56.168291300000007</v>
      </c>
      <c r="P146" cm="1">
        <f t="array" ref="P146">INDEX('20 NOV 24'!$O$2:$O$423,MATCH(1,('20 NOV 24'!$B$2:$B$423=Sheet1!B146)*('20 NOV 24'!$C$2:$C$423=Sheet1!C146)*('20 NOV 24'!$D$2:$D$423=Sheet1!D146)*('20 NOV 24'!$E$2:$E$423="net_load"),0))</f>
        <v>8.3837860000000006</v>
      </c>
      <c r="Q146" cm="1">
        <f t="array" ref="Q146">INDEX('20 NOV 24'!$AN$6:$AN$475,MATCH(1,('20 NOV 24'!$AL$6:$AL$475=Sheet1!B146)*('20 NOV 24'!$AM$6:$AM$475=Sheet1!C146),0))</f>
        <v>0.125</v>
      </c>
      <c r="R146" t="s">
        <v>147</v>
      </c>
      <c r="S146" cm="1">
        <f t="array" ref="S146">INDEX('20 NOV 24'!$X$2:$X$423,MATCH(1,('20 NOV 24'!$B$2:$B$423=Sheet1!B146)*('20 NOV 24'!$C$2:$C$423=Sheet1!C146)*('20 NOV 24'!$D$2:$D$423=Sheet1!D146)*('20 NOV 24'!$E$2:$E$423="gross_load"),0))-INDEX('20 NOV 24'!$X$2:$X$423,MATCH(1,('20 NOV 24'!$B$2:$B$423=Sheet1!B146)*('20 NOV 24'!$C$2:$C$423=Sheet1!C146)*('20 NOV 24'!$D$2:$D$423=Sheet1!D146)*('20 NOV 24'!$E$2:$E$423="net_load"),0))</f>
        <v>117.83</v>
      </c>
      <c r="T146" t="s">
        <v>159</v>
      </c>
      <c r="Y146" s="5"/>
      <c r="AA146" t="s">
        <v>40</v>
      </c>
      <c r="AB146" s="5" t="s">
        <v>147</v>
      </c>
      <c r="AC146">
        <v>45383</v>
      </c>
      <c r="AD146">
        <v>45413</v>
      </c>
      <c r="AE146" s="3">
        <v>-88.41</v>
      </c>
      <c r="AF146" s="3">
        <v>87.74</v>
      </c>
      <c r="AG146" s="3" t="s">
        <v>5</v>
      </c>
      <c r="AH146" s="3" t="s">
        <v>152</v>
      </c>
      <c r="AI146">
        <f t="shared" si="2"/>
        <v>-88.41</v>
      </c>
    </row>
    <row r="147" spans="1:35" x14ac:dyDescent="0.2">
      <c r="A147" t="s">
        <v>15</v>
      </c>
      <c r="B147" t="s">
        <v>175</v>
      </c>
      <c r="C147" s="1">
        <v>45536</v>
      </c>
      <c r="D147" s="1">
        <v>45566</v>
      </c>
      <c r="E147" s="3" t="s">
        <v>145</v>
      </c>
      <c r="F147">
        <v>35.93</v>
      </c>
      <c r="G147" cm="1">
        <f t="array" ref="G147">INDEX('20 NOV 24'!$G$2:$G$423,MATCH(1,('20 NOV 24'!$B$2:$B$423=Sheet1!B147)*('20 NOV 24'!$C$2:$C$423=Sheet1!C147)*('20 NOV 24'!$D$2:$D$423=Sheet1!D147)*('20 NOV 24'!$E$2:$E$423="net_load"),0))</f>
        <v>-418.02</v>
      </c>
      <c r="H147" cm="1">
        <f t="array" ref="H147">INDEX('20 NOV 24'!$H$2:$H$423,MATCH(1,('20 NOV 24'!$B$2:$B$423=Sheet1!B147)*('20 NOV 24'!$C$2:$C$423=Sheet1!C147)*('20 NOV 24'!$D$2:$D$423=Sheet1!D147)*('20 NOV 24'!$E$2:$E$423="net_load"),0))</f>
        <v>453.95</v>
      </c>
      <c r="I147">
        <v>12.27</v>
      </c>
      <c r="J147" cm="1">
        <f t="array" ref="J147">INDEX('20 NOV 24'!$I$2:$I$423,MATCH(1,('20 NOV 24'!$B$2:$B$423=Sheet1!B147)*('20 NOV 24'!$C$2:$C$423=Sheet1!C147)*('20 NOV 24'!$D$2:$D$423=Sheet1!D147)*('20 NOV 24'!$E$2:$E$423="net_load"),0))</f>
        <v>10.65</v>
      </c>
      <c r="K147">
        <v>10.065199999999999</v>
      </c>
      <c r="L147" cm="1">
        <f t="array" ref="L147">INDEX('20 NOV 24'!$K$2:$K$423,MATCH(1,('20 NOV 24'!$B$2:$B$423=Sheet1!B147)*('20 NOV 24'!$C$2:$C$423=Sheet1!C147)*('20 NOV 24'!$D$2:$D$423=Sheet1!D147)*('20 NOV 24'!$E$2:$E$423="net_load"),0))</f>
        <v>10.055200000000001</v>
      </c>
      <c r="M147">
        <v>10.5</v>
      </c>
      <c r="N147" cm="1">
        <f t="array" ref="N147">INDEX('20 NOV 24'!$M$2:$M$423,MATCH(1,('20 NOV 24'!$B$2:$B$423=Sheet1!B147)*('20 NOV 24'!$C$2:$C$423=Sheet1!C147)*('20 NOV 24'!$D$2:$D$423=Sheet1!D147)*('20 NOV 24'!$E$2:$E$423="net_load"),0))</f>
        <v>-117.86</v>
      </c>
      <c r="O147">
        <v>7.4654197</v>
      </c>
      <c r="P147" cm="1">
        <f t="array" ref="P147">INDEX('20 NOV 24'!$O$2:$O$423,MATCH(1,('20 NOV 24'!$B$2:$B$423=Sheet1!B147)*('20 NOV 24'!$C$2:$C$423=Sheet1!C147)*('20 NOV 24'!$D$2:$D$423=Sheet1!D147)*('20 NOV 24'!$E$2:$E$423="net_load"),0))</f>
        <v>-83.801825799999989</v>
      </c>
      <c r="Q147" cm="1">
        <f t="array" ref="Q147">INDEX('20 NOV 24'!$AN$6:$AN$475,MATCH(1,('20 NOV 24'!$AL$6:$AL$475=Sheet1!B147)*('20 NOV 24'!$AM$6:$AM$475=Sheet1!C147),0))</f>
        <v>0.125</v>
      </c>
      <c r="R147" t="s">
        <v>147</v>
      </c>
      <c r="S147" cm="1">
        <f t="array" ref="S147">INDEX('20 NOV 24'!$X$2:$X$423,MATCH(1,('20 NOV 24'!$B$2:$B$423=Sheet1!B147)*('20 NOV 24'!$C$2:$C$423=Sheet1!C147)*('20 NOV 24'!$D$2:$D$423=Sheet1!D147)*('20 NOV 24'!$E$2:$E$423="gross_load"),0))-INDEX('20 NOV 24'!$X$2:$X$423,MATCH(1,('20 NOV 24'!$B$2:$B$423=Sheet1!B147)*('20 NOV 24'!$C$2:$C$423=Sheet1!C147)*('20 NOV 24'!$D$2:$D$423=Sheet1!D147)*('20 NOV 24'!$E$2:$E$423="net_load"),0))</f>
        <v>65.330000000000013</v>
      </c>
      <c r="T147" t="s">
        <v>159</v>
      </c>
      <c r="Y147" s="5"/>
      <c r="AA147" t="s">
        <v>40</v>
      </c>
      <c r="AB147" s="5" t="s">
        <v>147</v>
      </c>
      <c r="AC147">
        <v>45413</v>
      </c>
      <c r="AD147">
        <v>45444</v>
      </c>
      <c r="AE147" s="3">
        <v>-111.65</v>
      </c>
      <c r="AF147" s="3">
        <v>57.34</v>
      </c>
      <c r="AG147" s="3" t="s">
        <v>5</v>
      </c>
      <c r="AH147" s="3" t="s">
        <v>152</v>
      </c>
      <c r="AI147">
        <f t="shared" si="2"/>
        <v>-111.65</v>
      </c>
    </row>
    <row r="148" spans="1:35" x14ac:dyDescent="0.2">
      <c r="A148" t="s">
        <v>15</v>
      </c>
      <c r="B148" t="s">
        <v>192</v>
      </c>
      <c r="C148" s="1">
        <v>45536</v>
      </c>
      <c r="D148" s="1">
        <v>45566</v>
      </c>
      <c r="E148" s="3" t="s">
        <v>145</v>
      </c>
      <c r="F148">
        <v>304.56</v>
      </c>
      <c r="G148" cm="1">
        <f t="array" ref="G148">INDEX('20 NOV 24'!$G$2:$G$423,MATCH(1,('20 NOV 24'!$B$2:$B$423=Sheet1!B148)*('20 NOV 24'!$C$2:$C$423=Sheet1!C148)*('20 NOV 24'!$D$2:$D$423=Sheet1!D148)*('20 NOV 24'!$E$2:$E$423="net_load"),0))</f>
        <v>-0.53999999999999204</v>
      </c>
      <c r="H148" cm="1">
        <f t="array" ref="H148">INDEX('20 NOV 24'!$H$2:$H$423,MATCH(1,('20 NOV 24'!$B$2:$B$423=Sheet1!B148)*('20 NOV 24'!$C$2:$C$423=Sheet1!C148)*('20 NOV 24'!$D$2:$D$423=Sheet1!D148)*('20 NOV 24'!$E$2:$E$423="net_load"),0))</f>
        <v>305.10000000000002</v>
      </c>
      <c r="I148">
        <v>101.19</v>
      </c>
      <c r="J148" cm="1">
        <f t="array" ref="J148">INDEX('20 NOV 24'!$I$2:$I$423,MATCH(1,('20 NOV 24'!$B$2:$B$423=Sheet1!B148)*('20 NOV 24'!$C$2:$C$423=Sheet1!C148)*('20 NOV 24'!$D$2:$D$423=Sheet1!D148)*('20 NOV 24'!$E$2:$E$423="net_load"),0))</f>
        <v>11.920000000000002</v>
      </c>
      <c r="K148">
        <v>68.111122399999999</v>
      </c>
      <c r="L148" cm="1">
        <f t="array" ref="L148">INDEX('20 NOV 24'!$K$2:$K$423,MATCH(1,('20 NOV 24'!$B$2:$B$423=Sheet1!B148)*('20 NOV 24'!$C$2:$C$423=Sheet1!C148)*('20 NOV 24'!$D$2:$D$423=Sheet1!D148)*('20 NOV 24'!$E$2:$E$423="net_load"),0))</f>
        <v>9.5013000000000005</v>
      </c>
      <c r="M148">
        <v>91.539999999999992</v>
      </c>
      <c r="N148" cm="1">
        <f t="array" ref="N148">INDEX('20 NOV 24'!$M$2:$M$423,MATCH(1,('20 NOV 24'!$B$2:$B$423=Sheet1!B148)*('20 NOV 24'!$C$2:$C$423=Sheet1!C148)*('20 NOV 24'!$D$2:$D$423=Sheet1!D148)*('20 NOV 24'!$E$2:$E$423="net_load"),0))</f>
        <v>-32.81</v>
      </c>
      <c r="O148">
        <v>65.081722400000004</v>
      </c>
      <c r="P148" cm="1">
        <f t="array" ref="P148">INDEX('20 NOV 24'!$O$2:$O$423,MATCH(1,('20 NOV 24'!$B$2:$B$423=Sheet1!B148)*('20 NOV 24'!$C$2:$C$423=Sheet1!C148)*('20 NOV 24'!$D$2:$D$423=Sheet1!D148)*('20 NOV 24'!$E$2:$E$423="net_load"),0))</f>
        <v>-23.295256600000002</v>
      </c>
      <c r="Q148" cm="1">
        <f t="array" ref="Q148">INDEX('20 NOV 24'!$AN$6:$AN$475,MATCH(1,('20 NOV 24'!$AL$6:$AL$475=Sheet1!B148)*('20 NOV 24'!$AM$6:$AM$475=Sheet1!C148),0))</f>
        <v>0.125</v>
      </c>
      <c r="R148" t="s">
        <v>148</v>
      </c>
      <c r="S148" cm="1">
        <f t="array" ref="S148">INDEX('20 NOV 24'!$X$2:$X$423,MATCH(1,('20 NOV 24'!$B$2:$B$423=Sheet1!B148)*('20 NOV 24'!$C$2:$C$423=Sheet1!C148)*('20 NOV 24'!$D$2:$D$423=Sheet1!D148)*('20 NOV 24'!$E$2:$E$423="gross_load"),0))-INDEX('20 NOV 24'!$X$2:$X$423,MATCH(1,('20 NOV 24'!$B$2:$B$423=Sheet1!B148)*('20 NOV 24'!$C$2:$C$423=Sheet1!C148)*('20 NOV 24'!$D$2:$D$423=Sheet1!D148)*('20 NOV 24'!$E$2:$E$423="net_load"),0))</f>
        <v>251.04999999999998</v>
      </c>
      <c r="T148" t="s">
        <v>159</v>
      </c>
      <c r="Y148" s="5"/>
      <c r="AA148" t="s">
        <v>40</v>
      </c>
      <c r="AB148" s="5" t="s">
        <v>147</v>
      </c>
      <c r="AC148">
        <v>45444</v>
      </c>
      <c r="AD148">
        <v>45474</v>
      </c>
      <c r="AE148" s="3">
        <v>-49.96</v>
      </c>
      <c r="AF148" s="3">
        <v>-33.19</v>
      </c>
      <c r="AG148" s="3" t="s">
        <v>5</v>
      </c>
      <c r="AH148" s="3" t="s">
        <v>153</v>
      </c>
      <c r="AI148">
        <f t="shared" si="2"/>
        <v>-83.15</v>
      </c>
    </row>
    <row r="149" spans="1:35" x14ac:dyDescent="0.2">
      <c r="A149" t="s">
        <v>15</v>
      </c>
      <c r="B149" t="s">
        <v>172</v>
      </c>
      <c r="C149" s="1">
        <v>45536</v>
      </c>
      <c r="D149" s="1">
        <v>45566</v>
      </c>
      <c r="E149" s="3" t="s">
        <v>145</v>
      </c>
      <c r="F149">
        <v>439.22999999999996</v>
      </c>
      <c r="G149" cm="1">
        <f t="array" ref="G149">INDEX('20 NOV 24'!$G$2:$G$423,MATCH(1,('20 NOV 24'!$B$2:$B$423=Sheet1!B149)*('20 NOV 24'!$C$2:$C$423=Sheet1!C149)*('20 NOV 24'!$D$2:$D$423=Sheet1!D149)*('20 NOV 24'!$E$2:$E$423="net_load"),0))</f>
        <v>299.17</v>
      </c>
      <c r="H149" cm="1">
        <f t="array" ref="H149">INDEX('20 NOV 24'!$H$2:$H$423,MATCH(1,('20 NOV 24'!$B$2:$B$423=Sheet1!B149)*('20 NOV 24'!$C$2:$C$423=Sheet1!C149)*('20 NOV 24'!$D$2:$D$423=Sheet1!D149)*('20 NOV 24'!$E$2:$E$423="net_load"),0))</f>
        <v>140.05999999999995</v>
      </c>
      <c r="I149">
        <v>143.42999999999998</v>
      </c>
      <c r="J149" cm="1">
        <f t="array" ref="J149">INDEX('20 NOV 24'!$I$2:$I$423,MATCH(1,('20 NOV 24'!$B$2:$B$423=Sheet1!B149)*('20 NOV 24'!$C$2:$C$423=Sheet1!C149)*('20 NOV 24'!$D$2:$D$423=Sheet1!D149)*('20 NOV 24'!$E$2:$E$423="net_load"),0))</f>
        <v>96.449999999999989</v>
      </c>
      <c r="K149">
        <v>96.455276699999999</v>
      </c>
      <c r="L149" cm="1">
        <f t="array" ref="L149">INDEX('20 NOV 24'!$K$2:$K$423,MATCH(1,('20 NOV 24'!$B$2:$B$423=Sheet1!B149)*('20 NOV 24'!$C$2:$C$423=Sheet1!C149)*('20 NOV 24'!$D$2:$D$423=Sheet1!D149)*('20 NOV 24'!$E$2:$E$423="net_load"),0))</f>
        <v>63.0472593</v>
      </c>
      <c r="M149">
        <v>129.82999999999998</v>
      </c>
      <c r="N149" cm="1">
        <f t="array" ref="N149">INDEX('20 NOV 24'!$M$2:$M$423,MATCH(1,('20 NOV 24'!$B$2:$B$423=Sheet1!B149)*('20 NOV 24'!$C$2:$C$423=Sheet1!C149)*('20 NOV 24'!$D$2:$D$423=Sheet1!D149)*('20 NOV 24'!$E$2:$E$423="net_load"),0))</f>
        <v>82.889999999999986</v>
      </c>
      <c r="O149">
        <v>92.306676699999997</v>
      </c>
      <c r="P149" cm="1">
        <f t="array" ref="P149">INDEX('20 NOV 24'!$O$2:$O$423,MATCH(1,('20 NOV 24'!$B$2:$B$423=Sheet1!B149)*('20 NOV 24'!$C$2:$C$423=Sheet1!C149)*('20 NOV 24'!$D$2:$D$423=Sheet1!D149)*('20 NOV 24'!$E$2:$E$423="net_load"),0))</f>
        <v>58.938659299999998</v>
      </c>
      <c r="Q149" cm="1">
        <f t="array" ref="Q149">INDEX('20 NOV 24'!$AN$6:$AN$475,MATCH(1,('20 NOV 24'!$AL$6:$AL$475=Sheet1!B149)*('20 NOV 24'!$AM$6:$AM$475=Sheet1!C149),0))</f>
        <v>0.125</v>
      </c>
      <c r="R149" t="s">
        <v>148</v>
      </c>
      <c r="S149" cm="1">
        <f t="array" ref="S149">INDEX('20 NOV 24'!$X$2:$X$423,MATCH(1,('20 NOV 24'!$B$2:$B$423=Sheet1!B149)*('20 NOV 24'!$C$2:$C$423=Sheet1!C149)*('20 NOV 24'!$D$2:$D$423=Sheet1!D149)*('20 NOV 24'!$E$2:$E$423="gross_load"),0))-INDEX('20 NOV 24'!$X$2:$X$423,MATCH(1,('20 NOV 24'!$B$2:$B$423=Sheet1!B149)*('20 NOV 24'!$C$2:$C$423=Sheet1!C149)*('20 NOV 24'!$D$2:$D$423=Sheet1!D149)*('20 NOV 24'!$E$2:$E$423="net_load"),0))</f>
        <v>60.740000000000009</v>
      </c>
      <c r="T149" t="s">
        <v>159</v>
      </c>
      <c r="Y149" s="5"/>
      <c r="AA149" t="s">
        <v>40</v>
      </c>
      <c r="AB149" s="5" t="s">
        <v>147</v>
      </c>
      <c r="AC149">
        <v>45474</v>
      </c>
      <c r="AD149">
        <v>45505</v>
      </c>
      <c r="AE149" s="3">
        <v>2.34</v>
      </c>
      <c r="AF149" s="3">
        <v>-3.93</v>
      </c>
      <c r="AG149" s="3" t="s">
        <v>5</v>
      </c>
      <c r="AH149" s="3" t="s">
        <v>153</v>
      </c>
      <c r="AI149">
        <f t="shared" si="2"/>
        <v>-1.5900000000000003</v>
      </c>
    </row>
    <row r="150" spans="1:35" x14ac:dyDescent="0.2">
      <c r="A150" t="s">
        <v>15</v>
      </c>
      <c r="B150" t="s">
        <v>203</v>
      </c>
      <c r="C150" s="1">
        <v>45536</v>
      </c>
      <c r="D150" s="1">
        <v>45566</v>
      </c>
      <c r="E150" s="3" t="s">
        <v>145</v>
      </c>
      <c r="F150">
        <v>1163.0899999999999</v>
      </c>
      <c r="G150" cm="1">
        <f t="array" ref="G150">INDEX('20 NOV 24'!$G$2:$G$423,MATCH(1,('20 NOV 24'!$B$2:$B$423=Sheet1!B150)*('20 NOV 24'!$C$2:$C$423=Sheet1!C150)*('20 NOV 24'!$D$2:$D$423=Sheet1!D150)*('20 NOV 24'!$E$2:$E$423="net_load"),0))</f>
        <v>1040.94</v>
      </c>
      <c r="H150" cm="1">
        <f t="array" ref="H150">INDEX('20 NOV 24'!$H$2:$H$423,MATCH(1,('20 NOV 24'!$B$2:$B$423=Sheet1!B150)*('20 NOV 24'!$C$2:$C$423=Sheet1!C150)*('20 NOV 24'!$D$2:$D$423=Sheet1!D150)*('20 NOV 24'!$E$2:$E$423="net_load"),0))</f>
        <v>122.14999999999986</v>
      </c>
      <c r="I150">
        <v>459.72999999999996</v>
      </c>
      <c r="J150" cm="1">
        <f t="array" ref="J150">INDEX('20 NOV 24'!$I$2:$I$423,MATCH(1,('20 NOV 24'!$B$2:$B$423=Sheet1!B150)*('20 NOV 24'!$C$2:$C$423=Sheet1!C150)*('20 NOV 24'!$D$2:$D$423=Sheet1!D150)*('20 NOV 24'!$E$2:$E$423="net_load"),0))</f>
        <v>398.47</v>
      </c>
      <c r="K150">
        <v>312.15719609999996</v>
      </c>
      <c r="L150" cm="1">
        <f t="array" ref="L150">INDEX('20 NOV 24'!$K$2:$K$423,MATCH(1,('20 NOV 24'!$B$2:$B$423=Sheet1!B150)*('20 NOV 24'!$C$2:$C$423=Sheet1!C150)*('20 NOV 24'!$D$2:$D$423=Sheet1!D150)*('20 NOV 24'!$E$2:$E$423="net_load"),0))</f>
        <v>270.11367260000003</v>
      </c>
      <c r="M150">
        <v>424.9</v>
      </c>
      <c r="N150" cm="1">
        <f t="array" ref="N150">INDEX('20 NOV 24'!$M$2:$M$423,MATCH(1,('20 NOV 24'!$B$2:$B$423=Sheet1!B150)*('20 NOV 24'!$C$2:$C$423=Sheet1!C150)*('20 NOV 24'!$D$2:$D$423=Sheet1!D150)*('20 NOV 24'!$E$2:$E$423="net_load"),0))</f>
        <v>367.12</v>
      </c>
      <c r="O150">
        <v>302.01629609999998</v>
      </c>
      <c r="P150" cm="1">
        <f t="array" ref="P150">INDEX('20 NOV 24'!$O$2:$O$423,MATCH(1,('20 NOV 24'!$B$2:$B$423=Sheet1!B150)*('20 NOV 24'!$C$2:$C$423=Sheet1!C150)*('20 NOV 24'!$D$2:$D$423=Sheet1!D150)*('20 NOV 24'!$E$2:$E$423="net_load"),0))</f>
        <v>260.9570726</v>
      </c>
      <c r="Q150" cm="1">
        <f t="array" ref="Q150">INDEX('20 NOV 24'!$AN$6:$AN$475,MATCH(1,('20 NOV 24'!$AL$6:$AL$475=Sheet1!B150)*('20 NOV 24'!$AM$6:$AM$475=Sheet1!C150),0))</f>
        <v>0.125</v>
      </c>
      <c r="R150" t="s">
        <v>148</v>
      </c>
      <c r="S150" cm="1">
        <f t="array" ref="S150">INDEX('20 NOV 24'!$X$2:$X$423,MATCH(1,('20 NOV 24'!$B$2:$B$423=Sheet1!B150)*('20 NOV 24'!$C$2:$C$423=Sheet1!C150)*('20 NOV 24'!$D$2:$D$423=Sheet1!D150)*('20 NOV 24'!$E$2:$E$423="gross_load"),0))-INDEX('20 NOV 24'!$X$2:$X$423,MATCH(1,('20 NOV 24'!$B$2:$B$423=Sheet1!B150)*('20 NOV 24'!$C$2:$C$423=Sheet1!C150)*('20 NOV 24'!$D$2:$D$423=Sheet1!D150)*('20 NOV 24'!$E$2:$E$423="net_load"),0))</f>
        <v>76.479999999999961</v>
      </c>
      <c r="T150" t="s">
        <v>159</v>
      </c>
      <c r="Y150" s="5"/>
      <c r="AA150" t="s">
        <v>41</v>
      </c>
      <c r="AB150" s="5" t="s">
        <v>148</v>
      </c>
      <c r="AC150">
        <v>45292</v>
      </c>
      <c r="AD150">
        <v>45323</v>
      </c>
      <c r="AE150" s="3">
        <v>34.770000000000003</v>
      </c>
      <c r="AF150" s="3">
        <v>81.55</v>
      </c>
      <c r="AG150" s="3" t="s">
        <v>5</v>
      </c>
      <c r="AH150" s="3" t="s">
        <v>152</v>
      </c>
      <c r="AI150">
        <f t="shared" si="2"/>
        <v>34.770000000000003</v>
      </c>
    </row>
    <row r="151" spans="1:35" x14ac:dyDescent="0.2">
      <c r="A151" t="s">
        <v>15</v>
      </c>
      <c r="B151" t="s">
        <v>169</v>
      </c>
      <c r="C151" s="1">
        <v>45536</v>
      </c>
      <c r="D151" s="1">
        <v>45566</v>
      </c>
      <c r="E151" s="3" t="s">
        <v>145</v>
      </c>
      <c r="F151">
        <v>400.06</v>
      </c>
      <c r="G151" cm="1">
        <f t="array" ref="G151">INDEX('20 NOV 24'!$G$2:$G$423,MATCH(1,('20 NOV 24'!$B$2:$B$423=Sheet1!B151)*('20 NOV 24'!$C$2:$C$423=Sheet1!C151)*('20 NOV 24'!$D$2:$D$423=Sheet1!D151)*('20 NOV 24'!$E$2:$E$423="net_load"),0))</f>
        <v>284.25</v>
      </c>
      <c r="H151" cm="1">
        <f t="array" ref="H151">INDEX('20 NOV 24'!$H$2:$H$423,MATCH(1,('20 NOV 24'!$B$2:$B$423=Sheet1!B151)*('20 NOV 24'!$C$2:$C$423=Sheet1!C151)*('20 NOV 24'!$D$2:$D$423=Sheet1!D151)*('20 NOV 24'!$E$2:$E$423="net_load"),0))</f>
        <v>115.81</v>
      </c>
      <c r="I151">
        <v>147.72</v>
      </c>
      <c r="J151" cm="1">
        <f t="array" ref="J151">INDEX('20 NOV 24'!$I$2:$I$423,MATCH(1,('20 NOV 24'!$B$2:$B$423=Sheet1!B151)*('20 NOV 24'!$C$2:$C$423=Sheet1!C151)*('20 NOV 24'!$D$2:$D$423=Sheet1!D151)*('20 NOV 24'!$E$2:$E$423="net_load"),0))</f>
        <v>115.60000000000001</v>
      </c>
      <c r="K151">
        <v>99.983917400000024</v>
      </c>
      <c r="L151" cm="1">
        <f t="array" ref="L151">INDEX('20 NOV 24'!$K$2:$K$423,MATCH(1,('20 NOV 24'!$B$2:$B$423=Sheet1!B151)*('20 NOV 24'!$C$2:$C$423=Sheet1!C151)*('20 NOV 24'!$D$2:$D$423=Sheet1!D151)*('20 NOV 24'!$E$2:$E$423="net_load"),0))</f>
        <v>77.136432499999998</v>
      </c>
      <c r="M151">
        <v>135.27000000000001</v>
      </c>
      <c r="N151" cm="1">
        <f t="array" ref="N151">INDEX('20 NOV 24'!$M$2:$M$423,MATCH(1,('20 NOV 24'!$B$2:$B$423=Sheet1!B151)*('20 NOV 24'!$C$2:$C$423=Sheet1!C151)*('20 NOV 24'!$D$2:$D$423=Sheet1!D151)*('20 NOV 24'!$E$2:$E$423="net_load"),0))</f>
        <v>103.18</v>
      </c>
      <c r="O151">
        <v>96.157717400000024</v>
      </c>
      <c r="P151" cm="1">
        <f t="array" ref="P151">INDEX('20 NOV 24'!$O$2:$O$423,MATCH(1,('20 NOV 24'!$B$2:$B$423=Sheet1!B151)*('20 NOV 24'!$C$2:$C$423=Sheet1!C151)*('20 NOV 24'!$D$2:$D$423=Sheet1!D151)*('20 NOV 24'!$E$2:$E$423="net_load"),0))</f>
        <v>73.340232499999999</v>
      </c>
      <c r="Q151" cm="1">
        <f t="array" ref="Q151">INDEX('20 NOV 24'!$AN$6:$AN$475,MATCH(1,('20 NOV 24'!$AL$6:$AL$475=Sheet1!B151)*('20 NOV 24'!$AM$6:$AM$475=Sheet1!C151),0))</f>
        <v>0.125</v>
      </c>
      <c r="R151" t="s">
        <v>147</v>
      </c>
      <c r="S151" cm="1">
        <f t="array" ref="S151">INDEX('20 NOV 24'!$X$2:$X$423,MATCH(1,('20 NOV 24'!$B$2:$B$423=Sheet1!B151)*('20 NOV 24'!$C$2:$C$423=Sheet1!C151)*('20 NOV 24'!$D$2:$D$423=Sheet1!D151)*('20 NOV 24'!$E$2:$E$423="gross_load"),0))-INDEX('20 NOV 24'!$X$2:$X$423,MATCH(1,('20 NOV 24'!$B$2:$B$423=Sheet1!B151)*('20 NOV 24'!$C$2:$C$423=Sheet1!C151)*('20 NOV 24'!$D$2:$D$423=Sheet1!D151)*('20 NOV 24'!$E$2:$E$423="net_load"),0))</f>
        <v>15.530000000000001</v>
      </c>
      <c r="T151" t="s">
        <v>159</v>
      </c>
      <c r="Y151" s="5"/>
      <c r="AA151" t="s">
        <v>41</v>
      </c>
      <c r="AB151" s="5" t="s">
        <v>148</v>
      </c>
      <c r="AC151">
        <v>45323</v>
      </c>
      <c r="AD151">
        <v>45352</v>
      </c>
      <c r="AE151" s="3">
        <v>-30.1</v>
      </c>
      <c r="AF151" s="3">
        <v>71.44</v>
      </c>
      <c r="AG151" s="3" t="s">
        <v>5</v>
      </c>
      <c r="AH151" s="3" t="s">
        <v>152</v>
      </c>
      <c r="AI151">
        <f t="shared" si="2"/>
        <v>-30.1</v>
      </c>
    </row>
    <row r="152" spans="1:35" x14ac:dyDescent="0.2">
      <c r="A152" t="s">
        <v>15</v>
      </c>
      <c r="B152" t="s">
        <v>185</v>
      </c>
      <c r="C152" s="1">
        <v>45536</v>
      </c>
      <c r="D152" s="1">
        <v>45566</v>
      </c>
      <c r="E152" s="3" t="s">
        <v>145</v>
      </c>
      <c r="F152">
        <v>676.93000000000006</v>
      </c>
      <c r="G152" cm="1">
        <f t="array" ref="G152">INDEX('20 NOV 24'!$G$2:$G$423,MATCH(1,('20 NOV 24'!$B$2:$B$423=Sheet1!B152)*('20 NOV 24'!$C$2:$C$423=Sheet1!C152)*('20 NOV 24'!$D$2:$D$423=Sheet1!D152)*('20 NOV 24'!$E$2:$E$423="net_load"),0))</f>
        <v>601.01</v>
      </c>
      <c r="H152" cm="1">
        <f t="array" ref="H152">INDEX('20 NOV 24'!$H$2:$H$423,MATCH(1,('20 NOV 24'!$B$2:$B$423=Sheet1!B152)*('20 NOV 24'!$C$2:$C$423=Sheet1!C152)*('20 NOV 24'!$D$2:$D$423=Sheet1!D152)*('20 NOV 24'!$E$2:$E$423="net_load"),0))</f>
        <v>75.920000000000073</v>
      </c>
      <c r="I152">
        <v>230.43</v>
      </c>
      <c r="J152" cm="1">
        <f t="array" ref="J152">INDEX('20 NOV 24'!$I$2:$I$423,MATCH(1,('20 NOV 24'!$B$2:$B$423=Sheet1!B152)*('20 NOV 24'!$C$2:$C$423=Sheet1!C152)*('20 NOV 24'!$D$2:$D$423=Sheet1!D152)*('20 NOV 24'!$E$2:$E$423="net_load"),0))</f>
        <v>195.95</v>
      </c>
      <c r="K152">
        <v>155.31120970000001</v>
      </c>
      <c r="L152" cm="1">
        <f t="array" ref="L152">INDEX('20 NOV 24'!$K$2:$K$423,MATCH(1,('20 NOV 24'!$B$2:$B$423=Sheet1!B152)*('20 NOV 24'!$C$2:$C$423=Sheet1!C152)*('20 NOV 24'!$D$2:$D$423=Sheet1!D152)*('20 NOV 24'!$E$2:$E$423="net_load"),0))</f>
        <v>130.80259289999998</v>
      </c>
      <c r="M152">
        <v>209.86</v>
      </c>
      <c r="N152" cm="1">
        <f t="array" ref="N152">INDEX('20 NOV 24'!$M$2:$M$423,MATCH(1,('20 NOV 24'!$B$2:$B$423=Sheet1!B152)*('20 NOV 24'!$C$2:$C$423=Sheet1!C152)*('20 NOV 24'!$D$2:$D$423=Sheet1!D152)*('20 NOV 24'!$E$2:$E$423="net_load"),0))</f>
        <v>175.39999999999998</v>
      </c>
      <c r="O152">
        <v>149.19690969999999</v>
      </c>
      <c r="P152" cm="1">
        <f t="array" ref="P152">INDEX('20 NOV 24'!$O$2:$O$423,MATCH(1,('20 NOV 24'!$B$2:$B$423=Sheet1!B152)*('20 NOV 24'!$C$2:$C$423=Sheet1!C152)*('20 NOV 24'!$D$2:$D$423=Sheet1!D152)*('20 NOV 24'!$E$2:$E$423="net_load"),0))</f>
        <v>124.70829289999999</v>
      </c>
      <c r="Q152" cm="1">
        <f t="array" ref="Q152">INDEX('20 NOV 24'!$AN$6:$AN$475,MATCH(1,('20 NOV 24'!$AL$6:$AL$475=Sheet1!B152)*('20 NOV 24'!$AM$6:$AM$475=Sheet1!C152),0))</f>
        <v>0.125</v>
      </c>
      <c r="R152" t="s">
        <v>147</v>
      </c>
      <c r="S152" cm="1">
        <f t="array" ref="S152">INDEX('20 NOV 24'!$X$2:$X$423,MATCH(1,('20 NOV 24'!$B$2:$B$423=Sheet1!B152)*('20 NOV 24'!$C$2:$C$423=Sheet1!C152)*('20 NOV 24'!$D$2:$D$423=Sheet1!D152)*('20 NOV 24'!$E$2:$E$423="gross_load"),0))-INDEX('20 NOV 24'!$X$2:$X$423,MATCH(1,('20 NOV 24'!$B$2:$B$423=Sheet1!B152)*('20 NOV 24'!$C$2:$C$423=Sheet1!C152)*('20 NOV 24'!$D$2:$D$423=Sheet1!D152)*('20 NOV 24'!$E$2:$E$423="net_load"),0))</f>
        <v>39.049999999999983</v>
      </c>
      <c r="T152" t="s">
        <v>159</v>
      </c>
      <c r="Y152" s="5"/>
      <c r="AA152" t="s">
        <v>41</v>
      </c>
      <c r="AB152" s="5" t="s">
        <v>148</v>
      </c>
      <c r="AC152">
        <v>45352</v>
      </c>
      <c r="AD152">
        <v>45383</v>
      </c>
      <c r="AE152" s="3">
        <v>-74.819999999999993</v>
      </c>
      <c r="AF152" s="3">
        <v>46.26</v>
      </c>
      <c r="AG152" s="3" t="s">
        <v>5</v>
      </c>
      <c r="AH152" s="3" t="s">
        <v>152</v>
      </c>
      <c r="AI152">
        <f t="shared" si="2"/>
        <v>-74.819999999999993</v>
      </c>
    </row>
    <row r="153" spans="1:35" x14ac:dyDescent="0.2">
      <c r="A153" t="s">
        <v>15</v>
      </c>
      <c r="B153" t="s">
        <v>170</v>
      </c>
      <c r="C153" s="1">
        <v>45536</v>
      </c>
      <c r="D153" s="1">
        <v>45566</v>
      </c>
      <c r="E153" s="3" t="s">
        <v>145</v>
      </c>
      <c r="F153">
        <v>1547.25</v>
      </c>
      <c r="G153" cm="1">
        <f t="array" ref="G153">INDEX('20 NOV 24'!$G$2:$G$423,MATCH(1,('20 NOV 24'!$B$2:$B$423=Sheet1!B153)*('20 NOV 24'!$C$2:$C$423=Sheet1!C153)*('20 NOV 24'!$D$2:$D$423=Sheet1!D153)*('20 NOV 24'!$E$2:$E$423="net_load"),0))</f>
        <v>1501.17</v>
      </c>
      <c r="H153" cm="1">
        <f t="array" ref="H153">INDEX('20 NOV 24'!$H$2:$H$423,MATCH(1,('20 NOV 24'!$B$2:$B$423=Sheet1!B153)*('20 NOV 24'!$C$2:$C$423=Sheet1!C153)*('20 NOV 24'!$D$2:$D$423=Sheet1!D153)*('20 NOV 24'!$E$2:$E$423="net_load"),0))</f>
        <v>46.079999999999927</v>
      </c>
      <c r="I153">
        <v>594.37</v>
      </c>
      <c r="J153" cm="1">
        <f t="array" ref="J153">INDEX('20 NOV 24'!$I$2:$I$423,MATCH(1,('20 NOV 24'!$B$2:$B$423=Sheet1!B153)*('20 NOV 24'!$C$2:$C$423=Sheet1!C153)*('20 NOV 24'!$D$2:$D$423=Sheet1!D153)*('20 NOV 24'!$E$2:$E$423="net_load"),0))</f>
        <v>575.94000000000005</v>
      </c>
      <c r="K153">
        <v>403.03850249999999</v>
      </c>
      <c r="L153" cm="1">
        <f t="array" ref="L153">INDEX('20 NOV 24'!$K$2:$K$423,MATCH(1,('20 NOV 24'!$B$2:$B$423=Sheet1!B153)*('20 NOV 24'!$C$2:$C$423=Sheet1!C153)*('20 NOV 24'!$D$2:$D$423=Sheet1!D153)*('20 NOV 24'!$E$2:$E$423="net_load"),0))</f>
        <v>389.93693930000001</v>
      </c>
      <c r="M153">
        <v>548.27</v>
      </c>
      <c r="N153" cm="1">
        <f t="array" ref="N153">INDEX('20 NOV 24'!$M$2:$M$423,MATCH(1,('20 NOV 24'!$B$2:$B$423=Sheet1!B153)*('20 NOV 24'!$C$2:$C$423=Sheet1!C153)*('20 NOV 24'!$D$2:$D$423=Sheet1!D153)*('20 NOV 24'!$E$2:$E$423="net_load"),0))</f>
        <v>529.85</v>
      </c>
      <c r="O153">
        <v>389.72040249999998</v>
      </c>
      <c r="P153" cm="1">
        <f t="array" ref="P153">INDEX('20 NOV 24'!$O$2:$O$423,MATCH(1,('20 NOV 24'!$B$2:$B$423=Sheet1!B153)*('20 NOV 24'!$C$2:$C$423=Sheet1!C153)*('20 NOV 24'!$D$2:$D$423=Sheet1!D153)*('20 NOV 24'!$E$2:$E$423="net_load"),0))</f>
        <v>376.62883929999998</v>
      </c>
      <c r="Q153" cm="1">
        <f t="array" ref="Q153">INDEX('20 NOV 24'!$AN$6:$AN$475,MATCH(1,('20 NOV 24'!$AL$6:$AL$475=Sheet1!B153)*('20 NOV 24'!$AM$6:$AM$475=Sheet1!C153),0))</f>
        <v>0.125</v>
      </c>
      <c r="R153" t="s">
        <v>148</v>
      </c>
      <c r="S153" cm="1">
        <f t="array" ref="S153">INDEX('20 NOV 24'!$X$2:$X$423,MATCH(1,('20 NOV 24'!$B$2:$B$423=Sheet1!B153)*('20 NOV 24'!$C$2:$C$423=Sheet1!C153)*('20 NOV 24'!$D$2:$D$423=Sheet1!D153)*('20 NOV 24'!$E$2:$E$423="gross_load"),0))-INDEX('20 NOV 24'!$X$2:$X$423,MATCH(1,('20 NOV 24'!$B$2:$B$423=Sheet1!B153)*('20 NOV 24'!$C$2:$C$423=Sheet1!C153)*('20 NOV 24'!$D$2:$D$423=Sheet1!D153)*('20 NOV 24'!$E$2:$E$423="net_load"),0))</f>
        <v>10.269999999999982</v>
      </c>
      <c r="T153" t="s">
        <v>159</v>
      </c>
      <c r="Y153" s="5"/>
      <c r="AA153" t="s">
        <v>41</v>
      </c>
      <c r="AB153" s="5" t="s">
        <v>148</v>
      </c>
      <c r="AC153">
        <v>45383</v>
      </c>
      <c r="AD153">
        <v>45413</v>
      </c>
      <c r="AE153" s="3">
        <v>-123.97</v>
      </c>
      <c r="AF153" s="3">
        <v>66.34</v>
      </c>
      <c r="AG153" s="3" t="s">
        <v>5</v>
      </c>
      <c r="AH153" s="3" t="s">
        <v>152</v>
      </c>
      <c r="AI153">
        <f t="shared" si="2"/>
        <v>-123.97</v>
      </c>
    </row>
    <row r="154" spans="1:35" x14ac:dyDescent="0.2">
      <c r="A154" t="s">
        <v>15</v>
      </c>
      <c r="B154" t="s">
        <v>184</v>
      </c>
      <c r="C154" s="1">
        <v>45536</v>
      </c>
      <c r="D154" s="1">
        <v>45566</v>
      </c>
      <c r="E154" s="3" t="s">
        <v>145</v>
      </c>
      <c r="F154">
        <v>117.43</v>
      </c>
      <c r="G154" cm="1">
        <f t="array" ref="G154">INDEX('20 NOV 24'!$G$2:$G$423,MATCH(1,('20 NOV 24'!$B$2:$B$423=Sheet1!B154)*('20 NOV 24'!$C$2:$C$423=Sheet1!C154)*('20 NOV 24'!$D$2:$D$423=Sheet1!D154)*('20 NOV 24'!$E$2:$E$423="net_load"),0))</f>
        <v>-175.28</v>
      </c>
      <c r="H154" cm="1">
        <f t="array" ref="H154">INDEX('20 NOV 24'!$H$2:$H$423,MATCH(1,('20 NOV 24'!$B$2:$B$423=Sheet1!B154)*('20 NOV 24'!$C$2:$C$423=Sheet1!C154)*('20 NOV 24'!$D$2:$D$423=Sheet1!D154)*('20 NOV 24'!$E$2:$E$423="net_load"),0))</f>
        <v>292.71000000000004</v>
      </c>
      <c r="I154">
        <v>43.47</v>
      </c>
      <c r="J154" cm="1">
        <f t="array" ref="J154">INDEX('20 NOV 24'!$I$2:$I$423,MATCH(1,('20 NOV 24'!$B$2:$B$423=Sheet1!B154)*('20 NOV 24'!$C$2:$C$423=Sheet1!C154)*('20 NOV 24'!$D$2:$D$423=Sheet1!D154)*('20 NOV 24'!$E$2:$E$423="net_load"),0))</f>
        <v>11.260000000000002</v>
      </c>
      <c r="K154">
        <v>29.425454700000003</v>
      </c>
      <c r="L154" cm="1">
        <f t="array" ref="L154">INDEX('20 NOV 24'!$K$2:$K$423,MATCH(1,('20 NOV 24'!$B$2:$B$423=Sheet1!B154)*('20 NOV 24'!$C$2:$C$423=Sheet1!C154)*('20 NOV 24'!$D$2:$D$423=Sheet1!D154)*('20 NOV 24'!$E$2:$E$423="net_load"),0))</f>
        <v>9.7883999999999993</v>
      </c>
      <c r="M154">
        <v>39.299999999999997</v>
      </c>
      <c r="N154" cm="1">
        <f t="array" ref="N154">INDEX('20 NOV 24'!$M$2:$M$423,MATCH(1,('20 NOV 24'!$B$2:$B$423=Sheet1!B154)*('20 NOV 24'!$C$2:$C$423=Sheet1!C154)*('20 NOV 24'!$D$2:$D$423=Sheet1!D154)*('20 NOV 24'!$E$2:$E$423="net_load"),0))</f>
        <v>-38.099999999999994</v>
      </c>
      <c r="O154">
        <v>27.937054700000004</v>
      </c>
      <c r="P154" cm="1">
        <f t="array" ref="P154">INDEX('20 NOV 24'!$O$2:$O$423,MATCH(1,('20 NOV 24'!$B$2:$B$423=Sheet1!B154)*('20 NOV 24'!$C$2:$C$423=Sheet1!C154)*('20 NOV 24'!$D$2:$D$423=Sheet1!D154)*('20 NOV 24'!$E$2:$E$423="net_load"),0))</f>
        <v>-27.101831199999999</v>
      </c>
      <c r="Q154" cm="1">
        <f t="array" ref="Q154">INDEX('20 NOV 24'!$AN$6:$AN$475,MATCH(1,('20 NOV 24'!$AL$6:$AL$475=Sheet1!B154)*('20 NOV 24'!$AM$6:$AM$475=Sheet1!C154),0))</f>
        <v>0.125</v>
      </c>
      <c r="R154" t="s">
        <v>148</v>
      </c>
      <c r="S154" cm="1">
        <f t="array" ref="S154">INDEX('20 NOV 24'!$X$2:$X$423,MATCH(1,('20 NOV 24'!$B$2:$B$423=Sheet1!B154)*('20 NOV 24'!$C$2:$C$423=Sheet1!C154)*('20 NOV 24'!$D$2:$D$423=Sheet1!D154)*('20 NOV 24'!$E$2:$E$423="gross_load"),0))-INDEX('20 NOV 24'!$X$2:$X$423,MATCH(1,('20 NOV 24'!$B$2:$B$423=Sheet1!B154)*('20 NOV 24'!$C$2:$C$423=Sheet1!C154)*('20 NOV 24'!$D$2:$D$423=Sheet1!D154)*('20 NOV 24'!$E$2:$E$423="net_load"),0))</f>
        <v>17.459999999999994</v>
      </c>
      <c r="T154" t="s">
        <v>159</v>
      </c>
      <c r="Y154" s="5"/>
      <c r="AA154" t="s">
        <v>41</v>
      </c>
      <c r="AB154" s="5" t="s">
        <v>148</v>
      </c>
      <c r="AC154">
        <v>45413</v>
      </c>
      <c r="AD154">
        <v>45444</v>
      </c>
      <c r="AE154" s="3">
        <v>-58.34</v>
      </c>
      <c r="AF154" s="3">
        <v>81.95</v>
      </c>
      <c r="AG154" s="3" t="s">
        <v>5</v>
      </c>
      <c r="AH154" s="3" t="s">
        <v>152</v>
      </c>
      <c r="AI154">
        <f t="shared" si="2"/>
        <v>-58.34</v>
      </c>
    </row>
    <row r="155" spans="1:35" x14ac:dyDescent="0.2">
      <c r="A155" t="s">
        <v>15</v>
      </c>
      <c r="B155" t="s">
        <v>183</v>
      </c>
      <c r="C155" s="1">
        <v>45536</v>
      </c>
      <c r="D155" s="1">
        <v>45566</v>
      </c>
      <c r="E155" s="3" t="s">
        <v>145</v>
      </c>
      <c r="F155">
        <v>1468.28</v>
      </c>
      <c r="G155" cm="1">
        <f t="array" ref="G155">INDEX('20 NOV 24'!$G$2:$G$423,MATCH(1,('20 NOV 24'!$B$2:$B$423=Sheet1!B155)*('20 NOV 24'!$C$2:$C$423=Sheet1!C155)*('20 NOV 24'!$D$2:$D$423=Sheet1!D155)*('20 NOV 24'!$E$2:$E$423="net_load"),0))</f>
        <v>1057.27</v>
      </c>
      <c r="H155" cm="1">
        <f t="array" ref="H155">INDEX('20 NOV 24'!$H$2:$H$423,MATCH(1,('20 NOV 24'!$B$2:$B$423=Sheet1!B155)*('20 NOV 24'!$C$2:$C$423=Sheet1!C155)*('20 NOV 24'!$D$2:$D$423=Sheet1!D155)*('20 NOV 24'!$E$2:$E$423="net_load"),0))</f>
        <v>411.01</v>
      </c>
      <c r="I155">
        <v>578.7299999999999</v>
      </c>
      <c r="J155" cm="1">
        <f t="array" ref="J155">INDEX('20 NOV 24'!$I$2:$I$423,MATCH(1,('20 NOV 24'!$B$2:$B$423=Sheet1!B155)*('20 NOV 24'!$C$2:$C$423=Sheet1!C155)*('20 NOV 24'!$D$2:$D$423=Sheet1!D155)*('20 NOV 24'!$E$2:$E$423="net_load"),0))</f>
        <v>367.77</v>
      </c>
      <c r="K155">
        <v>392.90650119999992</v>
      </c>
      <c r="L155" cm="1">
        <f t="array" ref="L155">INDEX('20 NOV 24'!$K$2:$K$423,MATCH(1,('20 NOV 24'!$B$2:$B$423=Sheet1!B155)*('20 NOV 24'!$C$2:$C$423=Sheet1!C155)*('20 NOV 24'!$D$2:$D$423=Sheet1!D155)*('20 NOV 24'!$E$2:$E$423="net_load"),0))</f>
        <v>247.47230829999998</v>
      </c>
      <c r="M155">
        <v>534.93999999999994</v>
      </c>
      <c r="N155" cm="1">
        <f t="array" ref="N155">INDEX('20 NOV 24'!$M$2:$M$423,MATCH(1,('20 NOV 24'!$B$2:$B$423=Sheet1!B155)*('20 NOV 24'!$C$2:$C$423=Sheet1!C155)*('20 NOV 24'!$D$2:$D$423=Sheet1!D155)*('20 NOV 24'!$E$2:$E$423="net_load"),0))</f>
        <v>334.45</v>
      </c>
      <c r="O155">
        <v>380.23320119999994</v>
      </c>
      <c r="P155" cm="1">
        <f t="array" ref="P155">INDEX('20 NOV 24'!$O$2:$O$423,MATCH(1,('20 NOV 24'!$B$2:$B$423=Sheet1!B155)*('20 NOV 24'!$C$2:$C$423=Sheet1!C155)*('20 NOV 24'!$D$2:$D$423=Sheet1!D155)*('20 NOV 24'!$E$2:$E$423="net_load"),0))</f>
        <v>237.76610829999998</v>
      </c>
      <c r="Q155" cm="1">
        <f t="array" ref="Q155">INDEX('20 NOV 24'!$AN$6:$AN$475,MATCH(1,('20 NOV 24'!$AL$6:$AL$475=Sheet1!B155)*('20 NOV 24'!$AM$6:$AM$475=Sheet1!C155),0))</f>
        <v>0.125</v>
      </c>
      <c r="R155" t="s">
        <v>148</v>
      </c>
      <c r="S155" cm="1">
        <f t="array" ref="S155">INDEX('20 NOV 24'!$X$2:$X$423,MATCH(1,('20 NOV 24'!$B$2:$B$423=Sheet1!B155)*('20 NOV 24'!$C$2:$C$423=Sheet1!C155)*('20 NOV 24'!$D$2:$D$423=Sheet1!D155)*('20 NOV 24'!$E$2:$E$423="gross_load"),0))-INDEX('20 NOV 24'!$X$2:$X$423,MATCH(1,('20 NOV 24'!$B$2:$B$423=Sheet1!B155)*('20 NOV 24'!$C$2:$C$423=Sheet1!C155)*('20 NOV 24'!$D$2:$D$423=Sheet1!D155)*('20 NOV 24'!$E$2:$E$423="net_load"),0))</f>
        <v>303.22000000000003</v>
      </c>
      <c r="T155" t="s">
        <v>159</v>
      </c>
      <c r="Y155" s="5"/>
      <c r="AA155" t="s">
        <v>41</v>
      </c>
      <c r="AB155" s="5" t="s">
        <v>148</v>
      </c>
      <c r="AC155">
        <v>45444</v>
      </c>
      <c r="AD155">
        <v>45474</v>
      </c>
      <c r="AE155" s="3">
        <v>40.200000000000003</v>
      </c>
      <c r="AF155" s="3">
        <v>11.48</v>
      </c>
      <c r="AG155" s="3" t="s">
        <v>5</v>
      </c>
      <c r="AH155" s="3" t="s">
        <v>153</v>
      </c>
      <c r="AI155">
        <f t="shared" si="2"/>
        <v>51.680000000000007</v>
      </c>
    </row>
    <row r="156" spans="1:35" x14ac:dyDescent="0.2">
      <c r="A156" t="s">
        <v>15</v>
      </c>
      <c r="B156" t="s">
        <v>182</v>
      </c>
      <c r="C156" s="1">
        <v>45536</v>
      </c>
      <c r="D156" s="1">
        <v>45566</v>
      </c>
      <c r="E156" s="3" t="s">
        <v>145</v>
      </c>
      <c r="F156">
        <v>125.95</v>
      </c>
      <c r="G156" cm="1">
        <f t="array" ref="G156">INDEX('20 NOV 24'!$G$2:$G$423,MATCH(1,('20 NOV 24'!$B$2:$B$423=Sheet1!B156)*('20 NOV 24'!$C$2:$C$423=Sheet1!C156)*('20 NOV 24'!$D$2:$D$423=Sheet1!D156)*('20 NOV 24'!$E$2:$E$423="net_load"),0))</f>
        <v>-245.70999999999998</v>
      </c>
      <c r="H156" cm="1">
        <f t="array" ref="H156">INDEX('20 NOV 24'!$H$2:$H$423,MATCH(1,('20 NOV 24'!$B$2:$B$423=Sheet1!B156)*('20 NOV 24'!$C$2:$C$423=Sheet1!C156)*('20 NOV 24'!$D$2:$D$423=Sheet1!D156)*('20 NOV 24'!$E$2:$E$423="net_load"),0))</f>
        <v>371.65999999999997</v>
      </c>
      <c r="I156">
        <v>40.700000000000003</v>
      </c>
      <c r="J156" cm="1">
        <f t="array" ref="J156">INDEX('20 NOV 24'!$I$2:$I$423,MATCH(1,('20 NOV 24'!$B$2:$B$423=Sheet1!B156)*('20 NOV 24'!$C$2:$C$423=Sheet1!C156)*('20 NOV 24'!$D$2:$D$423=Sheet1!D156)*('20 NOV 24'!$E$2:$E$423="net_load"),0))</f>
        <v>11.330000000000002</v>
      </c>
      <c r="K156">
        <v>27.347625500000003</v>
      </c>
      <c r="L156" cm="1">
        <f t="array" ref="L156">INDEX('20 NOV 24'!$K$2:$K$423,MATCH(1,('20 NOV 24'!$B$2:$B$423=Sheet1!B156)*('20 NOV 24'!$C$2:$C$423=Sheet1!C156)*('20 NOV 24'!$D$2:$D$423=Sheet1!D156)*('20 NOV 24'!$E$2:$E$423="net_load"),0))</f>
        <v>9.7622999999999998</v>
      </c>
      <c r="M156">
        <v>36.28</v>
      </c>
      <c r="N156" cm="1">
        <f t="array" ref="N156">INDEX('20 NOV 24'!$M$2:$M$423,MATCH(1,('20 NOV 24'!$B$2:$B$423=Sheet1!B156)*('20 NOV 24'!$C$2:$C$423=Sheet1!C156)*('20 NOV 24'!$D$2:$D$423=Sheet1!D156)*('20 NOV 24'!$E$2:$E$423="net_load"),0))</f>
        <v>-74.44</v>
      </c>
      <c r="O156">
        <v>25.795325500000004</v>
      </c>
      <c r="P156" cm="1">
        <f t="array" ref="P156">INDEX('20 NOV 24'!$O$2:$O$423,MATCH(1,('20 NOV 24'!$B$2:$B$423=Sheet1!B156)*('20 NOV 24'!$C$2:$C$423=Sheet1!C156)*('20 NOV 24'!$D$2:$D$423=Sheet1!D156)*('20 NOV 24'!$E$2:$E$423="net_load"),0))</f>
        <v>-52.9236559</v>
      </c>
      <c r="Q156" cm="1">
        <f t="array" ref="Q156">INDEX('20 NOV 24'!$AN$6:$AN$475,MATCH(1,('20 NOV 24'!$AL$6:$AL$475=Sheet1!B156)*('20 NOV 24'!$AM$6:$AM$475=Sheet1!C156),0))</f>
        <v>0.125</v>
      </c>
      <c r="R156" t="s">
        <v>147</v>
      </c>
      <c r="S156" cm="1">
        <f t="array" ref="S156">INDEX('20 NOV 24'!$X$2:$X$423,MATCH(1,('20 NOV 24'!$B$2:$B$423=Sheet1!B156)*('20 NOV 24'!$C$2:$C$423=Sheet1!C156)*('20 NOV 24'!$D$2:$D$423=Sheet1!D156)*('20 NOV 24'!$E$2:$E$423="gross_load"),0))-INDEX('20 NOV 24'!$X$2:$X$423,MATCH(1,('20 NOV 24'!$B$2:$B$423=Sheet1!B156)*('20 NOV 24'!$C$2:$C$423=Sheet1!C156)*('20 NOV 24'!$D$2:$D$423=Sheet1!D156)*('20 NOV 24'!$E$2:$E$423="net_load"),0))</f>
        <v>85.64</v>
      </c>
      <c r="T156" t="s">
        <v>159</v>
      </c>
      <c r="Y156" s="5"/>
      <c r="AA156" t="s">
        <v>41</v>
      </c>
      <c r="AB156" s="5" t="s">
        <v>148</v>
      </c>
      <c r="AC156">
        <v>45474</v>
      </c>
      <c r="AD156">
        <v>45505</v>
      </c>
      <c r="AE156" s="3">
        <v>63.4</v>
      </c>
      <c r="AF156" s="3">
        <v>22.6</v>
      </c>
      <c r="AG156" s="3" t="s">
        <v>5</v>
      </c>
      <c r="AH156" s="3" t="s">
        <v>153</v>
      </c>
      <c r="AI156">
        <f t="shared" si="2"/>
        <v>86</v>
      </c>
    </row>
    <row r="157" spans="1:35" x14ac:dyDescent="0.2">
      <c r="A157" t="s">
        <v>15</v>
      </c>
      <c r="B157" t="s">
        <v>181</v>
      </c>
      <c r="C157" s="1">
        <v>45536</v>
      </c>
      <c r="D157" s="1">
        <v>45566</v>
      </c>
      <c r="E157" s="3" t="s">
        <v>145</v>
      </c>
      <c r="F157">
        <v>582.42000000000007</v>
      </c>
      <c r="G157" cm="1">
        <f t="array" ref="G157">INDEX('20 NOV 24'!$G$2:$G$423,MATCH(1,('20 NOV 24'!$B$2:$B$423=Sheet1!B157)*('20 NOV 24'!$C$2:$C$423=Sheet1!C157)*('20 NOV 24'!$D$2:$D$423=Sheet1!D157)*('20 NOV 24'!$E$2:$E$423="net_load"),0))</f>
        <v>133.72000000000003</v>
      </c>
      <c r="H157" cm="1">
        <f t="array" ref="H157">INDEX('20 NOV 24'!$H$2:$H$423,MATCH(1,('20 NOV 24'!$B$2:$B$423=Sheet1!B157)*('20 NOV 24'!$C$2:$C$423=Sheet1!C157)*('20 NOV 24'!$D$2:$D$423=Sheet1!D157)*('20 NOV 24'!$E$2:$E$423="net_load"),0))</f>
        <v>448.70000000000005</v>
      </c>
      <c r="I157">
        <v>203.14000000000001</v>
      </c>
      <c r="J157" cm="1">
        <f t="array" ref="J157">INDEX('20 NOV 24'!$I$2:$I$423,MATCH(1,('20 NOV 24'!$B$2:$B$423=Sheet1!B157)*('20 NOV 24'!$C$2:$C$423=Sheet1!C157)*('20 NOV 24'!$D$2:$D$423=Sheet1!D157)*('20 NOV 24'!$E$2:$E$423="net_load"),0))</f>
        <v>27.39</v>
      </c>
      <c r="K157">
        <v>137.09200180000002</v>
      </c>
      <c r="L157" cm="1">
        <f t="array" ref="L157">INDEX('20 NOV 24'!$K$2:$K$423,MATCH(1,('20 NOV 24'!$B$2:$B$423=Sheet1!B157)*('20 NOV 24'!$C$2:$C$423=Sheet1!C157)*('20 NOV 24'!$D$2:$D$423=Sheet1!D157)*('20 NOV 24'!$E$2:$E$423="net_load"),0))</f>
        <v>15.365078800000001</v>
      </c>
      <c r="M157">
        <v>185.34</v>
      </c>
      <c r="N157" cm="1">
        <f t="array" ref="N157">INDEX('20 NOV 24'!$M$2:$M$423,MATCH(1,('20 NOV 24'!$B$2:$B$423=Sheet1!B157)*('20 NOV 24'!$C$2:$C$423=Sheet1!C157)*('20 NOV 24'!$D$2:$D$423=Sheet1!D157)*('20 NOV 24'!$E$2:$E$423="net_load"),0))</f>
        <v>17.130000000000003</v>
      </c>
      <c r="O157">
        <v>131.76030180000001</v>
      </c>
      <c r="P157" cm="1">
        <f t="array" ref="P157">INDEX('20 NOV 24'!$O$2:$O$423,MATCH(1,('20 NOV 24'!$B$2:$B$423=Sheet1!B157)*('20 NOV 24'!$C$2:$C$423=Sheet1!C157)*('20 NOV 24'!$D$2:$D$423=Sheet1!D157)*('20 NOV 24'!$E$2:$E$423="net_load"),0))</f>
        <v>12.201078800000001</v>
      </c>
      <c r="Q157" cm="1">
        <f t="array" ref="Q157">INDEX('20 NOV 24'!$AN$6:$AN$475,MATCH(1,('20 NOV 24'!$AL$6:$AL$475=Sheet1!B157)*('20 NOV 24'!$AM$6:$AM$475=Sheet1!C157),0))</f>
        <v>0.125</v>
      </c>
      <c r="R157" t="s">
        <v>147</v>
      </c>
      <c r="S157" cm="1">
        <f t="array" ref="S157">INDEX('20 NOV 24'!$X$2:$X$423,MATCH(1,('20 NOV 24'!$B$2:$B$423=Sheet1!B157)*('20 NOV 24'!$C$2:$C$423=Sheet1!C157)*('20 NOV 24'!$D$2:$D$423=Sheet1!D157)*('20 NOV 24'!$E$2:$E$423="gross_load"),0))-INDEX('20 NOV 24'!$X$2:$X$423,MATCH(1,('20 NOV 24'!$B$2:$B$423=Sheet1!B157)*('20 NOV 24'!$C$2:$C$423=Sheet1!C157)*('20 NOV 24'!$D$2:$D$423=Sheet1!D157)*('20 NOV 24'!$E$2:$E$423="net_load"),0))</f>
        <v>290.52</v>
      </c>
      <c r="T157" t="s">
        <v>159</v>
      </c>
      <c r="Y157" s="5"/>
      <c r="AA157" t="s">
        <v>42</v>
      </c>
      <c r="AB157" s="5" t="s">
        <v>148</v>
      </c>
      <c r="AC157">
        <v>45352</v>
      </c>
      <c r="AD157">
        <v>45383</v>
      </c>
      <c r="AE157" s="3">
        <v>61.4</v>
      </c>
      <c r="AF157" s="3">
        <v>96.6</v>
      </c>
      <c r="AG157" s="3" t="s">
        <v>5</v>
      </c>
      <c r="AH157" s="3" t="s">
        <v>152</v>
      </c>
      <c r="AI157">
        <f t="shared" si="2"/>
        <v>61.4</v>
      </c>
    </row>
    <row r="158" spans="1:35" x14ac:dyDescent="0.2">
      <c r="A158" t="s">
        <v>15</v>
      </c>
      <c r="B158" t="s">
        <v>190</v>
      </c>
      <c r="C158" s="1">
        <v>45536</v>
      </c>
      <c r="D158" s="1">
        <v>45566</v>
      </c>
      <c r="E158" s="3" t="s">
        <v>145</v>
      </c>
      <c r="F158">
        <v>680.2</v>
      </c>
      <c r="G158" cm="1">
        <f t="array" ref="G158">INDEX('20 NOV 24'!$G$2:$G$423,MATCH(1,('20 NOV 24'!$B$2:$B$423=Sheet1!B158)*('20 NOV 24'!$C$2:$C$423=Sheet1!C158)*('20 NOV 24'!$D$2:$D$423=Sheet1!D158)*('20 NOV 24'!$E$2:$E$423="net_load"),0))</f>
        <v>279.56</v>
      </c>
      <c r="H158" cm="1">
        <f t="array" ref="H158">INDEX('20 NOV 24'!$H$2:$H$423,MATCH(1,('20 NOV 24'!$B$2:$B$423=Sheet1!B158)*('20 NOV 24'!$C$2:$C$423=Sheet1!C158)*('20 NOV 24'!$D$2:$D$423=Sheet1!D158)*('20 NOV 24'!$E$2:$E$423="net_load"),0))</f>
        <v>400.64000000000004</v>
      </c>
      <c r="I158">
        <v>249.46</v>
      </c>
      <c r="J158" cm="1">
        <f t="array" ref="J158">INDEX('20 NOV 24'!$I$2:$I$423,MATCH(1,('20 NOV 24'!$B$2:$B$423=Sheet1!B158)*('20 NOV 24'!$C$2:$C$423=Sheet1!C158)*('20 NOV 24'!$D$2:$D$423=Sheet1!D158)*('20 NOV 24'!$E$2:$E$423="net_load"),0))</f>
        <v>76.260000000000005</v>
      </c>
      <c r="K158">
        <v>168.77375800000004</v>
      </c>
      <c r="L158" cm="1">
        <f t="array" ref="L158">INDEX('20 NOV 24'!$K$2:$K$423,MATCH(1,('20 NOV 24'!$B$2:$B$423=Sheet1!B158)*('20 NOV 24'!$C$2:$C$423=Sheet1!C158)*('20 NOV 24'!$D$2:$D$423=Sheet1!D158)*('20 NOV 24'!$E$2:$E$423="net_load"),0))</f>
        <v>49.314372400000003</v>
      </c>
      <c r="M158">
        <v>228.79000000000002</v>
      </c>
      <c r="N158" cm="1">
        <f t="array" ref="N158">INDEX('20 NOV 24'!$M$2:$M$423,MATCH(1,('20 NOV 24'!$B$2:$B$423=Sheet1!B158)*('20 NOV 24'!$C$2:$C$423=Sheet1!C158)*('20 NOV 24'!$D$2:$D$423=Sheet1!D158)*('20 NOV 24'!$E$2:$E$423="net_load"),0))</f>
        <v>64.12</v>
      </c>
      <c r="O158">
        <v>162.63815800000003</v>
      </c>
      <c r="P158" cm="1">
        <f t="array" ref="P158">INDEX('20 NOV 24'!$O$2:$O$423,MATCH(1,('20 NOV 24'!$B$2:$B$423=Sheet1!B158)*('20 NOV 24'!$C$2:$C$423=Sheet1!C158)*('20 NOV 24'!$D$2:$D$423=Sheet1!D158)*('20 NOV 24'!$E$2:$E$423="net_load"),0))</f>
        <v>45.606272400000002</v>
      </c>
      <c r="Q158" cm="1">
        <f t="array" ref="Q158">INDEX('20 NOV 24'!$AN$6:$AN$475,MATCH(1,('20 NOV 24'!$AL$6:$AL$475=Sheet1!B158)*('20 NOV 24'!$AM$6:$AM$475=Sheet1!C158),0))</f>
        <v>0.125</v>
      </c>
      <c r="R158" t="s">
        <v>148</v>
      </c>
      <c r="S158" cm="1">
        <f t="array" ref="S158">INDEX('20 NOV 24'!$X$2:$X$423,MATCH(1,('20 NOV 24'!$B$2:$B$423=Sheet1!B158)*('20 NOV 24'!$C$2:$C$423=Sheet1!C158)*('20 NOV 24'!$D$2:$D$423=Sheet1!D158)*('20 NOV 24'!$E$2:$E$423="gross_load"),0))-INDEX('20 NOV 24'!$X$2:$X$423,MATCH(1,('20 NOV 24'!$B$2:$B$423=Sheet1!B158)*('20 NOV 24'!$C$2:$C$423=Sheet1!C158)*('20 NOV 24'!$D$2:$D$423=Sheet1!D158)*('20 NOV 24'!$E$2:$E$423="net_load"),0))</f>
        <v>275.77</v>
      </c>
      <c r="T158" t="s">
        <v>159</v>
      </c>
      <c r="Y158" s="5"/>
      <c r="AA158" t="s">
        <v>42</v>
      </c>
      <c r="AB158" s="5" t="s">
        <v>148</v>
      </c>
      <c r="AC158">
        <v>45383</v>
      </c>
      <c r="AD158">
        <v>45413</v>
      </c>
      <c r="AE158" s="3">
        <v>28.16</v>
      </c>
      <c r="AF158" s="3">
        <v>49.94</v>
      </c>
      <c r="AG158" s="3" t="s">
        <v>5</v>
      </c>
      <c r="AH158" s="3" t="s">
        <v>152</v>
      </c>
      <c r="AI158">
        <f t="shared" si="2"/>
        <v>28.16</v>
      </c>
    </row>
    <row r="159" spans="1:35" x14ac:dyDescent="0.2">
      <c r="A159" t="s">
        <v>15</v>
      </c>
      <c r="B159" t="s">
        <v>180</v>
      </c>
      <c r="C159" s="1">
        <v>45536</v>
      </c>
      <c r="D159" s="1">
        <v>45566</v>
      </c>
      <c r="E159" s="3" t="s">
        <v>145</v>
      </c>
      <c r="F159">
        <v>878.03</v>
      </c>
      <c r="G159" cm="1">
        <f t="array" ref="G159">INDEX('20 NOV 24'!$G$2:$G$423,MATCH(1,('20 NOV 24'!$B$2:$B$423=Sheet1!B159)*('20 NOV 24'!$C$2:$C$423=Sheet1!C159)*('20 NOV 24'!$D$2:$D$423=Sheet1!D159)*('20 NOV 24'!$E$2:$E$423="net_load"),0))</f>
        <v>829.42</v>
      </c>
      <c r="H159" cm="1">
        <f t="array" ref="H159">INDEX('20 NOV 24'!$H$2:$H$423,MATCH(1,('20 NOV 24'!$B$2:$B$423=Sheet1!B159)*('20 NOV 24'!$C$2:$C$423=Sheet1!C159)*('20 NOV 24'!$D$2:$D$423=Sheet1!D159)*('20 NOV 24'!$E$2:$E$423="net_load"),0))</f>
        <v>48.610000000000014</v>
      </c>
      <c r="I159">
        <v>304.63</v>
      </c>
      <c r="J159" cm="1">
        <f t="array" ref="J159">INDEX('20 NOV 24'!$I$2:$I$423,MATCH(1,('20 NOV 24'!$B$2:$B$423=Sheet1!B159)*('20 NOV 24'!$C$2:$C$423=Sheet1!C159)*('20 NOV 24'!$D$2:$D$423=Sheet1!D159)*('20 NOV 24'!$E$2:$E$423="net_load"),0))</f>
        <v>279.25</v>
      </c>
      <c r="K159">
        <v>205.52712869999999</v>
      </c>
      <c r="L159" cm="1">
        <f t="array" ref="L159">INDEX('20 NOV 24'!$K$2:$K$423,MATCH(1,('20 NOV 24'!$B$2:$B$423=Sheet1!B159)*('20 NOV 24'!$C$2:$C$423=Sheet1!C159)*('20 NOV 24'!$D$2:$D$423=Sheet1!D159)*('20 NOV 24'!$E$2:$E$423="net_load"),0))</f>
        <v>187.49033180000001</v>
      </c>
      <c r="M159">
        <v>278.16000000000003</v>
      </c>
      <c r="N159" cm="1">
        <f t="array" ref="N159">INDEX('20 NOV 24'!$M$2:$M$423,MATCH(1,('20 NOV 24'!$B$2:$B$423=Sheet1!B159)*('20 NOV 24'!$C$2:$C$423=Sheet1!C159)*('20 NOV 24'!$D$2:$D$423=Sheet1!D159)*('20 NOV 24'!$E$2:$E$423="net_load"),0))</f>
        <v>252.79000000000002</v>
      </c>
      <c r="O159">
        <v>197.7482287</v>
      </c>
      <c r="P159" cm="1">
        <f t="array" ref="P159">INDEX('20 NOV 24'!$O$2:$O$423,MATCH(1,('20 NOV 24'!$B$2:$B$423=Sheet1!B159)*('20 NOV 24'!$C$2:$C$423=Sheet1!C159)*('20 NOV 24'!$D$2:$D$423=Sheet1!D159)*('20 NOV 24'!$E$2:$E$423="net_load"),0))</f>
        <v>179.7214318</v>
      </c>
      <c r="Q159" cm="1">
        <f t="array" ref="Q159">INDEX('20 NOV 24'!$AN$6:$AN$475,MATCH(1,('20 NOV 24'!$AL$6:$AL$475=Sheet1!B159)*('20 NOV 24'!$AM$6:$AM$475=Sheet1!C159),0))</f>
        <v>0.125</v>
      </c>
      <c r="R159" t="s">
        <v>147</v>
      </c>
      <c r="S159" cm="1">
        <f t="array" ref="S159">INDEX('20 NOV 24'!$X$2:$X$423,MATCH(1,('20 NOV 24'!$B$2:$B$423=Sheet1!B159)*('20 NOV 24'!$C$2:$C$423=Sheet1!C159)*('20 NOV 24'!$D$2:$D$423=Sheet1!D159)*('20 NOV 24'!$E$2:$E$423="gross_load"),0))-INDEX('20 NOV 24'!$X$2:$X$423,MATCH(1,('20 NOV 24'!$B$2:$B$423=Sheet1!B159)*('20 NOV 24'!$C$2:$C$423=Sheet1!C159)*('20 NOV 24'!$D$2:$D$423=Sheet1!D159)*('20 NOV 24'!$E$2:$E$423="net_load"),0))</f>
        <v>40.650000000000006</v>
      </c>
      <c r="T159" t="s">
        <v>159</v>
      </c>
      <c r="Y159" s="5"/>
      <c r="AA159" t="s">
        <v>42</v>
      </c>
      <c r="AB159" s="5" t="s">
        <v>148</v>
      </c>
      <c r="AC159">
        <v>45413</v>
      </c>
      <c r="AD159">
        <v>45444</v>
      </c>
      <c r="AE159" s="3">
        <v>10.48</v>
      </c>
      <c r="AF159" s="3">
        <v>0.75</v>
      </c>
      <c r="AG159" s="3" t="s">
        <v>5</v>
      </c>
      <c r="AH159" s="3" t="s">
        <v>152</v>
      </c>
      <c r="AI159">
        <f t="shared" si="2"/>
        <v>10.48</v>
      </c>
    </row>
    <row r="160" spans="1:35" x14ac:dyDescent="0.2">
      <c r="A160" t="s">
        <v>15</v>
      </c>
      <c r="B160" t="s">
        <v>179</v>
      </c>
      <c r="C160" s="1">
        <v>45536</v>
      </c>
      <c r="D160" s="1">
        <v>45566</v>
      </c>
      <c r="E160" s="3" t="s">
        <v>145</v>
      </c>
      <c r="F160">
        <v>1081.82</v>
      </c>
      <c r="G160" cm="1">
        <f t="array" ref="G160">INDEX('20 NOV 24'!$G$2:$G$423,MATCH(1,('20 NOV 24'!$B$2:$B$423=Sheet1!B160)*('20 NOV 24'!$C$2:$C$423=Sheet1!C160)*('20 NOV 24'!$D$2:$D$423=Sheet1!D160)*('20 NOV 24'!$E$2:$E$423="net_load"),0))</f>
        <v>1035.4000000000001</v>
      </c>
      <c r="H160" cm="1">
        <f t="array" ref="H160">INDEX('20 NOV 24'!$H$2:$H$423,MATCH(1,('20 NOV 24'!$B$2:$B$423=Sheet1!B160)*('20 NOV 24'!$C$2:$C$423=Sheet1!C160)*('20 NOV 24'!$D$2:$D$423=Sheet1!D160)*('20 NOV 24'!$E$2:$E$423="net_load"),0))</f>
        <v>46.419999999999845</v>
      </c>
      <c r="I160">
        <v>388.93</v>
      </c>
      <c r="J160" cm="1">
        <f t="array" ref="J160">INDEX('20 NOV 24'!$I$2:$I$423,MATCH(1,('20 NOV 24'!$B$2:$B$423=Sheet1!B160)*('20 NOV 24'!$C$2:$C$423=Sheet1!C160)*('20 NOV 24'!$D$2:$D$423=Sheet1!D160)*('20 NOV 24'!$E$2:$E$423="net_load"),0))</f>
        <v>363.58</v>
      </c>
      <c r="K160">
        <v>262.88642780000004</v>
      </c>
      <c r="L160" cm="1">
        <f t="array" ref="L160">INDEX('20 NOV 24'!$K$2:$K$423,MATCH(1,('20 NOV 24'!$B$2:$B$423=Sheet1!B160)*('20 NOV 24'!$C$2:$C$423=Sheet1!C160)*('20 NOV 24'!$D$2:$D$423=Sheet1!D160)*('20 NOV 24'!$E$2:$E$423="net_load"),0))</f>
        <v>244.871566</v>
      </c>
      <c r="M160">
        <v>356.49</v>
      </c>
      <c r="N160" cm="1">
        <f t="array" ref="N160">INDEX('20 NOV 24'!$M$2:$M$423,MATCH(1,('20 NOV 24'!$B$2:$B$423=Sheet1!B160)*('20 NOV 24'!$C$2:$C$423=Sheet1!C160)*('20 NOV 24'!$D$2:$D$423=Sheet1!D160)*('20 NOV 24'!$E$2:$E$423="net_load"),0))</f>
        <v>331.15</v>
      </c>
      <c r="O160">
        <v>253.42162780000001</v>
      </c>
      <c r="P160" cm="1">
        <f t="array" ref="P160">INDEX('20 NOV 24'!$O$2:$O$423,MATCH(1,('20 NOV 24'!$B$2:$B$423=Sheet1!B160)*('20 NOV 24'!$C$2:$C$423=Sheet1!C160)*('20 NOV 24'!$D$2:$D$423=Sheet1!D160)*('20 NOV 24'!$E$2:$E$423="net_load"),0))</f>
        <v>235.416766</v>
      </c>
      <c r="Q160" cm="1">
        <f t="array" ref="Q160">INDEX('20 NOV 24'!$AN$6:$AN$475,MATCH(1,('20 NOV 24'!$AL$6:$AL$475=Sheet1!B160)*('20 NOV 24'!$AM$6:$AM$475=Sheet1!C160),0))</f>
        <v>0.125</v>
      </c>
      <c r="R160" t="s">
        <v>148</v>
      </c>
      <c r="S160" cm="1">
        <f t="array" ref="S160">INDEX('20 NOV 24'!$X$2:$X$423,MATCH(1,('20 NOV 24'!$B$2:$B$423=Sheet1!B160)*('20 NOV 24'!$C$2:$C$423=Sheet1!C160)*('20 NOV 24'!$D$2:$D$423=Sheet1!D160)*('20 NOV 24'!$E$2:$E$423="gross_load"),0))-INDEX('20 NOV 24'!$X$2:$X$423,MATCH(1,('20 NOV 24'!$B$2:$B$423=Sheet1!B160)*('20 NOV 24'!$C$2:$C$423=Sheet1!C160)*('20 NOV 24'!$D$2:$D$423=Sheet1!D160)*('20 NOV 24'!$E$2:$E$423="net_load"),0))</f>
        <v>44.949999999999989</v>
      </c>
      <c r="T160" t="s">
        <v>159</v>
      </c>
      <c r="Y160" s="5"/>
      <c r="AA160" t="s">
        <v>42</v>
      </c>
      <c r="AB160" s="5" t="s">
        <v>148</v>
      </c>
      <c r="AC160">
        <v>45444</v>
      </c>
      <c r="AD160">
        <v>45474</v>
      </c>
      <c r="AE160" s="3">
        <v>36.42</v>
      </c>
      <c r="AF160" s="3">
        <v>14.04</v>
      </c>
      <c r="AG160" s="3" t="s">
        <v>5</v>
      </c>
      <c r="AH160" s="3" t="s">
        <v>153</v>
      </c>
      <c r="AI160">
        <f t="shared" si="2"/>
        <v>50.46</v>
      </c>
    </row>
    <row r="161" spans="1:35" x14ac:dyDescent="0.2">
      <c r="A161" t="s">
        <v>15</v>
      </c>
      <c r="B161" t="s">
        <v>206</v>
      </c>
      <c r="C161" s="1">
        <v>45536</v>
      </c>
      <c r="D161" s="1">
        <v>45566</v>
      </c>
      <c r="E161" s="3" t="s">
        <v>145</v>
      </c>
      <c r="F161">
        <v>1108.94</v>
      </c>
      <c r="G161" cm="1">
        <f t="array" ref="G161">INDEX('20 NOV 24'!$G$2:$G$423,MATCH(1,('20 NOV 24'!$B$2:$B$423=Sheet1!B161)*('20 NOV 24'!$C$2:$C$423=Sheet1!C161)*('20 NOV 24'!$D$2:$D$423=Sheet1!D161)*('20 NOV 24'!$E$2:$E$423="net_load"),0))</f>
        <v>726.67000000000007</v>
      </c>
      <c r="H161" cm="1">
        <f t="array" ref="H161">INDEX('20 NOV 24'!$H$2:$H$423,MATCH(1,('20 NOV 24'!$B$2:$B$423=Sheet1!B161)*('20 NOV 24'!$C$2:$C$423=Sheet1!C161)*('20 NOV 24'!$D$2:$D$423=Sheet1!D161)*('20 NOV 24'!$E$2:$E$423="net_load"),0))</f>
        <v>382.27</v>
      </c>
      <c r="I161">
        <v>422.74</v>
      </c>
      <c r="J161" cm="1">
        <f t="array" ref="J161">INDEX('20 NOV 24'!$I$2:$I$423,MATCH(1,('20 NOV 24'!$B$2:$B$423=Sheet1!B161)*('20 NOV 24'!$C$2:$C$423=Sheet1!C161)*('20 NOV 24'!$D$2:$D$423=Sheet1!D161)*('20 NOV 24'!$E$2:$E$423="net_load"),0))</f>
        <v>241.22</v>
      </c>
      <c r="K161">
        <v>286.56149260000001</v>
      </c>
      <c r="L161" cm="1">
        <f t="array" ref="L161">INDEX('20 NOV 24'!$K$2:$K$423,MATCH(1,('20 NOV 24'!$B$2:$B$423=Sheet1!B161)*('20 NOV 24'!$C$2:$C$423=Sheet1!C161)*('20 NOV 24'!$D$2:$D$423=Sheet1!D161)*('20 NOV 24'!$E$2:$E$423="net_load"),0))</f>
        <v>161.52263430000002</v>
      </c>
      <c r="M161">
        <v>389.5</v>
      </c>
      <c r="N161" cm="1">
        <f t="array" ref="N161">INDEX('20 NOV 24'!$M$2:$M$423,MATCH(1,('20 NOV 24'!$B$2:$B$423=Sheet1!B161)*('20 NOV 24'!$C$2:$C$423=Sheet1!C161)*('20 NOV 24'!$D$2:$D$423=Sheet1!D161)*('20 NOV 24'!$E$2:$E$423="net_load"),0))</f>
        <v>217.25</v>
      </c>
      <c r="O161">
        <v>276.86659259999999</v>
      </c>
      <c r="P161" cm="1">
        <f t="array" ref="P161">INDEX('20 NOV 24'!$O$2:$O$423,MATCH(1,('20 NOV 24'!$B$2:$B$423=Sheet1!B161)*('20 NOV 24'!$C$2:$C$423=Sheet1!C161)*('20 NOV 24'!$D$2:$D$423=Sheet1!D161)*('20 NOV 24'!$E$2:$E$423="net_load"),0))</f>
        <v>154.45823430000002</v>
      </c>
      <c r="Q161" cm="1">
        <f t="array" ref="Q161">INDEX('20 NOV 24'!$AN$6:$AN$475,MATCH(1,('20 NOV 24'!$AL$6:$AL$475=Sheet1!B161)*('20 NOV 24'!$AM$6:$AM$475=Sheet1!C161),0))</f>
        <v>2.5000000000000001E-2</v>
      </c>
      <c r="R161" t="s">
        <v>147</v>
      </c>
      <c r="S161" cm="1">
        <f t="array" ref="S161">INDEX('20 NOV 24'!$X$2:$X$423,MATCH(1,('20 NOV 24'!$B$2:$B$423=Sheet1!B161)*('20 NOV 24'!$C$2:$C$423=Sheet1!C161)*('20 NOV 24'!$D$2:$D$423=Sheet1!D161)*('20 NOV 24'!$E$2:$E$423="gross_load"),0))-INDEX('20 NOV 24'!$X$2:$X$423,MATCH(1,('20 NOV 24'!$B$2:$B$423=Sheet1!B161)*('20 NOV 24'!$C$2:$C$423=Sheet1!C161)*('20 NOV 24'!$D$2:$D$423=Sheet1!D161)*('20 NOV 24'!$E$2:$E$423="net_load"),0))</f>
        <v>197.5</v>
      </c>
      <c r="T161" t="s">
        <v>159</v>
      </c>
      <c r="Y161" s="5"/>
      <c r="AA161" t="s">
        <v>42</v>
      </c>
      <c r="AB161" s="5" t="s">
        <v>148</v>
      </c>
      <c r="AC161">
        <v>45474</v>
      </c>
      <c r="AD161">
        <v>45505</v>
      </c>
      <c r="AE161" s="3">
        <v>51.02</v>
      </c>
      <c r="AF161" s="3">
        <v>17.04</v>
      </c>
      <c r="AG161" s="3" t="s">
        <v>5</v>
      </c>
      <c r="AH161" s="3" t="s">
        <v>153</v>
      </c>
      <c r="AI161">
        <f t="shared" si="2"/>
        <v>68.06</v>
      </c>
    </row>
    <row r="162" spans="1:35" x14ac:dyDescent="0.2">
      <c r="A162" t="s">
        <v>15</v>
      </c>
      <c r="B162" t="s">
        <v>178</v>
      </c>
      <c r="C162" s="1">
        <v>45536</v>
      </c>
      <c r="D162" s="1">
        <v>45566</v>
      </c>
      <c r="E162" s="3" t="s">
        <v>145</v>
      </c>
      <c r="F162">
        <v>959.78</v>
      </c>
      <c r="G162" cm="1">
        <f t="array" ref="G162">INDEX('20 NOV 24'!$G$2:$G$423,MATCH(1,('20 NOV 24'!$B$2:$B$423=Sheet1!B162)*('20 NOV 24'!$C$2:$C$423=Sheet1!C162)*('20 NOV 24'!$D$2:$D$423=Sheet1!D162)*('20 NOV 24'!$E$2:$E$423="net_load"),0))</f>
        <v>959.78</v>
      </c>
      <c r="H162" cm="1">
        <f t="array" ref="H162">INDEX('20 NOV 24'!$H$2:$H$423,MATCH(1,('20 NOV 24'!$B$2:$B$423=Sheet1!B162)*('20 NOV 24'!$C$2:$C$423=Sheet1!C162)*('20 NOV 24'!$D$2:$D$423=Sheet1!D162)*('20 NOV 24'!$E$2:$E$423="net_load"),0))</f>
        <v>0</v>
      </c>
      <c r="I162">
        <v>360.67</v>
      </c>
      <c r="J162" cm="1">
        <f t="array" ref="J162">INDEX('20 NOV 24'!$I$2:$I$423,MATCH(1,('20 NOV 24'!$B$2:$B$423=Sheet1!B162)*('20 NOV 24'!$C$2:$C$423=Sheet1!C162)*('20 NOV 24'!$D$2:$D$423=Sheet1!D162)*('20 NOV 24'!$E$2:$E$423="net_load"),0))</f>
        <v>360.67</v>
      </c>
      <c r="K162">
        <v>244.31843620000001</v>
      </c>
      <c r="L162" cm="1">
        <f t="array" ref="L162">INDEX('20 NOV 24'!$K$2:$K$423,MATCH(1,('20 NOV 24'!$B$2:$B$423=Sheet1!B162)*('20 NOV 24'!$C$2:$C$423=Sheet1!C162)*('20 NOV 24'!$D$2:$D$423=Sheet1!D162)*('20 NOV 24'!$E$2:$E$423="net_load"),0))</f>
        <v>244.31843620000001</v>
      </c>
      <c r="M162">
        <v>331.81</v>
      </c>
      <c r="N162" cm="1">
        <f t="array" ref="N162">INDEX('20 NOV 24'!$M$2:$M$423,MATCH(1,('20 NOV 24'!$B$2:$B$423=Sheet1!B162)*('20 NOV 24'!$C$2:$C$423=Sheet1!C162)*('20 NOV 24'!$D$2:$D$423=Sheet1!D162)*('20 NOV 24'!$E$2:$E$423="net_load"),0))</f>
        <v>331.81</v>
      </c>
      <c r="O162">
        <v>235.86343620000002</v>
      </c>
      <c r="P162" cm="1">
        <f t="array" ref="P162">INDEX('20 NOV 24'!$O$2:$O$423,MATCH(1,('20 NOV 24'!$B$2:$B$423=Sheet1!B162)*('20 NOV 24'!$C$2:$C$423=Sheet1!C162)*('20 NOV 24'!$D$2:$D$423=Sheet1!D162)*('20 NOV 24'!$E$2:$E$423="net_load"),0))</f>
        <v>235.86343620000002</v>
      </c>
      <c r="Q162" cm="1">
        <f t="array" ref="Q162">INDEX('20 NOV 24'!$AN$6:$AN$475,MATCH(1,('20 NOV 24'!$AL$6:$AL$475=Sheet1!B162)*('20 NOV 24'!$AM$6:$AM$475=Sheet1!C162),0))</f>
        <v>0.125</v>
      </c>
      <c r="R162" t="s">
        <v>148</v>
      </c>
      <c r="S162" cm="1">
        <f t="array" ref="S162">INDEX('20 NOV 24'!$X$2:$X$423,MATCH(1,('20 NOV 24'!$B$2:$B$423=Sheet1!B162)*('20 NOV 24'!$C$2:$C$423=Sheet1!C162)*('20 NOV 24'!$D$2:$D$423=Sheet1!D162)*('20 NOV 24'!$E$2:$E$423="gross_load"),0))-INDEX('20 NOV 24'!$X$2:$X$423,MATCH(1,('20 NOV 24'!$B$2:$B$423=Sheet1!B162)*('20 NOV 24'!$C$2:$C$423=Sheet1!C162)*('20 NOV 24'!$D$2:$D$423=Sheet1!D162)*('20 NOV 24'!$E$2:$E$423="net_load"),0))</f>
        <v>0</v>
      </c>
      <c r="T162" t="s">
        <v>159</v>
      </c>
      <c r="Y162" s="5"/>
      <c r="AA162" t="s">
        <v>43</v>
      </c>
      <c r="AB162" s="5" t="s">
        <v>148</v>
      </c>
      <c r="AC162">
        <v>45352</v>
      </c>
      <c r="AD162">
        <v>45383</v>
      </c>
      <c r="AE162" s="3">
        <v>26.4</v>
      </c>
      <c r="AF162" s="3">
        <v>67.7</v>
      </c>
      <c r="AG162" s="3" t="s">
        <v>5</v>
      </c>
      <c r="AH162" s="3" t="s">
        <v>152</v>
      </c>
      <c r="AI162">
        <f t="shared" si="2"/>
        <v>26.4</v>
      </c>
    </row>
    <row r="163" spans="1:35" x14ac:dyDescent="0.2">
      <c r="A163" t="s">
        <v>15</v>
      </c>
      <c r="B163" t="s">
        <v>177</v>
      </c>
      <c r="C163" s="1">
        <v>45536</v>
      </c>
      <c r="D163" s="1">
        <v>45566</v>
      </c>
      <c r="E163" s="3" t="s">
        <v>145</v>
      </c>
      <c r="F163">
        <v>838.02</v>
      </c>
      <c r="G163" cm="1">
        <f t="array" ref="G163">INDEX('20 NOV 24'!$G$2:$G$423,MATCH(1,('20 NOV 24'!$B$2:$B$423=Sheet1!B163)*('20 NOV 24'!$C$2:$C$423=Sheet1!C163)*('20 NOV 24'!$D$2:$D$423=Sheet1!D163)*('20 NOV 24'!$E$2:$E$423="net_load"),0))</f>
        <v>838.02</v>
      </c>
      <c r="H163" cm="1">
        <f t="array" ref="H163">INDEX('20 NOV 24'!$H$2:$H$423,MATCH(1,('20 NOV 24'!$B$2:$B$423=Sheet1!B163)*('20 NOV 24'!$C$2:$C$423=Sheet1!C163)*('20 NOV 24'!$D$2:$D$423=Sheet1!D163)*('20 NOV 24'!$E$2:$E$423="net_load"),0))</f>
        <v>0</v>
      </c>
      <c r="I163">
        <v>307.99</v>
      </c>
      <c r="J163" cm="1">
        <f t="array" ref="J163">INDEX('20 NOV 24'!$I$2:$I$423,MATCH(1,('20 NOV 24'!$B$2:$B$423=Sheet1!B163)*('20 NOV 24'!$C$2:$C$423=Sheet1!C163)*('20 NOV 24'!$D$2:$D$423=Sheet1!D163)*('20 NOV 24'!$E$2:$E$423="net_load"),0))</f>
        <v>307.99</v>
      </c>
      <c r="K163">
        <v>208.4023258</v>
      </c>
      <c r="L163" cm="1">
        <f t="array" ref="L163">INDEX('20 NOV 24'!$K$2:$K$423,MATCH(1,('20 NOV 24'!$B$2:$B$423=Sheet1!B163)*('20 NOV 24'!$C$2:$C$423=Sheet1!C163)*('20 NOV 24'!$D$2:$D$423=Sheet1!D163)*('20 NOV 24'!$E$2:$E$423="net_load"),0))</f>
        <v>208.4023258</v>
      </c>
      <c r="M163">
        <v>282.69</v>
      </c>
      <c r="N163" cm="1">
        <f t="array" ref="N163">INDEX('20 NOV 24'!$M$2:$M$423,MATCH(1,('20 NOV 24'!$B$2:$B$423=Sheet1!B163)*('20 NOV 24'!$C$2:$C$423=Sheet1!C163)*('20 NOV 24'!$D$2:$D$423=Sheet1!D163)*('20 NOV 24'!$E$2:$E$423="net_load"),0))</f>
        <v>282.69</v>
      </c>
      <c r="O163">
        <v>200.9529258</v>
      </c>
      <c r="P163" cm="1">
        <f t="array" ref="P163">INDEX('20 NOV 24'!$O$2:$O$423,MATCH(1,('20 NOV 24'!$B$2:$B$423=Sheet1!B163)*('20 NOV 24'!$C$2:$C$423=Sheet1!C163)*('20 NOV 24'!$D$2:$D$423=Sheet1!D163)*('20 NOV 24'!$E$2:$E$423="net_load"),0))</f>
        <v>200.9529258</v>
      </c>
      <c r="Q163" cm="1">
        <f t="array" ref="Q163">INDEX('20 NOV 24'!$AN$6:$AN$475,MATCH(1,('20 NOV 24'!$AL$6:$AL$475=Sheet1!B163)*('20 NOV 24'!$AM$6:$AM$475=Sheet1!C163),0))</f>
        <v>0.125</v>
      </c>
      <c r="R163" t="s">
        <v>147</v>
      </c>
      <c r="S163" cm="1">
        <f t="array" ref="S163">INDEX('20 NOV 24'!$X$2:$X$423,MATCH(1,('20 NOV 24'!$B$2:$B$423=Sheet1!B163)*('20 NOV 24'!$C$2:$C$423=Sheet1!C163)*('20 NOV 24'!$D$2:$D$423=Sheet1!D163)*('20 NOV 24'!$E$2:$E$423="gross_load"),0))-INDEX('20 NOV 24'!$X$2:$X$423,MATCH(1,('20 NOV 24'!$B$2:$B$423=Sheet1!B163)*('20 NOV 24'!$C$2:$C$423=Sheet1!C163)*('20 NOV 24'!$D$2:$D$423=Sheet1!D163)*('20 NOV 24'!$E$2:$E$423="net_load"),0))</f>
        <v>0</v>
      </c>
      <c r="T163" t="s">
        <v>159</v>
      </c>
      <c r="Y163" s="5"/>
      <c r="AA163" t="s">
        <v>43</v>
      </c>
      <c r="AB163" s="5" t="s">
        <v>148</v>
      </c>
      <c r="AC163">
        <v>45383</v>
      </c>
      <c r="AD163">
        <v>45413</v>
      </c>
      <c r="AE163" s="3">
        <v>4.38</v>
      </c>
      <c r="AF163" s="3">
        <v>45.2</v>
      </c>
      <c r="AG163" s="3" t="s">
        <v>5</v>
      </c>
      <c r="AH163" s="3" t="s">
        <v>152</v>
      </c>
      <c r="AI163">
        <f t="shared" si="2"/>
        <v>4.38</v>
      </c>
    </row>
    <row r="164" spans="1:35" x14ac:dyDescent="0.2">
      <c r="A164" t="s">
        <v>15</v>
      </c>
      <c r="B164" t="s">
        <v>191</v>
      </c>
      <c r="C164" s="1">
        <v>45536</v>
      </c>
      <c r="D164" s="1">
        <v>45566</v>
      </c>
      <c r="E164" s="3" t="s">
        <v>145</v>
      </c>
      <c r="F164">
        <v>354.32000000000005</v>
      </c>
      <c r="G164" cm="1">
        <f t="array" ref="G164">INDEX('20 NOV 24'!$G$2:$G$423,MATCH(1,('20 NOV 24'!$B$2:$B$423=Sheet1!B164)*('20 NOV 24'!$C$2:$C$423=Sheet1!C164)*('20 NOV 24'!$D$2:$D$423=Sheet1!D164)*('20 NOV 24'!$E$2:$E$423="net_load"),0))</f>
        <v>343.39</v>
      </c>
      <c r="H164" cm="1">
        <f t="array" ref="H164">INDEX('20 NOV 24'!$H$2:$H$423,MATCH(1,('20 NOV 24'!$B$2:$B$423=Sheet1!B164)*('20 NOV 24'!$C$2:$C$423=Sheet1!C164)*('20 NOV 24'!$D$2:$D$423=Sheet1!D164)*('20 NOV 24'!$E$2:$E$423="net_load"),0))</f>
        <v>10.930000000000064</v>
      </c>
      <c r="I164">
        <v>123.5</v>
      </c>
      <c r="J164" cm="1">
        <f t="array" ref="J164">INDEX('20 NOV 24'!$I$2:$I$423,MATCH(1,('20 NOV 24'!$B$2:$B$423=Sheet1!B164)*('20 NOV 24'!$C$2:$C$423=Sheet1!C164)*('20 NOV 24'!$D$2:$D$423=Sheet1!D164)*('20 NOV 24'!$E$2:$E$423="net_load"),0))</f>
        <v>120.72</v>
      </c>
      <c r="K164">
        <v>83.339552800000007</v>
      </c>
      <c r="L164" cm="1">
        <f t="array" ref="L164">INDEX('20 NOV 24'!$K$2:$K$423,MATCH(1,('20 NOV 24'!$B$2:$B$423=Sheet1!B164)*('20 NOV 24'!$C$2:$C$423=Sheet1!C164)*('20 NOV 24'!$D$2:$D$423=Sheet1!D164)*('20 NOV 24'!$E$2:$E$423="net_load"),0))</f>
        <v>81.359683099999998</v>
      </c>
      <c r="M164">
        <v>112.38</v>
      </c>
      <c r="N164" cm="1">
        <f t="array" ref="N164">INDEX('20 NOV 24'!$M$2:$M$423,MATCH(1,('20 NOV 24'!$B$2:$B$423=Sheet1!B164)*('20 NOV 24'!$C$2:$C$423=Sheet1!C164)*('20 NOV 24'!$D$2:$D$423=Sheet1!D164)*('20 NOV 24'!$E$2:$E$423="net_load"),0))</f>
        <v>109.61</v>
      </c>
      <c r="O164">
        <v>79.892552800000004</v>
      </c>
      <c r="P164" cm="1">
        <f t="array" ref="P164">INDEX('20 NOV 24'!$O$2:$O$423,MATCH(1,('20 NOV 24'!$B$2:$B$423=Sheet1!B164)*('20 NOV 24'!$C$2:$C$423=Sheet1!C164)*('20 NOV 24'!$D$2:$D$423=Sheet1!D164)*('20 NOV 24'!$E$2:$E$423="net_load"),0))</f>
        <v>77.9226831</v>
      </c>
      <c r="Q164" cm="1">
        <f t="array" ref="Q164">INDEX('20 NOV 24'!$AN$6:$AN$475,MATCH(1,('20 NOV 24'!$AL$6:$AL$475=Sheet1!B164)*('20 NOV 24'!$AM$6:$AM$475=Sheet1!C164),0))</f>
        <v>0.125</v>
      </c>
      <c r="R164" t="s">
        <v>148</v>
      </c>
      <c r="S164" cm="1">
        <f t="array" ref="S164">INDEX('20 NOV 24'!$X$2:$X$423,MATCH(1,('20 NOV 24'!$B$2:$B$423=Sheet1!B164)*('20 NOV 24'!$C$2:$C$423=Sheet1!C164)*('20 NOV 24'!$D$2:$D$423=Sheet1!D164)*('20 NOV 24'!$E$2:$E$423="gross_load"),0))-INDEX('20 NOV 24'!$X$2:$X$423,MATCH(1,('20 NOV 24'!$B$2:$B$423=Sheet1!B164)*('20 NOV 24'!$C$2:$C$423=Sheet1!C164)*('20 NOV 24'!$D$2:$D$423=Sheet1!D164)*('20 NOV 24'!$E$2:$E$423="net_load"),0))</f>
        <v>0</v>
      </c>
      <c r="T164" t="s">
        <v>159</v>
      </c>
      <c r="Y164" s="5"/>
      <c r="AA164" t="s">
        <v>43</v>
      </c>
      <c r="AB164" s="5" t="s">
        <v>148</v>
      </c>
      <c r="AC164">
        <v>45413</v>
      </c>
      <c r="AD164">
        <v>45444</v>
      </c>
      <c r="AE164" s="3">
        <v>-3.5</v>
      </c>
      <c r="AF164" s="3">
        <v>27.23</v>
      </c>
      <c r="AG164" s="3" t="s">
        <v>5</v>
      </c>
      <c r="AH164" s="3" t="s">
        <v>152</v>
      </c>
      <c r="AI164">
        <f t="shared" si="2"/>
        <v>-3.5</v>
      </c>
    </row>
    <row r="165" spans="1:35" x14ac:dyDescent="0.2">
      <c r="A165" t="s">
        <v>15</v>
      </c>
      <c r="B165" t="s">
        <v>195</v>
      </c>
      <c r="C165" s="1">
        <v>45536</v>
      </c>
      <c r="D165" s="1">
        <v>45566</v>
      </c>
      <c r="E165" s="3" t="s">
        <v>145</v>
      </c>
      <c r="F165">
        <v>228.56</v>
      </c>
      <c r="G165" cm="1">
        <f t="array" ref="G165">INDEX('20 NOV 24'!$G$2:$G$423,MATCH(1,('20 NOV 24'!$B$2:$B$423=Sheet1!B165)*('20 NOV 24'!$C$2:$C$423=Sheet1!C165)*('20 NOV 24'!$D$2:$D$423=Sheet1!D165)*('20 NOV 24'!$E$2:$E$423="net_load"),0))</f>
        <v>45.460000000000008</v>
      </c>
      <c r="H165" cm="1">
        <f t="array" ref="H165">INDEX('20 NOV 24'!$H$2:$H$423,MATCH(1,('20 NOV 24'!$B$2:$B$423=Sheet1!B165)*('20 NOV 24'!$C$2:$C$423=Sheet1!C165)*('20 NOV 24'!$D$2:$D$423=Sheet1!D165)*('20 NOV 24'!$E$2:$E$423="net_load"),0))</f>
        <v>183.1</v>
      </c>
      <c r="I165">
        <v>74.100000000000009</v>
      </c>
      <c r="J165" cm="1">
        <f t="array" ref="J165">INDEX('20 NOV 24'!$I$2:$I$423,MATCH(1,('20 NOV 24'!$B$2:$B$423=Sheet1!B165)*('20 NOV 24'!$C$2:$C$423=Sheet1!C165)*('20 NOV 24'!$D$2:$D$423=Sheet1!D165)*('20 NOV 24'!$E$2:$E$423="net_load"),0))</f>
        <v>12.1</v>
      </c>
      <c r="K165">
        <v>49.814982400000005</v>
      </c>
      <c r="L165" cm="1">
        <f t="array" ref="L165">INDEX('20 NOV 24'!$K$2:$K$423,MATCH(1,('20 NOV 24'!$B$2:$B$423=Sheet1!B165)*('20 NOV 24'!$C$2:$C$423=Sheet1!C165)*('20 NOV 24'!$D$2:$D$423=Sheet1!D165)*('20 NOV 24'!$E$2:$E$423="net_load"),0))</f>
        <v>9.4359000000000002</v>
      </c>
      <c r="M165">
        <v>66.680000000000007</v>
      </c>
      <c r="N165" cm="1">
        <f t="array" ref="N165">INDEX('20 NOV 24'!$M$2:$M$423,MATCH(1,('20 NOV 24'!$B$2:$B$423=Sheet1!B165)*('20 NOV 24'!$C$2:$C$423=Sheet1!C165)*('20 NOV 24'!$D$2:$D$423=Sheet1!D165)*('20 NOV 24'!$E$2:$E$423="net_load"),0))</f>
        <v>-3.83</v>
      </c>
      <c r="O165">
        <v>47.409082400000003</v>
      </c>
      <c r="P165" cm="1">
        <f t="array" ref="P165">INDEX('20 NOV 24'!$O$2:$O$423,MATCH(1,('20 NOV 24'!$B$2:$B$423=Sheet1!B165)*('20 NOV 24'!$C$2:$C$423=Sheet1!C165)*('20 NOV 24'!$D$2:$D$423=Sheet1!D165)*('20 NOV 24'!$E$2:$E$423="net_load"),0))</f>
        <v>-2.7061166000000005</v>
      </c>
      <c r="Q165" cm="1">
        <f t="array" ref="Q165">INDEX('20 NOV 24'!$AN$6:$AN$475,MATCH(1,('20 NOV 24'!$AL$6:$AL$475=Sheet1!B165)*('20 NOV 24'!$AM$6:$AM$475=Sheet1!C165),0))</f>
        <v>0.125</v>
      </c>
      <c r="R165" t="s">
        <v>147</v>
      </c>
      <c r="S165" cm="1">
        <f t="array" ref="S165">INDEX('20 NOV 24'!$X$2:$X$423,MATCH(1,('20 NOV 24'!$B$2:$B$423=Sheet1!B165)*('20 NOV 24'!$C$2:$C$423=Sheet1!C165)*('20 NOV 24'!$D$2:$D$423=Sheet1!D165)*('20 NOV 24'!$E$2:$E$423="gross_load"),0))-INDEX('20 NOV 24'!$X$2:$X$423,MATCH(1,('20 NOV 24'!$B$2:$B$423=Sheet1!B165)*('20 NOV 24'!$C$2:$C$423=Sheet1!C165)*('20 NOV 24'!$D$2:$D$423=Sheet1!D165)*('20 NOV 24'!$E$2:$E$423="net_load"),0))</f>
        <v>123.27</v>
      </c>
      <c r="T165" t="s">
        <v>159</v>
      </c>
      <c r="Y165" s="5"/>
      <c r="AA165" t="s">
        <v>43</v>
      </c>
      <c r="AB165" s="5" t="s">
        <v>148</v>
      </c>
      <c r="AC165">
        <v>45444</v>
      </c>
      <c r="AD165">
        <v>45474</v>
      </c>
      <c r="AE165" s="3">
        <v>19.29</v>
      </c>
      <c r="AF165" s="3">
        <v>22.58</v>
      </c>
      <c r="AG165" s="3" t="s">
        <v>5</v>
      </c>
      <c r="AH165" s="3" t="s">
        <v>153</v>
      </c>
      <c r="AI165">
        <f t="shared" si="2"/>
        <v>41.87</v>
      </c>
    </row>
    <row r="166" spans="1:35" x14ac:dyDescent="0.2">
      <c r="A166" t="s">
        <v>15</v>
      </c>
      <c r="B166" t="s">
        <v>167</v>
      </c>
      <c r="C166" s="1">
        <v>45536</v>
      </c>
      <c r="D166" s="1">
        <v>45566</v>
      </c>
      <c r="E166" s="3" t="s">
        <v>145</v>
      </c>
      <c r="F166">
        <v>972.26</v>
      </c>
      <c r="G166" cm="1">
        <f t="array" ref="G166">INDEX('20 NOV 24'!$G$2:$G$423,MATCH(1,('20 NOV 24'!$B$2:$B$423=Sheet1!B166)*('20 NOV 24'!$C$2:$C$423=Sheet1!C166)*('20 NOV 24'!$D$2:$D$423=Sheet1!D166)*('20 NOV 24'!$E$2:$E$423="net_load"),0))</f>
        <v>538.1</v>
      </c>
      <c r="H166" cm="1">
        <f t="array" ref="H166">INDEX('20 NOV 24'!$H$2:$H$423,MATCH(1,('20 NOV 24'!$B$2:$B$423=Sheet1!B166)*('20 NOV 24'!$C$2:$C$423=Sheet1!C166)*('20 NOV 24'!$D$2:$D$423=Sheet1!D166)*('20 NOV 24'!$E$2:$E$423="net_load"),0))</f>
        <v>434.15999999999997</v>
      </c>
      <c r="I166">
        <v>367.78</v>
      </c>
      <c r="J166" cm="1">
        <f t="array" ref="J166">INDEX('20 NOV 24'!$I$2:$I$423,MATCH(1,('20 NOV 24'!$B$2:$B$423=Sheet1!B166)*('20 NOV 24'!$C$2:$C$423=Sheet1!C166)*('20 NOV 24'!$D$2:$D$423=Sheet1!D166)*('20 NOV 24'!$E$2:$E$423="net_load"),0))</f>
        <v>159.05999999999997</v>
      </c>
      <c r="K166">
        <v>249.2139554</v>
      </c>
      <c r="L166" cm="1">
        <f t="array" ref="L166">INDEX('20 NOV 24'!$K$2:$K$423,MATCH(1,('20 NOV 24'!$B$2:$B$423=Sheet1!B166)*('20 NOV 24'!$C$2:$C$423=Sheet1!C166)*('20 NOV 24'!$D$2:$D$423=Sheet1!D166)*('20 NOV 24'!$E$2:$E$423="net_load"),0))</f>
        <v>104.238749</v>
      </c>
      <c r="M166">
        <v>338.54999999999995</v>
      </c>
      <c r="N166" cm="1">
        <f t="array" ref="N166">INDEX('20 NOV 24'!$M$2:$M$423,MATCH(1,('20 NOV 24'!$B$2:$B$423=Sheet1!B166)*('20 NOV 24'!$C$2:$C$423=Sheet1!C166)*('20 NOV 24'!$D$2:$D$423=Sheet1!D166)*('20 NOV 24'!$E$2:$E$423="net_load"),0))</f>
        <v>137.73999999999998</v>
      </c>
      <c r="O166">
        <v>240.65245540000001</v>
      </c>
      <c r="P166" cm="1">
        <f t="array" ref="P166">INDEX('20 NOV 24'!$O$2:$O$423,MATCH(1,('20 NOV 24'!$B$2:$B$423=Sheet1!B166)*('20 NOV 24'!$C$2:$C$423=Sheet1!C166)*('20 NOV 24'!$D$2:$D$423=Sheet1!D166)*('20 NOV 24'!$E$2:$E$423="net_load"),0))</f>
        <v>97.951448999999997</v>
      </c>
      <c r="Q166" cm="1">
        <f t="array" ref="Q166">INDEX('20 NOV 24'!$AN$6:$AN$475,MATCH(1,('20 NOV 24'!$AL$6:$AL$475=Sheet1!B166)*('20 NOV 24'!$AM$6:$AM$475=Sheet1!C166),0))</f>
        <v>0.125</v>
      </c>
      <c r="R166" t="s">
        <v>148</v>
      </c>
      <c r="S166" cm="1">
        <f t="array" ref="S166">INDEX('20 NOV 24'!$X$2:$X$423,MATCH(1,('20 NOV 24'!$B$2:$B$423=Sheet1!B166)*('20 NOV 24'!$C$2:$C$423=Sheet1!C166)*('20 NOV 24'!$D$2:$D$423=Sheet1!D166)*('20 NOV 24'!$E$2:$E$423="gross_load"),0))-INDEX('20 NOV 24'!$X$2:$X$423,MATCH(1,('20 NOV 24'!$B$2:$B$423=Sheet1!B166)*('20 NOV 24'!$C$2:$C$423=Sheet1!C166)*('20 NOV 24'!$D$2:$D$423=Sheet1!D166)*('20 NOV 24'!$E$2:$E$423="net_load"),0))</f>
        <v>277.38</v>
      </c>
      <c r="T166" t="s">
        <v>159</v>
      </c>
      <c r="Y166" s="5"/>
      <c r="AA166" t="s">
        <v>43</v>
      </c>
      <c r="AB166" s="5" t="s">
        <v>148</v>
      </c>
      <c r="AC166">
        <v>45474</v>
      </c>
      <c r="AD166">
        <v>45505</v>
      </c>
      <c r="AE166" s="3">
        <v>58.61</v>
      </c>
      <c r="AF166" s="3">
        <v>34.46</v>
      </c>
      <c r="AG166" s="3" t="s">
        <v>5</v>
      </c>
      <c r="AH166" s="3" t="s">
        <v>153</v>
      </c>
      <c r="AI166">
        <f t="shared" si="2"/>
        <v>93.07</v>
      </c>
    </row>
    <row r="167" spans="1:35" x14ac:dyDescent="0.2">
      <c r="A167" t="s">
        <v>15</v>
      </c>
      <c r="B167" t="s">
        <v>165</v>
      </c>
      <c r="C167" s="1">
        <v>45536</v>
      </c>
      <c r="D167" s="1">
        <v>45566</v>
      </c>
      <c r="E167" s="3" t="s">
        <v>145</v>
      </c>
      <c r="F167">
        <v>492.16</v>
      </c>
      <c r="G167" cm="1">
        <f t="array" ref="G167">INDEX('20 NOV 24'!$G$2:$G$423,MATCH(1,('20 NOV 24'!$B$2:$B$423=Sheet1!B167)*('20 NOV 24'!$C$2:$C$423=Sheet1!C167)*('20 NOV 24'!$D$2:$D$423=Sheet1!D167)*('20 NOV 24'!$E$2:$E$423="net_load"),0))</f>
        <v>310.58</v>
      </c>
      <c r="H167" cm="1">
        <f t="array" ref="H167">INDEX('20 NOV 24'!$H$2:$H$423,MATCH(1,('20 NOV 24'!$B$2:$B$423=Sheet1!B167)*('20 NOV 24'!$C$2:$C$423=Sheet1!C167)*('20 NOV 24'!$D$2:$D$423=Sheet1!D167)*('20 NOV 24'!$E$2:$E$423="net_load"),0))</f>
        <v>181.58000000000004</v>
      </c>
      <c r="I167">
        <v>162.48999999999998</v>
      </c>
      <c r="J167" cm="1">
        <f t="array" ref="J167">INDEX('20 NOV 24'!$I$2:$I$423,MATCH(1,('20 NOV 24'!$B$2:$B$423=Sheet1!B167)*('20 NOV 24'!$C$2:$C$423=Sheet1!C167)*('20 NOV 24'!$D$2:$D$423=Sheet1!D167)*('20 NOV 24'!$E$2:$E$423="net_load"),0))</f>
        <v>88.460000000000008</v>
      </c>
      <c r="K167">
        <v>109.33452640000002</v>
      </c>
      <c r="L167" cm="1">
        <f t="array" ref="L167">INDEX('20 NOV 24'!$K$2:$K$423,MATCH(1,('20 NOV 24'!$B$2:$B$423=Sheet1!B167)*('20 NOV 24'!$C$2:$C$423=Sheet1!C167)*('20 NOV 24'!$D$2:$D$423=Sheet1!D167)*('20 NOV 24'!$E$2:$E$423="net_load"),0))</f>
        <v>58.676968200000005</v>
      </c>
      <c r="M167">
        <v>147.32999999999998</v>
      </c>
      <c r="N167" cm="1">
        <f t="array" ref="N167">INDEX('20 NOV 24'!$M$2:$M$423,MATCH(1,('20 NOV 24'!$B$2:$B$423=Sheet1!B167)*('20 NOV 24'!$C$2:$C$423=Sheet1!C167)*('20 NOV 24'!$D$2:$D$423=Sheet1!D167)*('20 NOV 24'!$E$2:$E$423="net_load"),0))</f>
        <v>77.89</v>
      </c>
      <c r="O167">
        <v>104.74702640000001</v>
      </c>
      <c r="P167" cm="1">
        <f t="array" ref="P167">INDEX('20 NOV 24'!$O$2:$O$423,MATCH(1,('20 NOV 24'!$B$2:$B$423=Sheet1!B167)*('20 NOV 24'!$C$2:$C$423=Sheet1!C167)*('20 NOV 24'!$D$2:$D$423=Sheet1!D167)*('20 NOV 24'!$E$2:$E$423="net_load"),0))</f>
        <v>55.391968200000001</v>
      </c>
      <c r="Q167" cm="1">
        <f t="array" ref="Q167">INDEX('20 NOV 24'!$AN$6:$AN$475,MATCH(1,('20 NOV 24'!$AL$6:$AL$475=Sheet1!B167)*('20 NOV 24'!$AM$6:$AM$475=Sheet1!C167),0))</f>
        <v>0.125</v>
      </c>
      <c r="R167" t="s">
        <v>147</v>
      </c>
      <c r="S167" cm="1">
        <f t="array" ref="S167">INDEX('20 NOV 24'!$X$2:$X$423,MATCH(1,('20 NOV 24'!$B$2:$B$423=Sheet1!B167)*('20 NOV 24'!$C$2:$C$423=Sheet1!C167)*('20 NOV 24'!$D$2:$D$423=Sheet1!D167)*('20 NOV 24'!$E$2:$E$423="gross_load"),0))-INDEX('20 NOV 24'!$X$2:$X$423,MATCH(1,('20 NOV 24'!$B$2:$B$423=Sheet1!B167)*('20 NOV 24'!$C$2:$C$423=Sheet1!C167)*('20 NOV 24'!$D$2:$D$423=Sheet1!D167)*('20 NOV 24'!$E$2:$E$423="net_load"),0))</f>
        <v>131.88</v>
      </c>
      <c r="T167" t="s">
        <v>159</v>
      </c>
      <c r="Y167" s="5"/>
      <c r="AA167" t="s">
        <v>44</v>
      </c>
      <c r="AB167" s="5" t="s">
        <v>148</v>
      </c>
      <c r="AC167">
        <v>45292</v>
      </c>
      <c r="AD167">
        <v>45323</v>
      </c>
      <c r="AE167" s="3">
        <v>2.63</v>
      </c>
      <c r="AF167" s="3">
        <v>15.61</v>
      </c>
      <c r="AG167" s="3" t="s">
        <v>5</v>
      </c>
      <c r="AH167" s="3" t="s">
        <v>152</v>
      </c>
      <c r="AI167">
        <f t="shared" si="2"/>
        <v>2.63</v>
      </c>
    </row>
    <row r="168" spans="1:35" x14ac:dyDescent="0.2">
      <c r="A168" t="s">
        <v>15</v>
      </c>
      <c r="B168" t="s">
        <v>164</v>
      </c>
      <c r="C168" s="1">
        <v>45536</v>
      </c>
      <c r="D168" s="1">
        <v>45566</v>
      </c>
      <c r="E168" s="3" t="s">
        <v>145</v>
      </c>
      <c r="F168">
        <v>1056.72</v>
      </c>
      <c r="G168" cm="1">
        <f t="array" ref="G168">INDEX('20 NOV 24'!$G$2:$G$423,MATCH(1,('20 NOV 24'!$B$2:$B$423=Sheet1!B168)*('20 NOV 24'!$C$2:$C$423=Sheet1!C168)*('20 NOV 24'!$D$2:$D$423=Sheet1!D168)*('20 NOV 24'!$E$2:$E$423="net_load"),0))</f>
        <v>890.19</v>
      </c>
      <c r="H168" cm="1">
        <f t="array" ref="H168">INDEX('20 NOV 24'!$H$2:$H$423,MATCH(1,('20 NOV 24'!$B$2:$B$423=Sheet1!B168)*('20 NOV 24'!$C$2:$C$423=Sheet1!C168)*('20 NOV 24'!$D$2:$D$423=Sheet1!D168)*('20 NOV 24'!$E$2:$E$423="net_load"),0))</f>
        <v>166.52999999999997</v>
      </c>
      <c r="I168">
        <v>391.55000000000007</v>
      </c>
      <c r="J168" cm="1">
        <f t="array" ref="J168">INDEX('20 NOV 24'!$I$2:$I$423,MATCH(1,('20 NOV 24'!$B$2:$B$423=Sheet1!B168)*('20 NOV 24'!$C$2:$C$423=Sheet1!C168)*('20 NOV 24'!$D$2:$D$423=Sheet1!D168)*('20 NOV 24'!$E$2:$E$423="net_load"),0))</f>
        <v>306.3</v>
      </c>
      <c r="K168">
        <v>265.05174880000004</v>
      </c>
      <c r="L168" cm="1">
        <f t="array" ref="L168">INDEX('20 NOV 24'!$K$2:$K$423,MATCH(1,('20 NOV 24'!$B$2:$B$423=Sheet1!B168)*('20 NOV 24'!$C$2:$C$423=Sheet1!C168)*('20 NOV 24'!$D$2:$D$423=Sheet1!D168)*('20 NOV 24'!$E$2:$E$423="net_load"),0))</f>
        <v>206.52045509999999</v>
      </c>
      <c r="M168">
        <v>359.83000000000004</v>
      </c>
      <c r="N168" cm="1">
        <f t="array" ref="N168">INDEX('20 NOV 24'!$M$2:$M$423,MATCH(1,('20 NOV 24'!$B$2:$B$423=Sheet1!B168)*('20 NOV 24'!$C$2:$C$423=Sheet1!C168)*('20 NOV 24'!$D$2:$D$423=Sheet1!D168)*('20 NOV 24'!$E$2:$E$423="net_load"),0))</f>
        <v>279.37</v>
      </c>
      <c r="O168">
        <v>255.78574880000002</v>
      </c>
      <c r="P168" cm="1">
        <f t="array" ref="P168">INDEX('20 NOV 24'!$O$2:$O$423,MATCH(1,('20 NOV 24'!$B$2:$B$423=Sheet1!B168)*('20 NOV 24'!$C$2:$C$423=Sheet1!C168)*('20 NOV 24'!$D$2:$D$423=Sheet1!D168)*('20 NOV 24'!$E$2:$E$423="net_load"),0))</f>
        <v>198.61085509999998</v>
      </c>
      <c r="Q168" cm="1">
        <f t="array" ref="Q168">INDEX('20 NOV 24'!$AN$6:$AN$475,MATCH(1,('20 NOV 24'!$AL$6:$AL$475=Sheet1!B168)*('20 NOV 24'!$AM$6:$AM$475=Sheet1!C168),0))</f>
        <v>0.125</v>
      </c>
      <c r="R168" t="s">
        <v>148</v>
      </c>
      <c r="S168" cm="1">
        <f t="array" ref="S168">INDEX('20 NOV 24'!$X$2:$X$423,MATCH(1,('20 NOV 24'!$B$2:$B$423=Sheet1!B168)*('20 NOV 24'!$C$2:$C$423=Sheet1!C168)*('20 NOV 24'!$D$2:$D$423=Sheet1!D168)*('20 NOV 24'!$E$2:$E$423="gross_load"),0))-INDEX('20 NOV 24'!$X$2:$X$423,MATCH(1,('20 NOV 24'!$B$2:$B$423=Sheet1!B168)*('20 NOV 24'!$C$2:$C$423=Sheet1!C168)*('20 NOV 24'!$D$2:$D$423=Sheet1!D168)*('20 NOV 24'!$E$2:$E$423="net_load"),0))</f>
        <v>124.00999999999999</v>
      </c>
      <c r="T168" t="s">
        <v>159</v>
      </c>
      <c r="Y168" s="5"/>
      <c r="AA168" t="s">
        <v>44</v>
      </c>
      <c r="AB168" s="5" t="s">
        <v>148</v>
      </c>
      <c r="AC168">
        <v>45323</v>
      </c>
      <c r="AD168">
        <v>45352</v>
      </c>
      <c r="AE168" s="3">
        <v>-5.35</v>
      </c>
      <c r="AF168" s="3">
        <v>12.92</v>
      </c>
      <c r="AG168" s="3" t="s">
        <v>5</v>
      </c>
      <c r="AH168" s="3" t="s">
        <v>152</v>
      </c>
      <c r="AI168">
        <f t="shared" si="2"/>
        <v>-5.35</v>
      </c>
    </row>
    <row r="169" spans="1:35" x14ac:dyDescent="0.2">
      <c r="A169" t="s">
        <v>15</v>
      </c>
      <c r="B169" t="s">
        <v>163</v>
      </c>
      <c r="C169" s="1">
        <v>45536</v>
      </c>
      <c r="D169" s="1">
        <v>45566</v>
      </c>
      <c r="E169" s="3" t="s">
        <v>145</v>
      </c>
      <c r="F169">
        <v>655.5</v>
      </c>
      <c r="G169" cm="1">
        <f t="array" ref="G169">INDEX('20 NOV 24'!$G$2:$G$423,MATCH(1,('20 NOV 24'!$B$2:$B$423=Sheet1!B169)*('20 NOV 24'!$C$2:$C$423=Sheet1!C169)*('20 NOV 24'!$D$2:$D$423=Sheet1!D169)*('20 NOV 24'!$E$2:$E$423="net_load"),0))</f>
        <v>337.41</v>
      </c>
      <c r="H169" cm="1">
        <f t="array" ref="H169">INDEX('20 NOV 24'!$H$2:$H$423,MATCH(1,('20 NOV 24'!$B$2:$B$423=Sheet1!B169)*('20 NOV 24'!$C$2:$C$423=Sheet1!C169)*('20 NOV 24'!$D$2:$D$423=Sheet1!D169)*('20 NOV 24'!$E$2:$E$423="net_load"),0))</f>
        <v>318.08999999999997</v>
      </c>
      <c r="I169">
        <v>238.99999999999997</v>
      </c>
      <c r="J169" cm="1">
        <f t="array" ref="J169">INDEX('20 NOV 24'!$I$2:$I$423,MATCH(1,('20 NOV 24'!$B$2:$B$423=Sheet1!B169)*('20 NOV 24'!$C$2:$C$423=Sheet1!C169)*('20 NOV 24'!$D$2:$D$423=Sheet1!D169)*('20 NOV 24'!$E$2:$E$423="net_load"),0))</f>
        <v>96.64</v>
      </c>
      <c r="K169">
        <v>161.65949499999999</v>
      </c>
      <c r="L169" cm="1">
        <f t="array" ref="L169">INDEX('20 NOV 24'!$K$2:$K$423,MATCH(1,('20 NOV 24'!$B$2:$B$423=Sheet1!B169)*('20 NOV 24'!$C$2:$C$423=Sheet1!C169)*('20 NOV 24'!$D$2:$D$423=Sheet1!D169)*('20 NOV 24'!$E$2:$E$423="net_load"),0))</f>
        <v>63.316848900000004</v>
      </c>
      <c r="M169">
        <v>219.04999999999998</v>
      </c>
      <c r="N169" cm="1">
        <f t="array" ref="N169">INDEX('20 NOV 24'!$M$2:$M$423,MATCH(1,('20 NOV 24'!$B$2:$B$423=Sheet1!B169)*('20 NOV 24'!$C$2:$C$423=Sheet1!C169)*('20 NOV 24'!$D$2:$D$423=Sheet1!D169)*('20 NOV 24'!$E$2:$E$423="net_load"),0))</f>
        <v>83.35</v>
      </c>
      <c r="O169">
        <v>155.71559499999998</v>
      </c>
      <c r="P169" cm="1">
        <f t="array" ref="P169">INDEX('20 NOV 24'!$O$2:$O$423,MATCH(1,('20 NOV 24'!$B$2:$B$423=Sheet1!B169)*('20 NOV 24'!$C$2:$C$423=Sheet1!C169)*('20 NOV 24'!$D$2:$D$423=Sheet1!D169)*('20 NOV 24'!$E$2:$E$423="net_load"),0))</f>
        <v>59.276348900000002</v>
      </c>
      <c r="Q169" cm="1">
        <f t="array" ref="Q169">INDEX('20 NOV 24'!$AN$6:$AN$475,MATCH(1,('20 NOV 24'!$AL$6:$AL$475=Sheet1!B169)*('20 NOV 24'!$AM$6:$AM$475=Sheet1!C169),0))</f>
        <v>0.125</v>
      </c>
      <c r="R169" t="s">
        <v>148</v>
      </c>
      <c r="S169" cm="1">
        <f t="array" ref="S169">INDEX('20 NOV 24'!$X$2:$X$423,MATCH(1,('20 NOV 24'!$B$2:$B$423=Sheet1!B169)*('20 NOV 24'!$C$2:$C$423=Sheet1!C169)*('20 NOV 24'!$D$2:$D$423=Sheet1!D169)*('20 NOV 24'!$E$2:$E$423="gross_load"),0))-INDEX('20 NOV 24'!$X$2:$X$423,MATCH(1,('20 NOV 24'!$B$2:$B$423=Sheet1!B169)*('20 NOV 24'!$C$2:$C$423=Sheet1!C169)*('20 NOV 24'!$D$2:$D$423=Sheet1!D169)*('20 NOV 24'!$E$2:$E$423="net_load"),0))</f>
        <v>251.49</v>
      </c>
      <c r="T169" t="s">
        <v>159</v>
      </c>
      <c r="Y169" s="5"/>
      <c r="AA169" t="s">
        <v>44</v>
      </c>
      <c r="AB169" s="5" t="s">
        <v>148</v>
      </c>
      <c r="AC169">
        <v>45352</v>
      </c>
      <c r="AD169">
        <v>45383</v>
      </c>
      <c r="AE169" s="3">
        <v>-35.32</v>
      </c>
      <c r="AF169" s="3">
        <v>14.62</v>
      </c>
      <c r="AG169" s="3" t="s">
        <v>5</v>
      </c>
      <c r="AH169" s="3" t="s">
        <v>152</v>
      </c>
      <c r="AI169">
        <f t="shared" si="2"/>
        <v>-35.32</v>
      </c>
    </row>
    <row r="170" spans="1:35" x14ac:dyDescent="0.2">
      <c r="A170" t="s">
        <v>15</v>
      </c>
      <c r="B170" t="s">
        <v>166</v>
      </c>
      <c r="C170" s="1">
        <v>45536</v>
      </c>
      <c r="D170" s="1">
        <v>45566</v>
      </c>
      <c r="E170" s="3" t="s">
        <v>145</v>
      </c>
      <c r="F170">
        <v>558.19000000000005</v>
      </c>
      <c r="G170" cm="1">
        <f t="array" ref="G170">INDEX('20 NOV 24'!$G$2:$G$423,MATCH(1,('20 NOV 24'!$B$2:$B$423=Sheet1!B170)*('20 NOV 24'!$C$2:$C$423=Sheet1!C170)*('20 NOV 24'!$D$2:$D$423=Sheet1!D170)*('20 NOV 24'!$E$2:$E$423="net_load"),0))</f>
        <v>242.48999999999998</v>
      </c>
      <c r="H170" cm="1">
        <f t="array" ref="H170">INDEX('20 NOV 24'!$H$2:$H$423,MATCH(1,('20 NOV 24'!$B$2:$B$423=Sheet1!B170)*('20 NOV 24'!$C$2:$C$423=Sheet1!C170)*('20 NOV 24'!$D$2:$D$423=Sheet1!D170)*('20 NOV 24'!$E$2:$E$423="net_load"),0))</f>
        <v>315.70000000000005</v>
      </c>
      <c r="I170">
        <v>187.91</v>
      </c>
      <c r="J170" cm="1">
        <f t="array" ref="J170">INDEX('20 NOV 24'!$I$2:$I$423,MATCH(1,('20 NOV 24'!$B$2:$B$423=Sheet1!B170)*('20 NOV 24'!$C$2:$C$423=Sheet1!C170)*('20 NOV 24'!$D$2:$D$423=Sheet1!D170)*('20 NOV 24'!$E$2:$E$423="net_load"),0))</f>
        <v>66.239999999999995</v>
      </c>
      <c r="K170">
        <v>126.57697510000003</v>
      </c>
      <c r="L170" cm="1">
        <f t="array" ref="L170">INDEX('20 NOV 24'!$K$2:$K$423,MATCH(1,('20 NOV 24'!$B$2:$B$423=Sheet1!B170)*('20 NOV 24'!$C$2:$C$423=Sheet1!C170)*('20 NOV 24'!$D$2:$D$423=Sheet1!D170)*('20 NOV 24'!$E$2:$E$423="net_load"),0))</f>
        <v>41.739222099999999</v>
      </c>
      <c r="M170">
        <v>170.82</v>
      </c>
      <c r="N170" cm="1">
        <f t="array" ref="N170">INDEX('20 NOV 24'!$M$2:$M$423,MATCH(1,('20 NOV 24'!$B$2:$B$423=Sheet1!B170)*('20 NOV 24'!$C$2:$C$423=Sheet1!C170)*('20 NOV 24'!$D$2:$D$423=Sheet1!D170)*('20 NOV 24'!$E$2:$E$423="net_load"),0))</f>
        <v>53.08</v>
      </c>
      <c r="O170">
        <v>121.44407510000002</v>
      </c>
      <c r="P170" cm="1">
        <f t="array" ref="P170">INDEX('20 NOV 24'!$O$2:$O$423,MATCH(1,('20 NOV 24'!$B$2:$B$423=Sheet1!B170)*('20 NOV 24'!$C$2:$C$423=Sheet1!C170)*('20 NOV 24'!$D$2:$D$423=Sheet1!D170)*('20 NOV 24'!$E$2:$E$423="net_load"),0))</f>
        <v>37.757122099999997</v>
      </c>
      <c r="Q170" cm="1">
        <f t="array" ref="Q170">INDEX('20 NOV 24'!$AN$6:$AN$475,MATCH(1,('20 NOV 24'!$AL$6:$AL$475=Sheet1!B170)*('20 NOV 24'!$AM$6:$AM$475=Sheet1!C170),0))</f>
        <v>0.125</v>
      </c>
      <c r="R170" t="s">
        <v>147</v>
      </c>
      <c r="S170" cm="1">
        <f t="array" ref="S170">INDEX('20 NOV 24'!$X$2:$X$423,MATCH(1,('20 NOV 24'!$B$2:$B$423=Sheet1!B170)*('20 NOV 24'!$C$2:$C$423=Sheet1!C170)*('20 NOV 24'!$D$2:$D$423=Sheet1!D170)*('20 NOV 24'!$E$2:$E$423="gross_load"),0))-INDEX('20 NOV 24'!$X$2:$X$423,MATCH(1,('20 NOV 24'!$B$2:$B$423=Sheet1!B170)*('20 NOV 24'!$C$2:$C$423=Sheet1!C170)*('20 NOV 24'!$D$2:$D$423=Sheet1!D170)*('20 NOV 24'!$E$2:$E$423="net_load"),0))</f>
        <v>195.17</v>
      </c>
      <c r="T170" t="s">
        <v>159</v>
      </c>
      <c r="Y170" s="5"/>
      <c r="AA170" t="s">
        <v>44</v>
      </c>
      <c r="AB170" s="5" t="s">
        <v>148</v>
      </c>
      <c r="AC170">
        <v>45383</v>
      </c>
      <c r="AD170">
        <v>45413</v>
      </c>
      <c r="AE170" s="3">
        <v>-77.959999999999994</v>
      </c>
      <c r="AF170" s="3">
        <v>13.05</v>
      </c>
      <c r="AG170" s="3" t="s">
        <v>5</v>
      </c>
      <c r="AH170" s="3" t="s">
        <v>152</v>
      </c>
      <c r="AI170">
        <f t="shared" si="2"/>
        <v>-77.959999999999994</v>
      </c>
    </row>
    <row r="171" spans="1:35" x14ac:dyDescent="0.2">
      <c r="A171" t="s">
        <v>15</v>
      </c>
      <c r="B171" t="s">
        <v>168</v>
      </c>
      <c r="C171" s="1">
        <v>45536</v>
      </c>
      <c r="D171" s="1">
        <v>45566</v>
      </c>
      <c r="E171" s="3" t="s">
        <v>145</v>
      </c>
      <c r="F171">
        <v>1476.8</v>
      </c>
      <c r="G171" cm="1">
        <f t="array" ref="G171">INDEX('20 NOV 24'!$G$2:$G$423,MATCH(1,('20 NOV 24'!$B$2:$B$423=Sheet1!B171)*('20 NOV 24'!$C$2:$C$423=Sheet1!C171)*('20 NOV 24'!$D$2:$D$423=Sheet1!D171)*('20 NOV 24'!$E$2:$E$423="net_load"),0))</f>
        <v>1251.93</v>
      </c>
      <c r="H171" cm="1">
        <f t="array" ref="H171">INDEX('20 NOV 24'!$H$2:$H$423,MATCH(1,('20 NOV 24'!$B$2:$B$423=Sheet1!B171)*('20 NOV 24'!$C$2:$C$423=Sheet1!C171)*('20 NOV 24'!$D$2:$D$423=Sheet1!D171)*('20 NOV 24'!$E$2:$E$423="net_load"),0))</f>
        <v>224.86999999999989</v>
      </c>
      <c r="I171">
        <v>570.66</v>
      </c>
      <c r="J171" cm="1">
        <f t="array" ref="J171">INDEX('20 NOV 24'!$I$2:$I$423,MATCH(1,('20 NOV 24'!$B$2:$B$423=Sheet1!B171)*('20 NOV 24'!$C$2:$C$423=Sheet1!C171)*('20 NOV 24'!$D$2:$D$423=Sheet1!D171)*('20 NOV 24'!$E$2:$E$423="net_load"),0))</f>
        <v>447.36000000000007</v>
      </c>
      <c r="K171">
        <v>387.07277199999999</v>
      </c>
      <c r="L171" cm="1">
        <f t="array" ref="L171">INDEX('20 NOV 24'!$K$2:$K$423,MATCH(1,('20 NOV 24'!$B$2:$B$423=Sheet1!B171)*('20 NOV 24'!$C$2:$C$423=Sheet1!C171)*('20 NOV 24'!$D$2:$D$423=Sheet1!D171)*('20 NOV 24'!$E$2:$E$423="net_load"),0))</f>
        <v>301.99605969999999</v>
      </c>
      <c r="M171">
        <v>526.63</v>
      </c>
      <c r="N171" cm="1">
        <f t="array" ref="N171">INDEX('20 NOV 24'!$M$2:$M$423,MATCH(1,('20 NOV 24'!$B$2:$B$423=Sheet1!B171)*('20 NOV 24'!$C$2:$C$423=Sheet1!C171)*('20 NOV 24'!$D$2:$D$423=Sheet1!D171)*('20 NOV 24'!$E$2:$E$423="net_load"),0))</f>
        <v>409.25000000000006</v>
      </c>
      <c r="O171">
        <v>374.33557200000001</v>
      </c>
      <c r="P171" cm="1">
        <f t="array" ref="P171">INDEX('20 NOV 24'!$O$2:$O$423,MATCH(1,('20 NOV 24'!$B$2:$B$423=Sheet1!B171)*('20 NOV 24'!$C$2:$C$423=Sheet1!C171)*('20 NOV 24'!$D$2:$D$423=Sheet1!D171)*('20 NOV 24'!$E$2:$E$423="net_load"),0))</f>
        <v>290.9305597</v>
      </c>
      <c r="Q171" cm="1">
        <f t="array" ref="Q171">INDEX('20 NOV 24'!$AN$6:$AN$475,MATCH(1,('20 NOV 24'!$AL$6:$AL$475=Sheet1!B171)*('20 NOV 24'!$AM$6:$AM$475=Sheet1!C171),0))</f>
        <v>0.125</v>
      </c>
      <c r="R171" t="s">
        <v>147</v>
      </c>
      <c r="S171" cm="1">
        <f t="array" ref="S171">INDEX('20 NOV 24'!$X$2:$X$423,MATCH(1,('20 NOV 24'!$B$2:$B$423=Sheet1!B171)*('20 NOV 24'!$C$2:$C$423=Sheet1!C171)*('20 NOV 24'!$D$2:$D$423=Sheet1!D171)*('20 NOV 24'!$E$2:$E$423="gross_load"),0))-INDEX('20 NOV 24'!$X$2:$X$423,MATCH(1,('20 NOV 24'!$B$2:$B$423=Sheet1!B171)*('20 NOV 24'!$C$2:$C$423=Sheet1!C171)*('20 NOV 24'!$D$2:$D$423=Sheet1!D171)*('20 NOV 24'!$E$2:$E$423="net_load"),0))</f>
        <v>205.31999999999996</v>
      </c>
      <c r="T171" t="s">
        <v>159</v>
      </c>
      <c r="Y171" s="5"/>
      <c r="AA171" t="s">
        <v>44</v>
      </c>
      <c r="AB171" s="5" t="s">
        <v>148</v>
      </c>
      <c r="AC171">
        <v>45413</v>
      </c>
      <c r="AD171">
        <v>45444</v>
      </c>
      <c r="AE171" s="3">
        <v>-102.66</v>
      </c>
      <c r="AF171" s="3">
        <v>13.84</v>
      </c>
      <c r="AG171" s="3" t="s">
        <v>5</v>
      </c>
      <c r="AH171" s="3" t="s">
        <v>152</v>
      </c>
      <c r="AI171">
        <f t="shared" si="2"/>
        <v>-102.66</v>
      </c>
    </row>
    <row r="172" spans="1:35" x14ac:dyDescent="0.2">
      <c r="A172" t="s">
        <v>15</v>
      </c>
      <c r="B172" t="s">
        <v>158</v>
      </c>
      <c r="C172" s="1">
        <v>45536</v>
      </c>
      <c r="D172" s="1">
        <v>45566</v>
      </c>
      <c r="E172" s="3" t="s">
        <v>145</v>
      </c>
      <c r="F172">
        <v>377.69</v>
      </c>
      <c r="G172" cm="1">
        <f t="array" ref="G172">INDEX('20 NOV 24'!$G$2:$G$423,MATCH(1,('20 NOV 24'!$B$2:$B$423=Sheet1!B172)*('20 NOV 24'!$C$2:$C$423=Sheet1!C172)*('20 NOV 24'!$D$2:$D$423=Sheet1!D172)*('20 NOV 24'!$E$2:$E$423="net_load"),0))</f>
        <v>249.9</v>
      </c>
      <c r="H172" cm="1">
        <f t="array" ref="H172">INDEX('20 NOV 24'!$H$2:$H$423,MATCH(1,('20 NOV 24'!$B$2:$B$423=Sheet1!B172)*('20 NOV 24'!$C$2:$C$423=Sheet1!C172)*('20 NOV 24'!$D$2:$D$423=Sheet1!D172)*('20 NOV 24'!$E$2:$E$423="net_load"),0))</f>
        <v>127.78999999999999</v>
      </c>
      <c r="I172">
        <v>123.05</v>
      </c>
      <c r="J172" cm="1">
        <f t="array" ref="J172">INDEX('20 NOV 24'!$I$2:$I$423,MATCH(1,('20 NOV 24'!$B$2:$B$423=Sheet1!B172)*('20 NOV 24'!$C$2:$C$423=Sheet1!C172)*('20 NOV 24'!$D$2:$D$423=Sheet1!D172)*('20 NOV 24'!$E$2:$E$423="net_load"),0))</f>
        <v>73.31</v>
      </c>
      <c r="K172">
        <v>82.735730100000012</v>
      </c>
      <c r="L172" cm="1">
        <f t="array" ref="L172">INDEX('20 NOV 24'!$K$2:$K$423,MATCH(1,('20 NOV 24'!$B$2:$B$423=Sheet1!B172)*('20 NOV 24'!$C$2:$C$423=Sheet1!C172)*('20 NOV 24'!$D$2:$D$423=Sheet1!D172)*('20 NOV 24'!$E$2:$E$423="net_load"),0))</f>
        <v>47.371670999999999</v>
      </c>
      <c r="M172">
        <v>111.25</v>
      </c>
      <c r="N172" cm="1">
        <f t="array" ref="N172">INDEX('20 NOV 24'!$M$2:$M$423,MATCH(1,('20 NOV 24'!$B$2:$B$423=Sheet1!B172)*('20 NOV 24'!$C$2:$C$423=Sheet1!C172)*('20 NOV 24'!$D$2:$D$423=Sheet1!D172)*('20 NOV 24'!$E$2:$E$423="net_load"),0))</f>
        <v>61.55</v>
      </c>
      <c r="O172">
        <v>79.097030100000012</v>
      </c>
      <c r="P172" cm="1">
        <f t="array" ref="P172">INDEX('20 NOV 24'!$O$2:$O$423,MATCH(1,('20 NOV 24'!$B$2:$B$423=Sheet1!B172)*('20 NOV 24'!$C$2:$C$423=Sheet1!C172)*('20 NOV 24'!$D$2:$D$423=Sheet1!D172)*('20 NOV 24'!$E$2:$E$423="net_load"),0))</f>
        <v>43.772970999999998</v>
      </c>
      <c r="Q172" cm="1">
        <f t="array" ref="Q172">INDEX('20 NOV 24'!$AN$6:$AN$475,MATCH(1,('20 NOV 24'!$AL$6:$AL$475=Sheet1!B172)*('20 NOV 24'!$AM$6:$AM$475=Sheet1!C172),0))</f>
        <v>0.125</v>
      </c>
      <c r="R172" t="s">
        <v>148</v>
      </c>
      <c r="S172" cm="1">
        <f t="array" ref="S172">INDEX('20 NOV 24'!$X$2:$X$423,MATCH(1,('20 NOV 24'!$B$2:$B$423=Sheet1!B172)*('20 NOV 24'!$C$2:$C$423=Sheet1!C172)*('20 NOV 24'!$D$2:$D$423=Sheet1!D172)*('20 NOV 24'!$E$2:$E$423="gross_load"),0))-INDEX('20 NOV 24'!$X$2:$X$423,MATCH(1,('20 NOV 24'!$B$2:$B$423=Sheet1!B172)*('20 NOV 24'!$C$2:$C$423=Sheet1!C172)*('20 NOV 24'!$D$2:$D$423=Sheet1!D172)*('20 NOV 24'!$E$2:$E$423="net_load"),0))</f>
        <v>86.72</v>
      </c>
      <c r="T172" t="s">
        <v>159</v>
      </c>
      <c r="Y172" s="5"/>
      <c r="AA172" t="s">
        <v>44</v>
      </c>
      <c r="AB172" s="5" t="s">
        <v>148</v>
      </c>
      <c r="AC172">
        <v>45444</v>
      </c>
      <c r="AD172">
        <v>45474</v>
      </c>
      <c r="AE172" s="3">
        <v>-52.08</v>
      </c>
      <c r="AF172" s="3">
        <v>-27.76</v>
      </c>
      <c r="AG172" s="3" t="s">
        <v>5</v>
      </c>
      <c r="AH172" s="3" t="s">
        <v>153</v>
      </c>
      <c r="AI172">
        <f t="shared" si="2"/>
        <v>-79.84</v>
      </c>
    </row>
    <row r="173" spans="1:35" x14ac:dyDescent="0.2">
      <c r="A173" t="s">
        <v>15</v>
      </c>
      <c r="B173" t="s">
        <v>158</v>
      </c>
      <c r="C173" s="1">
        <v>45536</v>
      </c>
      <c r="D173" s="1">
        <v>45566</v>
      </c>
      <c r="E173" s="3" t="s">
        <v>145</v>
      </c>
      <c r="F173">
        <v>263.44</v>
      </c>
      <c r="G173" cm="1">
        <f t="array" ref="G173">INDEX('20 NOV 24'!$G$2:$G$423,MATCH(1,('20 NOV 24'!$B$2:$B$423=Sheet1!B173)*('20 NOV 24'!$C$2:$C$423=Sheet1!C173)*('20 NOV 24'!$D$2:$D$423=Sheet1!D173)*('20 NOV 24'!$E$2:$E$423="net_load"),0))</f>
        <v>249.9</v>
      </c>
      <c r="H173" cm="1">
        <f t="array" ref="H173">INDEX('20 NOV 24'!$H$2:$H$423,MATCH(1,('20 NOV 24'!$B$2:$B$423=Sheet1!B173)*('20 NOV 24'!$C$2:$C$423=Sheet1!C173)*('20 NOV 24'!$D$2:$D$423=Sheet1!D173)*('20 NOV 24'!$E$2:$E$423="net_load"),0))</f>
        <v>127.78999999999999</v>
      </c>
      <c r="I173">
        <v>93.86</v>
      </c>
      <c r="J173" cm="1">
        <f t="array" ref="J173">INDEX('20 NOV 24'!$I$2:$I$423,MATCH(1,('20 NOV 24'!$B$2:$B$423=Sheet1!B173)*('20 NOV 24'!$C$2:$C$423=Sheet1!C173)*('20 NOV 24'!$D$2:$D$423=Sheet1!D173)*('20 NOV 24'!$E$2:$E$423="net_load"),0))</f>
        <v>73.31</v>
      </c>
      <c r="K173">
        <v>63.4102976</v>
      </c>
      <c r="L173" cm="1">
        <f t="array" ref="L173">INDEX('20 NOV 24'!$K$2:$K$423,MATCH(1,('20 NOV 24'!$B$2:$B$423=Sheet1!B173)*('20 NOV 24'!$C$2:$C$423=Sheet1!C173)*('20 NOV 24'!$D$2:$D$423=Sheet1!D173)*('20 NOV 24'!$E$2:$E$423="net_load"),0))</f>
        <v>47.371670999999999</v>
      </c>
      <c r="M173">
        <v>85.41</v>
      </c>
      <c r="N173" cm="1">
        <f t="array" ref="N173">INDEX('20 NOV 24'!$M$2:$M$423,MATCH(1,('20 NOV 24'!$B$2:$B$423=Sheet1!B173)*('20 NOV 24'!$C$2:$C$423=Sheet1!C173)*('20 NOV 24'!$D$2:$D$423=Sheet1!D173)*('20 NOV 24'!$E$2:$E$423="net_load"),0))</f>
        <v>61.55</v>
      </c>
      <c r="O173">
        <v>60.717497600000002</v>
      </c>
      <c r="P173" cm="1">
        <f t="array" ref="P173">INDEX('20 NOV 24'!$O$2:$O$423,MATCH(1,('20 NOV 24'!$B$2:$B$423=Sheet1!B173)*('20 NOV 24'!$C$2:$C$423=Sheet1!C173)*('20 NOV 24'!$D$2:$D$423=Sheet1!D173)*('20 NOV 24'!$E$2:$E$423="net_load"),0))</f>
        <v>43.772970999999998</v>
      </c>
      <c r="Q173" cm="1">
        <f t="array" ref="Q173">INDEX('20 NOV 24'!$AN$6:$AN$475,MATCH(1,('20 NOV 24'!$AL$6:$AL$475=Sheet1!B173)*('20 NOV 24'!$AM$6:$AM$475=Sheet1!C173),0))</f>
        <v>0.125</v>
      </c>
      <c r="R173" t="s">
        <v>148</v>
      </c>
      <c r="S173" cm="1">
        <f t="array" ref="S173">INDEX('20 NOV 24'!$X$2:$X$423,MATCH(1,('20 NOV 24'!$B$2:$B$423=Sheet1!B173)*('20 NOV 24'!$C$2:$C$423=Sheet1!C173)*('20 NOV 24'!$D$2:$D$423=Sheet1!D173)*('20 NOV 24'!$E$2:$E$423="gross_load"),0))-INDEX('20 NOV 24'!$X$2:$X$423,MATCH(1,('20 NOV 24'!$B$2:$B$423=Sheet1!B173)*('20 NOV 24'!$C$2:$C$423=Sheet1!C173)*('20 NOV 24'!$D$2:$D$423=Sheet1!D173)*('20 NOV 24'!$E$2:$E$423="net_load"),0))</f>
        <v>86.72</v>
      </c>
      <c r="T173" t="s">
        <v>159</v>
      </c>
      <c r="Y173" s="5"/>
      <c r="AA173" t="s">
        <v>44</v>
      </c>
      <c r="AB173" s="5" t="s">
        <v>148</v>
      </c>
      <c r="AC173">
        <v>45474</v>
      </c>
      <c r="AD173">
        <v>45505</v>
      </c>
      <c r="AE173" s="3">
        <v>23.22</v>
      </c>
      <c r="AF173" s="3">
        <v>-3.53</v>
      </c>
      <c r="AG173" s="3" t="s">
        <v>5</v>
      </c>
      <c r="AH173" s="3" t="s">
        <v>153</v>
      </c>
      <c r="AI173">
        <f t="shared" si="2"/>
        <v>19.689999999999998</v>
      </c>
    </row>
    <row r="174" spans="1:35" x14ac:dyDescent="0.2">
      <c r="A174" t="s">
        <v>15</v>
      </c>
      <c r="B174" t="s">
        <v>160</v>
      </c>
      <c r="C174" s="1">
        <v>45536</v>
      </c>
      <c r="D174" s="1">
        <v>45566</v>
      </c>
      <c r="E174" s="3" t="s">
        <v>145</v>
      </c>
      <c r="F174">
        <v>573.22</v>
      </c>
      <c r="G174" cm="1">
        <f t="array" ref="G174">INDEX('20 NOV 24'!$G$2:$G$423,MATCH(1,('20 NOV 24'!$B$2:$B$423=Sheet1!B174)*('20 NOV 24'!$C$2:$C$423=Sheet1!C174)*('20 NOV 24'!$D$2:$D$423=Sheet1!D174)*('20 NOV 24'!$E$2:$E$423="net_load"),0))</f>
        <v>167.67000000000002</v>
      </c>
      <c r="H174" cm="1">
        <f t="array" ref="H174">INDEX('20 NOV 24'!$H$2:$H$423,MATCH(1,('20 NOV 24'!$B$2:$B$423=Sheet1!B174)*('20 NOV 24'!$C$2:$C$423=Sheet1!C174)*('20 NOV 24'!$D$2:$D$423=Sheet1!D174)*('20 NOV 24'!$E$2:$E$423="net_load"),0))</f>
        <v>405.55</v>
      </c>
      <c r="I174">
        <v>201.36999999999998</v>
      </c>
      <c r="J174" cm="1">
        <f t="array" ref="J174">INDEX('20 NOV 24'!$I$2:$I$423,MATCH(1,('20 NOV 24'!$B$2:$B$423=Sheet1!B174)*('20 NOV 24'!$C$2:$C$423=Sheet1!C174)*('20 NOV 24'!$D$2:$D$423=Sheet1!D174)*('20 NOV 24'!$E$2:$E$423="net_load"),0))</f>
        <v>41.850000000000009</v>
      </c>
      <c r="K174">
        <v>135.94623380000002</v>
      </c>
      <c r="L174" cm="1">
        <f t="array" ref="L174">INDEX('20 NOV 24'!$K$2:$K$423,MATCH(1,('20 NOV 24'!$B$2:$B$423=Sheet1!B174)*('20 NOV 24'!$C$2:$C$423=Sheet1!C174)*('20 NOV 24'!$D$2:$D$423=Sheet1!D174)*('20 NOV 24'!$E$2:$E$423="net_load"),0))</f>
        <v>25.793524300000005</v>
      </c>
      <c r="M174">
        <v>183.82999999999998</v>
      </c>
      <c r="N174" cm="1">
        <f t="array" ref="N174">INDEX('20 NOV 24'!$M$2:$M$423,MATCH(1,('20 NOV 24'!$B$2:$B$423=Sheet1!B174)*('20 NOV 24'!$C$2:$C$423=Sheet1!C174)*('20 NOV 24'!$D$2:$D$423=Sheet1!D174)*('20 NOV 24'!$E$2:$E$423="net_load"),0))</f>
        <v>31.930000000000007</v>
      </c>
      <c r="O174">
        <v>130.6855338</v>
      </c>
      <c r="P174" cm="1">
        <f t="array" ref="P174">INDEX('20 NOV 24'!$O$2:$O$423,MATCH(1,('20 NOV 24'!$B$2:$B$423=Sheet1!B174)*('20 NOV 24'!$C$2:$C$423=Sheet1!C174)*('20 NOV 24'!$D$2:$D$423=Sheet1!D174)*('20 NOV 24'!$E$2:$E$423="net_load"),0))</f>
        <v>22.718924300000005</v>
      </c>
      <c r="Q174" cm="1">
        <f t="array" ref="Q174">INDEX('20 NOV 24'!$AN$6:$AN$475,MATCH(1,('20 NOV 24'!$AL$6:$AL$475=Sheet1!B174)*('20 NOV 24'!$AM$6:$AM$475=Sheet1!C174),0))</f>
        <v>0.125</v>
      </c>
      <c r="R174" t="s">
        <v>147</v>
      </c>
      <c r="S174" cm="1">
        <f t="array" ref="S174">INDEX('20 NOV 24'!$X$2:$X$423,MATCH(1,('20 NOV 24'!$B$2:$B$423=Sheet1!B174)*('20 NOV 24'!$C$2:$C$423=Sheet1!C174)*('20 NOV 24'!$D$2:$D$423=Sheet1!D174)*('20 NOV 24'!$E$2:$E$423="gross_load"),0))-INDEX('20 NOV 24'!$X$2:$X$423,MATCH(1,('20 NOV 24'!$B$2:$B$423=Sheet1!B174)*('20 NOV 24'!$C$2:$C$423=Sheet1!C174)*('20 NOV 24'!$D$2:$D$423=Sheet1!D174)*('20 NOV 24'!$E$2:$E$423="net_load"),0))</f>
        <v>265.25</v>
      </c>
      <c r="T174" t="s">
        <v>159</v>
      </c>
      <c r="Y174" s="5"/>
      <c r="AA174" t="s">
        <v>45</v>
      </c>
      <c r="AB174" s="5" t="s">
        <v>147</v>
      </c>
      <c r="AC174">
        <v>45474</v>
      </c>
      <c r="AD174">
        <v>45505</v>
      </c>
      <c r="AE174" s="3">
        <v>46.05</v>
      </c>
      <c r="AF174" s="3">
        <v>12.94</v>
      </c>
      <c r="AG174" s="3" t="s">
        <v>5</v>
      </c>
      <c r="AH174" s="3" t="s">
        <v>153</v>
      </c>
      <c r="AI174">
        <f t="shared" si="2"/>
        <v>58.989999999999995</v>
      </c>
    </row>
    <row r="175" spans="1:35" x14ac:dyDescent="0.2">
      <c r="A175" t="s">
        <v>15</v>
      </c>
      <c r="B175" t="s">
        <v>161</v>
      </c>
      <c r="C175" s="1">
        <v>45536</v>
      </c>
      <c r="D175" s="1">
        <v>45566</v>
      </c>
      <c r="E175" s="3" t="s">
        <v>145</v>
      </c>
      <c r="F175">
        <v>644.68000000000006</v>
      </c>
      <c r="G175" cm="1">
        <f t="array" ref="G175">INDEX('20 NOV 24'!$G$2:$G$423,MATCH(1,('20 NOV 24'!$B$2:$B$423=Sheet1!B175)*('20 NOV 24'!$C$2:$C$423=Sheet1!C175)*('20 NOV 24'!$D$2:$D$423=Sheet1!D175)*('20 NOV 24'!$E$2:$E$423="net_load"),0))</f>
        <v>163.95000000000002</v>
      </c>
      <c r="H175" cm="1">
        <f t="array" ref="H175">INDEX('20 NOV 24'!$H$2:$H$423,MATCH(1,('20 NOV 24'!$B$2:$B$423=Sheet1!B175)*('20 NOV 24'!$C$2:$C$423=Sheet1!C175)*('20 NOV 24'!$D$2:$D$423=Sheet1!D175)*('20 NOV 24'!$E$2:$E$423="net_load"),0))</f>
        <v>480.73</v>
      </c>
      <c r="I175">
        <v>234.48</v>
      </c>
      <c r="J175" cm="1">
        <f t="array" ref="J175">INDEX('20 NOV 24'!$I$2:$I$423,MATCH(1,('20 NOV 24'!$B$2:$B$423=Sheet1!B175)*('20 NOV 24'!$C$2:$C$423=Sheet1!C175)*('20 NOV 24'!$D$2:$D$423=Sheet1!D175)*('20 NOV 24'!$E$2:$E$423="net_load"),0))</f>
        <v>43.16</v>
      </c>
      <c r="K175">
        <v>158.5791572</v>
      </c>
      <c r="L175" cm="1">
        <f t="array" ref="L175">INDEX('20 NOV 24'!$K$2:$K$423,MATCH(1,('20 NOV 24'!$B$2:$B$423=Sheet1!B175)*('20 NOV 24'!$C$2:$C$423=Sheet1!C175)*('20 NOV 24'!$D$2:$D$423=Sheet1!D175)*('20 NOV 24'!$E$2:$E$423="net_load"),0))</f>
        <v>26.892945500000003</v>
      </c>
      <c r="M175">
        <v>214.85</v>
      </c>
      <c r="N175" cm="1">
        <f t="array" ref="N175">INDEX('20 NOV 24'!$M$2:$M$423,MATCH(1,('20 NOV 24'!$B$2:$B$423=Sheet1!B175)*('20 NOV 24'!$C$2:$C$423=Sheet1!C175)*('20 NOV 24'!$D$2:$D$423=Sheet1!D175)*('20 NOV 24'!$E$2:$E$423="net_load"),0))</f>
        <v>33.619999999999997</v>
      </c>
      <c r="O175">
        <v>152.73045719999999</v>
      </c>
      <c r="P175" cm="1">
        <f t="array" ref="P175">INDEX('20 NOV 24'!$O$2:$O$423,MATCH(1,('20 NOV 24'!$B$2:$B$423=Sheet1!B175)*('20 NOV 24'!$C$2:$C$423=Sheet1!C175)*('20 NOV 24'!$D$2:$D$423=Sheet1!D175)*('20 NOV 24'!$E$2:$E$423="net_load"),0))</f>
        <v>23.917745500000002</v>
      </c>
      <c r="Q175" cm="1">
        <f t="array" ref="Q175">INDEX('20 NOV 24'!$AN$6:$AN$475,MATCH(1,('20 NOV 24'!$AL$6:$AL$475=Sheet1!B175)*('20 NOV 24'!$AM$6:$AM$475=Sheet1!C175),0))</f>
        <v>0.125</v>
      </c>
      <c r="R175" t="s">
        <v>147</v>
      </c>
      <c r="S175" cm="1">
        <f t="array" ref="S175">INDEX('20 NOV 24'!$X$2:$X$423,MATCH(1,('20 NOV 24'!$B$2:$B$423=Sheet1!B175)*('20 NOV 24'!$C$2:$C$423=Sheet1!C175)*('20 NOV 24'!$D$2:$D$423=Sheet1!D175)*('20 NOV 24'!$E$2:$E$423="gross_load"),0))-INDEX('20 NOV 24'!$X$2:$X$423,MATCH(1,('20 NOV 24'!$B$2:$B$423=Sheet1!B175)*('20 NOV 24'!$C$2:$C$423=Sheet1!C175)*('20 NOV 24'!$D$2:$D$423=Sheet1!D175)*('20 NOV 24'!$E$2:$E$423="net_load"),0))</f>
        <v>279.3</v>
      </c>
      <c r="T175" t="s">
        <v>159</v>
      </c>
      <c r="Y175" s="5"/>
      <c r="AA175" t="s">
        <v>46</v>
      </c>
      <c r="AB175" s="5" t="s">
        <v>148</v>
      </c>
      <c r="AC175">
        <v>45474</v>
      </c>
      <c r="AD175">
        <v>45505</v>
      </c>
      <c r="AE175" s="3">
        <v>10.23</v>
      </c>
      <c r="AF175" s="3">
        <v>4.97</v>
      </c>
      <c r="AG175" s="3" t="s">
        <v>5</v>
      </c>
      <c r="AH175" s="3" t="s">
        <v>153</v>
      </c>
      <c r="AI175">
        <f t="shared" si="2"/>
        <v>15.2</v>
      </c>
    </row>
    <row r="176" spans="1:35" x14ac:dyDescent="0.2">
      <c r="A176" t="s">
        <v>15</v>
      </c>
      <c r="B176" t="s">
        <v>162</v>
      </c>
      <c r="C176" s="1">
        <v>45536</v>
      </c>
      <c r="D176" s="1">
        <v>45566</v>
      </c>
      <c r="E176" s="3" t="s">
        <v>145</v>
      </c>
      <c r="F176">
        <v>546.78</v>
      </c>
      <c r="G176" cm="1">
        <f t="array" ref="G176">INDEX('20 NOV 24'!$G$2:$G$423,MATCH(1,('20 NOV 24'!$B$2:$B$423=Sheet1!B176)*('20 NOV 24'!$C$2:$C$423=Sheet1!C176)*('20 NOV 24'!$D$2:$D$423=Sheet1!D176)*('20 NOV 24'!$E$2:$E$423="net_load"),0))</f>
        <v>448.28999999999996</v>
      </c>
      <c r="H176" cm="1">
        <f t="array" ref="H176">INDEX('20 NOV 24'!$H$2:$H$423,MATCH(1,('20 NOV 24'!$B$2:$B$423=Sheet1!B176)*('20 NOV 24'!$C$2:$C$423=Sheet1!C176)*('20 NOV 24'!$D$2:$D$423=Sheet1!D176)*('20 NOV 24'!$E$2:$E$423="net_load"),0))</f>
        <v>98.490000000000009</v>
      </c>
      <c r="I176">
        <v>190.47</v>
      </c>
      <c r="J176" cm="1">
        <f t="array" ref="J176">INDEX('20 NOV 24'!$I$2:$I$423,MATCH(1,('20 NOV 24'!$B$2:$B$423=Sheet1!B176)*('20 NOV 24'!$C$2:$C$423=Sheet1!C176)*('20 NOV 24'!$D$2:$D$423=Sheet1!D176)*('20 NOV 24'!$E$2:$E$423="net_load"),0))</f>
        <v>160.88</v>
      </c>
      <c r="K176">
        <v>128.5303662</v>
      </c>
      <c r="L176" cm="1">
        <f t="array" ref="L176">INDEX('20 NOV 24'!$K$2:$K$423,MATCH(1,('20 NOV 24'!$B$2:$B$423=Sheet1!B176)*('20 NOV 24'!$C$2:$C$423=Sheet1!C176)*('20 NOV 24'!$D$2:$D$423=Sheet1!D176)*('20 NOV 24'!$E$2:$E$423="net_load"),0))</f>
        <v>107.4842041</v>
      </c>
      <c r="M176">
        <v>173.71</v>
      </c>
      <c r="N176" cm="1">
        <f t="array" ref="N176">INDEX('20 NOV 24'!$M$2:$M$423,MATCH(1,('20 NOV 24'!$B$2:$B$423=Sheet1!B176)*('20 NOV 24'!$C$2:$C$423=Sheet1!C176)*('20 NOV 24'!$D$2:$D$423=Sheet1!D176)*('20 NOV 24'!$E$2:$E$423="net_load"),0))</f>
        <v>144.15</v>
      </c>
      <c r="O176">
        <v>123.4926662</v>
      </c>
      <c r="P176" cm="1">
        <f t="array" ref="P176">INDEX('20 NOV 24'!$O$2:$O$423,MATCH(1,('20 NOV 24'!$B$2:$B$423=Sheet1!B176)*('20 NOV 24'!$C$2:$C$423=Sheet1!C176)*('20 NOV 24'!$D$2:$D$423=Sheet1!D176)*('20 NOV 24'!$E$2:$E$423="net_load"),0))</f>
        <v>102.4765041</v>
      </c>
      <c r="Q176" cm="1">
        <f t="array" ref="Q176">INDEX('20 NOV 24'!$AN$6:$AN$475,MATCH(1,('20 NOV 24'!$AL$6:$AL$475=Sheet1!B176)*('20 NOV 24'!$AM$6:$AM$475=Sheet1!C176),0))</f>
        <v>0.125</v>
      </c>
      <c r="R176" t="s">
        <v>148</v>
      </c>
      <c r="S176" cm="1">
        <f t="array" ref="S176">INDEX('20 NOV 24'!$X$2:$X$423,MATCH(1,('20 NOV 24'!$B$2:$B$423=Sheet1!B176)*('20 NOV 24'!$C$2:$C$423=Sheet1!C176)*('20 NOV 24'!$D$2:$D$423=Sheet1!D176)*('20 NOV 24'!$E$2:$E$423="gross_load"),0))-INDEX('20 NOV 24'!$X$2:$X$423,MATCH(1,('20 NOV 24'!$B$2:$B$423=Sheet1!B176)*('20 NOV 24'!$C$2:$C$423=Sheet1!C176)*('20 NOV 24'!$D$2:$D$423=Sheet1!D176)*('20 NOV 24'!$E$2:$E$423="net_load"),0))</f>
        <v>22.490000000000009</v>
      </c>
      <c r="T176" t="s">
        <v>159</v>
      </c>
      <c r="Y176" s="5"/>
      <c r="AA176" t="s">
        <v>47</v>
      </c>
      <c r="AB176" s="5" t="s">
        <v>147</v>
      </c>
      <c r="AC176">
        <v>45352</v>
      </c>
      <c r="AD176">
        <v>45383</v>
      </c>
      <c r="AE176" s="3">
        <v>108.41</v>
      </c>
      <c r="AF176" s="3">
        <v>239.99</v>
      </c>
      <c r="AG176" s="3" t="s">
        <v>5</v>
      </c>
      <c r="AH176" s="3" t="s">
        <v>152</v>
      </c>
      <c r="AI176">
        <f t="shared" si="2"/>
        <v>108.41</v>
      </c>
    </row>
    <row r="177" spans="1:35" x14ac:dyDescent="0.2">
      <c r="A177" t="s">
        <v>15</v>
      </c>
      <c r="B177" t="s">
        <v>179</v>
      </c>
      <c r="C177" s="1">
        <v>45566</v>
      </c>
      <c r="D177" s="1">
        <v>45597</v>
      </c>
      <c r="E177" s="3" t="s">
        <v>145</v>
      </c>
      <c r="F177">
        <v>756.7</v>
      </c>
      <c r="G177" cm="1">
        <f t="array" ref="G177">INDEX('20 NOV 24'!$G$2:$G$423,MATCH(1,('20 NOV 24'!$B$2:$B$423=Sheet1!B177)*('20 NOV 24'!$C$2:$C$423=Sheet1!C177)*('20 NOV 24'!$D$2:$D$423=Sheet1!D177)*('20 NOV 24'!$E$2:$E$423="net_load"),0))</f>
        <v>598.97</v>
      </c>
      <c r="H177" cm="1">
        <f t="array" ref="H177">INDEX('20 NOV 24'!$H$2:$H$423,MATCH(1,('20 NOV 24'!$B$2:$B$423=Sheet1!B177)*('20 NOV 24'!$C$2:$C$423=Sheet1!C177)*('20 NOV 24'!$D$2:$D$423=Sheet1!D177)*('20 NOV 24'!$E$2:$E$423="net_load"),0))</f>
        <v>157.73000000000002</v>
      </c>
      <c r="I177">
        <v>273.40999999999997</v>
      </c>
      <c r="J177" cm="1">
        <f t="array" ref="J177">INDEX('20 NOV 24'!$I$2:$I$423,MATCH(1,('20 NOV 24'!$B$2:$B$423=Sheet1!B177)*('20 NOV 24'!$C$2:$C$423=Sheet1!C177)*('20 NOV 24'!$D$2:$D$423=Sheet1!D177)*('20 NOV 24'!$E$2:$E$423="net_load"),0))</f>
        <v>191.76000000000002</v>
      </c>
      <c r="K177">
        <v>184.98554300000001</v>
      </c>
      <c r="L177" cm="1">
        <f t="array" ref="L177">INDEX('20 NOV 24'!$K$2:$K$423,MATCH(1,('20 NOV 24'!$B$2:$B$423=Sheet1!B177)*('20 NOV 24'!$C$2:$C$423=Sheet1!C177)*('20 NOV 24'!$D$2:$D$423=Sheet1!D177)*('20 NOV 24'!$E$2:$E$423="net_load"),0))</f>
        <v>128.57970130000001</v>
      </c>
      <c r="M177">
        <v>234.5</v>
      </c>
      <c r="N177" cm="1">
        <f t="array" ref="N177">INDEX('20 NOV 24'!$M$2:$M$423,MATCH(1,('20 NOV 24'!$B$2:$B$423=Sheet1!B177)*('20 NOV 24'!$C$2:$C$423=Sheet1!C177)*('20 NOV 24'!$D$2:$D$423=Sheet1!D177)*('20 NOV 24'!$E$2:$E$423="net_load"),0))</f>
        <v>156.66000000000003</v>
      </c>
      <c r="O177">
        <v>166.71444300000002</v>
      </c>
      <c r="P177" cm="1">
        <f t="array" ref="P177">INDEX('20 NOV 24'!$O$2:$O$423,MATCH(1,('20 NOV 24'!$B$2:$B$423=Sheet1!B177)*('20 NOV 24'!$C$2:$C$423=Sheet1!C177)*('20 NOV 24'!$D$2:$D$423=Sheet1!D177)*('20 NOV 24'!$E$2:$E$423="net_load"),0))</f>
        <v>111.40230130000002</v>
      </c>
      <c r="Q177" cm="1">
        <f t="array" ref="Q177">INDEX('20 NOV 24'!$AN$6:$AN$475,MATCH(1,('20 NOV 24'!$AL$6:$AL$475=Sheet1!B177)*('20 NOV 24'!$AM$6:$AM$475=Sheet1!C177),0))</f>
        <v>0.125</v>
      </c>
      <c r="R177" t="s">
        <v>148</v>
      </c>
      <c r="S177" cm="1">
        <f t="array" ref="S177">INDEX('20 NOV 24'!$X$2:$X$423,MATCH(1,('20 NOV 24'!$B$2:$B$423=Sheet1!B177)*('20 NOV 24'!$C$2:$C$423=Sheet1!C177)*('20 NOV 24'!$D$2:$D$423=Sheet1!D177)*('20 NOV 24'!$E$2:$E$423="gross_load"),0))-INDEX('20 NOV 24'!$X$2:$X$423,MATCH(1,('20 NOV 24'!$B$2:$B$423=Sheet1!B177)*('20 NOV 24'!$C$2:$C$423=Sheet1!C177)*('20 NOV 24'!$D$2:$D$423=Sheet1!D177)*('20 NOV 24'!$E$2:$E$423="net_load"),0))</f>
        <v>140.82999999999998</v>
      </c>
      <c r="T177" t="s">
        <v>159</v>
      </c>
      <c r="Y177" s="5"/>
      <c r="AA177" t="s">
        <v>47</v>
      </c>
      <c r="AB177" s="5" t="s">
        <v>147</v>
      </c>
      <c r="AC177">
        <v>45383</v>
      </c>
      <c r="AD177">
        <v>45413</v>
      </c>
      <c r="AE177" s="3">
        <v>63.99</v>
      </c>
      <c r="AF177" s="3">
        <v>183.76</v>
      </c>
      <c r="AG177" s="3" t="s">
        <v>5</v>
      </c>
      <c r="AH177" s="3" t="s">
        <v>152</v>
      </c>
      <c r="AI177">
        <f t="shared" si="2"/>
        <v>63.99</v>
      </c>
    </row>
    <row r="178" spans="1:35" x14ac:dyDescent="0.2">
      <c r="A178" t="s">
        <v>15</v>
      </c>
      <c r="B178" t="s">
        <v>206</v>
      </c>
      <c r="C178" s="1">
        <v>45566</v>
      </c>
      <c r="D178" s="1">
        <v>45597</v>
      </c>
      <c r="E178" s="3" t="s">
        <v>145</v>
      </c>
      <c r="F178">
        <v>882.06999999999994</v>
      </c>
      <c r="G178" cm="1">
        <f t="array" ref="G178">INDEX('20 NOV 24'!$G$2:$G$423,MATCH(1,('20 NOV 24'!$B$2:$B$423=Sheet1!B178)*('20 NOV 24'!$C$2:$C$423=Sheet1!C178)*('20 NOV 24'!$D$2:$D$423=Sheet1!D178)*('20 NOV 24'!$E$2:$E$423="net_load"),0))</f>
        <v>627.79999999999995</v>
      </c>
      <c r="H178" cm="1">
        <f t="array" ref="H178">INDEX('20 NOV 24'!$H$2:$H$423,MATCH(1,('20 NOV 24'!$B$2:$B$423=Sheet1!B178)*('20 NOV 24'!$C$2:$C$423=Sheet1!C178)*('20 NOV 24'!$D$2:$D$423=Sheet1!D178)*('20 NOV 24'!$E$2:$E$423="net_load"),0))</f>
        <v>254.26999999999998</v>
      </c>
      <c r="I178">
        <v>335.15</v>
      </c>
      <c r="J178" cm="1">
        <f t="array" ref="J178">INDEX('20 NOV 24'!$I$2:$I$423,MATCH(1,('20 NOV 24'!$B$2:$B$423=Sheet1!B178)*('20 NOV 24'!$C$2:$C$423=Sheet1!C178)*('20 NOV 24'!$D$2:$D$423=Sheet1!D178)*('20 NOV 24'!$E$2:$E$423="net_load"),0))</f>
        <v>212.77</v>
      </c>
      <c r="K178">
        <v>227.30400029999998</v>
      </c>
      <c r="L178" cm="1">
        <f t="array" ref="L178">INDEX('20 NOV 24'!$K$2:$K$423,MATCH(1,('20 NOV 24'!$B$2:$B$423=Sheet1!B178)*('20 NOV 24'!$C$2:$C$423=Sheet1!C178)*('20 NOV 24'!$D$2:$D$423=Sheet1!D178)*('20 NOV 24'!$E$2:$E$423="net_load"),0))</f>
        <v>142.641862</v>
      </c>
      <c r="M178">
        <v>308.76</v>
      </c>
      <c r="N178" cm="1">
        <f t="array" ref="N178">INDEX('20 NOV 24'!$M$2:$M$423,MATCH(1,('20 NOV 24'!$B$2:$B$423=Sheet1!B178)*('20 NOV 24'!$C$2:$C$423=Sheet1!C178)*('20 NOV 24'!$D$2:$D$423=Sheet1!D178)*('20 NOV 24'!$E$2:$E$423="net_load"),0))</f>
        <v>191.81</v>
      </c>
      <c r="O178">
        <v>219.47540029999999</v>
      </c>
      <c r="P178" cm="1">
        <f t="array" ref="P178">INDEX('20 NOV 24'!$O$2:$O$423,MATCH(1,('20 NOV 24'!$B$2:$B$423=Sheet1!B178)*('20 NOV 24'!$C$2:$C$423=Sheet1!C178)*('20 NOV 24'!$D$2:$D$423=Sheet1!D178)*('20 NOV 24'!$E$2:$E$423="net_load"),0))</f>
        <v>136.36716200000001</v>
      </c>
      <c r="Q178" cm="1">
        <f t="array" ref="Q178">INDEX('20 NOV 24'!$AN$6:$AN$475,MATCH(1,('20 NOV 24'!$AL$6:$AL$475=Sheet1!B178)*('20 NOV 24'!$AM$6:$AM$475=Sheet1!C178),0))</f>
        <v>2.5000000000000001E-2</v>
      </c>
      <c r="R178" t="s">
        <v>147</v>
      </c>
      <c r="S178" cm="1">
        <f t="array" ref="S178">INDEX('20 NOV 24'!$X$2:$X$423,MATCH(1,('20 NOV 24'!$B$2:$B$423=Sheet1!B178)*('20 NOV 24'!$C$2:$C$423=Sheet1!C178)*('20 NOV 24'!$D$2:$D$423=Sheet1!D178)*('20 NOV 24'!$E$2:$E$423="gross_load"),0))-INDEX('20 NOV 24'!$X$2:$X$423,MATCH(1,('20 NOV 24'!$B$2:$B$423=Sheet1!B178)*('20 NOV 24'!$C$2:$C$423=Sheet1!C178)*('20 NOV 24'!$D$2:$D$423=Sheet1!D178)*('20 NOV 24'!$E$2:$E$423="net_load"),0))</f>
        <v>201.93</v>
      </c>
      <c r="T178" t="s">
        <v>159</v>
      </c>
      <c r="Y178" s="5"/>
      <c r="AA178" t="s">
        <v>47</v>
      </c>
      <c r="AB178" s="5" t="s">
        <v>147</v>
      </c>
      <c r="AC178">
        <v>45413</v>
      </c>
      <c r="AD178">
        <v>45444</v>
      </c>
      <c r="AE178" s="3">
        <v>23.53</v>
      </c>
      <c r="AF178" s="3">
        <v>53.11</v>
      </c>
      <c r="AG178" s="3" t="s">
        <v>5</v>
      </c>
      <c r="AH178" s="3" t="s">
        <v>152</v>
      </c>
      <c r="AI178">
        <f t="shared" si="2"/>
        <v>23.53</v>
      </c>
    </row>
    <row r="179" spans="1:35" x14ac:dyDescent="0.2">
      <c r="A179" t="s">
        <v>15</v>
      </c>
      <c r="B179" t="s">
        <v>185</v>
      </c>
      <c r="C179" s="1">
        <v>45566</v>
      </c>
      <c r="D179" s="1">
        <v>45597</v>
      </c>
      <c r="E179" s="3" t="s">
        <v>145</v>
      </c>
      <c r="F179">
        <v>554.99</v>
      </c>
      <c r="G179" cm="1">
        <f t="array" ref="G179">INDEX('20 NOV 24'!$G$2:$G$423,MATCH(1,('20 NOV 24'!$B$2:$B$423=Sheet1!B179)*('20 NOV 24'!$C$2:$C$423=Sheet1!C179)*('20 NOV 24'!$D$2:$D$423=Sheet1!D179)*('20 NOV 24'!$E$2:$E$423="net_load"),0))</f>
        <v>413.70000000000005</v>
      </c>
      <c r="H179" cm="1">
        <f t="array" ref="H179">INDEX('20 NOV 24'!$H$2:$H$423,MATCH(1,('20 NOV 24'!$B$2:$B$423=Sheet1!B179)*('20 NOV 24'!$C$2:$C$423=Sheet1!C179)*('20 NOV 24'!$D$2:$D$423=Sheet1!D179)*('20 NOV 24'!$E$2:$E$423="net_load"),0))</f>
        <v>141.28999999999996</v>
      </c>
      <c r="I179">
        <v>209.95999999999998</v>
      </c>
      <c r="J179" cm="1">
        <f t="array" ref="J179">INDEX('20 NOV 24'!$I$2:$I$423,MATCH(1,('20 NOV 24'!$B$2:$B$423=Sheet1!B179)*('20 NOV 24'!$C$2:$C$423=Sheet1!C179)*('20 NOV 24'!$D$2:$D$423=Sheet1!D179)*('20 NOV 24'!$E$2:$E$423="net_load"),0))</f>
        <v>137.31</v>
      </c>
      <c r="K179">
        <v>142.3735471</v>
      </c>
      <c r="L179" cm="1">
        <f t="array" ref="L179">INDEX('20 NOV 24'!$K$2:$K$423,MATCH(1,('20 NOV 24'!$B$2:$B$423=Sheet1!B179)*('20 NOV 24'!$C$2:$C$423=Sheet1!C179)*('20 NOV 24'!$D$2:$D$423=Sheet1!D179)*('20 NOV 24'!$E$2:$E$423="net_load"),0))</f>
        <v>92.000372999999996</v>
      </c>
      <c r="M179">
        <v>176.92</v>
      </c>
      <c r="N179" cm="1">
        <f t="array" ref="N179">INDEX('20 NOV 24'!$M$2:$M$423,MATCH(1,('20 NOV 24'!$B$2:$B$423=Sheet1!B179)*('20 NOV 24'!$C$2:$C$423=Sheet1!C179)*('20 NOV 24'!$D$2:$D$423=Sheet1!D179)*('20 NOV 24'!$E$2:$E$423="net_load"),0))</f>
        <v>107.25</v>
      </c>
      <c r="O179">
        <v>125.77414709999999</v>
      </c>
      <c r="P179" cm="1">
        <f t="array" ref="P179">INDEX('20 NOV 24'!$O$2:$O$423,MATCH(1,('20 NOV 24'!$B$2:$B$423=Sheet1!B179)*('20 NOV 24'!$C$2:$C$423=Sheet1!C179)*('20 NOV 24'!$D$2:$D$423=Sheet1!D179)*('20 NOV 24'!$E$2:$E$423="net_load"),0))</f>
        <v>76.267472999999995</v>
      </c>
      <c r="Q179" cm="1">
        <f t="array" ref="Q179">INDEX('20 NOV 24'!$AN$6:$AN$475,MATCH(1,('20 NOV 24'!$AL$6:$AL$475=Sheet1!B179)*('20 NOV 24'!$AM$6:$AM$475=Sheet1!C179),0))</f>
        <v>0.125</v>
      </c>
      <c r="R179" t="s">
        <v>147</v>
      </c>
      <c r="S179" cm="1">
        <f t="array" ref="S179">INDEX('20 NOV 24'!$X$2:$X$423,MATCH(1,('20 NOV 24'!$B$2:$B$423=Sheet1!B179)*('20 NOV 24'!$C$2:$C$423=Sheet1!C179)*('20 NOV 24'!$D$2:$D$423=Sheet1!D179)*('20 NOV 24'!$E$2:$E$423="gross_load"),0))-INDEX('20 NOV 24'!$X$2:$X$423,MATCH(1,('20 NOV 24'!$B$2:$B$423=Sheet1!B179)*('20 NOV 24'!$C$2:$C$423=Sheet1!C179)*('20 NOV 24'!$D$2:$D$423=Sheet1!D179)*('20 NOV 24'!$E$2:$E$423="net_load"),0))</f>
        <v>126.03999999999999</v>
      </c>
      <c r="T179" t="s">
        <v>159</v>
      </c>
      <c r="Y179" s="5"/>
      <c r="AA179" t="s">
        <v>47</v>
      </c>
      <c r="AB179" s="5" t="s">
        <v>147</v>
      </c>
      <c r="AC179">
        <v>45444</v>
      </c>
      <c r="AD179">
        <v>45474</v>
      </c>
      <c r="AE179" s="3">
        <v>46.89</v>
      </c>
      <c r="AF179" s="3">
        <v>13.42</v>
      </c>
      <c r="AG179" s="3" t="s">
        <v>5</v>
      </c>
      <c r="AH179" s="3" t="s">
        <v>153</v>
      </c>
      <c r="AI179">
        <f t="shared" si="2"/>
        <v>60.31</v>
      </c>
    </row>
    <row r="180" spans="1:35" x14ac:dyDescent="0.2">
      <c r="A180" t="s">
        <v>15</v>
      </c>
      <c r="B180" t="s">
        <v>190</v>
      </c>
      <c r="C180" s="1">
        <v>45566</v>
      </c>
      <c r="D180" s="1">
        <v>45597</v>
      </c>
      <c r="E180" s="3" t="s">
        <v>145</v>
      </c>
      <c r="F180">
        <v>608.91999999999996</v>
      </c>
      <c r="G180" cm="1">
        <f t="array" ref="G180">INDEX('20 NOV 24'!$G$2:$G$423,MATCH(1,('20 NOV 24'!$B$2:$B$423=Sheet1!B180)*('20 NOV 24'!$C$2:$C$423=Sheet1!C180)*('20 NOV 24'!$D$2:$D$423=Sheet1!D180)*('20 NOV 24'!$E$2:$E$423="net_load"),0))</f>
        <v>208.19</v>
      </c>
      <c r="H180" cm="1">
        <f t="array" ref="H180">INDEX('20 NOV 24'!$H$2:$H$423,MATCH(1,('20 NOV 24'!$B$2:$B$423=Sheet1!B180)*('20 NOV 24'!$C$2:$C$423=Sheet1!C180)*('20 NOV 24'!$D$2:$D$423=Sheet1!D180)*('20 NOV 24'!$E$2:$E$423="net_load"),0))</f>
        <v>400.72999999999996</v>
      </c>
      <c r="I180">
        <v>224.19</v>
      </c>
      <c r="J180" cm="1">
        <f t="array" ref="J180">INDEX('20 NOV 24'!$I$2:$I$423,MATCH(1,('20 NOV 24'!$B$2:$B$423=Sheet1!B180)*('20 NOV 24'!$C$2:$C$423=Sheet1!C180)*('20 NOV 24'!$D$2:$D$423=Sheet1!D180)*('20 NOV 24'!$E$2:$E$423="net_load"),0))</f>
        <v>39.36</v>
      </c>
      <c r="K180">
        <v>151.82088680000001</v>
      </c>
      <c r="L180" cm="1">
        <f t="array" ref="L180">INDEX('20 NOV 24'!$K$2:$K$423,MATCH(1,('20 NOV 24'!$B$2:$B$423=Sheet1!B180)*('20 NOV 24'!$C$2:$C$423=Sheet1!C180)*('20 NOV 24'!$D$2:$D$423=Sheet1!D180)*('20 NOV 24'!$E$2:$E$423="net_load"),0))</f>
        <v>23.3657751</v>
      </c>
      <c r="M180">
        <v>189.59</v>
      </c>
      <c r="N180" cm="1">
        <f t="array" ref="N180">INDEX('20 NOV 24'!$M$2:$M$423,MATCH(1,('20 NOV 24'!$B$2:$B$423=Sheet1!B180)*('20 NOV 24'!$C$2:$C$423=Sheet1!C180)*('20 NOV 24'!$D$2:$D$423=Sheet1!D180)*('20 NOV 24'!$E$2:$E$423="net_load"),0))</f>
        <v>11.619999999999997</v>
      </c>
      <c r="O180">
        <v>134.7854868</v>
      </c>
      <c r="P180" cm="1">
        <f t="array" ref="P180">INDEX('20 NOV 24'!$O$2:$O$423,MATCH(1,('20 NOV 24'!$B$2:$B$423=Sheet1!B180)*('20 NOV 24'!$C$2:$C$423=Sheet1!C180)*('20 NOV 24'!$D$2:$D$423=Sheet1!D180)*('20 NOV 24'!$E$2:$E$423="net_load"),0))</f>
        <v>8.3105750999999977</v>
      </c>
      <c r="Q180" cm="1">
        <f t="array" ref="Q180">INDEX('20 NOV 24'!$AN$6:$AN$475,MATCH(1,('20 NOV 24'!$AL$6:$AL$475=Sheet1!B180)*('20 NOV 24'!$AM$6:$AM$475=Sheet1!C180),0))</f>
        <v>0.125</v>
      </c>
      <c r="R180" t="s">
        <v>148</v>
      </c>
      <c r="S180" cm="1">
        <f t="array" ref="S180">INDEX('20 NOV 24'!$X$2:$X$423,MATCH(1,('20 NOV 24'!$B$2:$B$423=Sheet1!B180)*('20 NOV 24'!$C$2:$C$423=Sheet1!C180)*('20 NOV 24'!$D$2:$D$423=Sheet1!D180)*('20 NOV 24'!$E$2:$E$423="gross_load"),0))-INDEX('20 NOV 24'!$X$2:$X$423,MATCH(1,('20 NOV 24'!$B$2:$B$423=Sheet1!B180)*('20 NOV 24'!$C$2:$C$423=Sheet1!C180)*('20 NOV 24'!$D$2:$D$423=Sheet1!D180)*('20 NOV 24'!$E$2:$E$423="net_load"),0))</f>
        <v>295.49</v>
      </c>
      <c r="T180" t="s">
        <v>159</v>
      </c>
      <c r="Y180" s="5"/>
      <c r="AA180" t="s">
        <v>47</v>
      </c>
      <c r="AB180" s="5" t="s">
        <v>147</v>
      </c>
      <c r="AC180">
        <v>45474</v>
      </c>
      <c r="AD180">
        <v>45505</v>
      </c>
      <c r="AE180" s="3">
        <v>79.599999999999994</v>
      </c>
      <c r="AF180" s="3">
        <v>30.42</v>
      </c>
      <c r="AG180" s="3" t="s">
        <v>5</v>
      </c>
      <c r="AH180" s="3" t="s">
        <v>153</v>
      </c>
      <c r="AI180">
        <f t="shared" si="2"/>
        <v>110.02</v>
      </c>
    </row>
    <row r="181" spans="1:35" x14ac:dyDescent="0.2">
      <c r="A181" t="s">
        <v>15</v>
      </c>
      <c r="B181" t="s">
        <v>181</v>
      </c>
      <c r="C181" s="1">
        <v>45566</v>
      </c>
      <c r="D181" s="1">
        <v>45597</v>
      </c>
      <c r="E181" s="3" t="s">
        <v>145</v>
      </c>
      <c r="F181">
        <v>343.28</v>
      </c>
      <c r="G181" cm="1">
        <f t="array" ref="G181">INDEX('20 NOV 24'!$G$2:$G$423,MATCH(1,('20 NOV 24'!$B$2:$B$423=Sheet1!B181)*('20 NOV 24'!$C$2:$C$423=Sheet1!C181)*('20 NOV 24'!$D$2:$D$423=Sheet1!D181)*('20 NOV 24'!$E$2:$E$423="net_load"),0))</f>
        <v>-63.34</v>
      </c>
      <c r="H181" cm="1">
        <f t="array" ref="H181">INDEX('20 NOV 24'!$H$2:$H$423,MATCH(1,('20 NOV 24'!$B$2:$B$423=Sheet1!B181)*('20 NOV 24'!$C$2:$C$423=Sheet1!C181)*('20 NOV 24'!$D$2:$D$423=Sheet1!D181)*('20 NOV 24'!$E$2:$E$423="net_load"),0))</f>
        <v>406.62</v>
      </c>
      <c r="I181">
        <v>114.99</v>
      </c>
      <c r="J181" cm="1">
        <f t="array" ref="J181">INDEX('20 NOV 24'!$I$2:$I$423,MATCH(1,('20 NOV 24'!$B$2:$B$423=Sheet1!B181)*('20 NOV 24'!$C$2:$C$423=Sheet1!C181)*('20 NOV 24'!$D$2:$D$423=Sheet1!D181)*('20 NOV 24'!$E$2:$E$423="net_load"),0))</f>
        <v>12.04</v>
      </c>
      <c r="K181">
        <v>77.4901512</v>
      </c>
      <c r="L181" cm="1">
        <f t="array" ref="L181">INDEX('20 NOV 24'!$K$2:$K$423,MATCH(1,('20 NOV 24'!$B$2:$B$423=Sheet1!B181)*('20 NOV 24'!$C$2:$C$423=Sheet1!C181)*('20 NOV 24'!$D$2:$D$423=Sheet1!D181)*('20 NOV 24'!$E$2:$E$423="net_load"),0))</f>
        <v>9.947000000000001</v>
      </c>
      <c r="M181">
        <v>104.25999999999999</v>
      </c>
      <c r="N181" cm="1">
        <f t="array" ref="N181">INDEX('20 NOV 24'!$M$2:$M$423,MATCH(1,('20 NOV 24'!$B$2:$B$423=Sheet1!B181)*('20 NOV 24'!$C$2:$C$423=Sheet1!C181)*('20 NOV 24'!$D$2:$D$423=Sheet1!D181)*('20 NOV 24'!$E$2:$E$423="net_load"),0))</f>
        <v>-37.900000000000006</v>
      </c>
      <c r="O181">
        <v>74.1241512</v>
      </c>
      <c r="P181" cm="1">
        <f t="array" ref="P181">INDEX('20 NOV 24'!$O$2:$O$423,MATCH(1,('20 NOV 24'!$B$2:$B$423=Sheet1!B181)*('20 NOV 24'!$C$2:$C$423=Sheet1!C181)*('20 NOV 24'!$D$2:$D$423=Sheet1!D181)*('20 NOV 24'!$E$2:$E$423="net_load"),0))</f>
        <v>-26.927368600000001</v>
      </c>
      <c r="Q181" cm="1">
        <f t="array" ref="Q181">INDEX('20 NOV 24'!$AN$6:$AN$475,MATCH(1,('20 NOV 24'!$AL$6:$AL$475=Sheet1!B181)*('20 NOV 24'!$AM$6:$AM$475=Sheet1!C181),0))</f>
        <v>0.125</v>
      </c>
      <c r="R181" t="s">
        <v>147</v>
      </c>
      <c r="S181" cm="1">
        <f t="array" ref="S181">INDEX('20 NOV 24'!$X$2:$X$423,MATCH(1,('20 NOV 24'!$B$2:$B$423=Sheet1!B181)*('20 NOV 24'!$C$2:$C$423=Sheet1!C181)*('20 NOV 24'!$D$2:$D$423=Sheet1!D181)*('20 NOV 24'!$E$2:$E$423="gross_load"),0))-INDEX('20 NOV 24'!$X$2:$X$423,MATCH(1,('20 NOV 24'!$B$2:$B$423=Sheet1!B181)*('20 NOV 24'!$C$2:$C$423=Sheet1!C181)*('20 NOV 24'!$D$2:$D$423=Sheet1!D181)*('20 NOV 24'!$E$2:$E$423="net_load"),0))</f>
        <v>183.14</v>
      </c>
      <c r="T181" t="s">
        <v>159</v>
      </c>
      <c r="Y181" s="5"/>
      <c r="AA181" t="s">
        <v>48</v>
      </c>
      <c r="AB181" s="5" t="s">
        <v>147</v>
      </c>
      <c r="AC181">
        <v>45352</v>
      </c>
      <c r="AD181">
        <v>45383</v>
      </c>
      <c r="AE181" s="3">
        <v>-0.34</v>
      </c>
      <c r="AF181" s="3">
        <v>70.849999999999994</v>
      </c>
      <c r="AG181" s="3" t="s">
        <v>5</v>
      </c>
      <c r="AH181" s="3" t="s">
        <v>152</v>
      </c>
      <c r="AI181">
        <f t="shared" si="2"/>
        <v>-0.34</v>
      </c>
    </row>
    <row r="182" spans="1:35" x14ac:dyDescent="0.2">
      <c r="A182" t="s">
        <v>15</v>
      </c>
      <c r="B182" t="s">
        <v>183</v>
      </c>
      <c r="C182" s="1">
        <v>45566</v>
      </c>
      <c r="D182" s="1">
        <v>45597</v>
      </c>
      <c r="E182" s="3" t="s">
        <v>145</v>
      </c>
      <c r="F182">
        <v>1126.8899999999999</v>
      </c>
      <c r="G182" cm="1">
        <f t="array" ref="G182">INDEX('20 NOV 24'!$G$2:$G$423,MATCH(1,('20 NOV 24'!$B$2:$B$423=Sheet1!B182)*('20 NOV 24'!$C$2:$C$423=Sheet1!C182)*('20 NOV 24'!$D$2:$D$423=Sheet1!D182)*('20 NOV 24'!$E$2:$E$423="net_load"),0))</f>
        <v>766.04</v>
      </c>
      <c r="H182" cm="1">
        <f t="array" ref="H182">INDEX('20 NOV 24'!$H$2:$H$423,MATCH(1,('20 NOV 24'!$B$2:$B$423=Sheet1!B182)*('20 NOV 24'!$C$2:$C$423=Sheet1!C182)*('20 NOV 24'!$D$2:$D$423=Sheet1!D182)*('20 NOV 24'!$E$2:$E$423="net_load"),0))</f>
        <v>360.84999999999991</v>
      </c>
      <c r="I182">
        <v>444.07</v>
      </c>
      <c r="J182" cm="1">
        <f t="array" ref="J182">INDEX('20 NOV 24'!$I$2:$I$423,MATCH(1,('20 NOV 24'!$B$2:$B$423=Sheet1!B182)*('20 NOV 24'!$C$2:$C$423=Sheet1!C182)*('20 NOV 24'!$D$2:$D$423=Sheet1!D182)*('20 NOV 24'!$E$2:$E$423="net_load"),0))</f>
        <v>273.81</v>
      </c>
      <c r="K182">
        <v>301.67839809999998</v>
      </c>
      <c r="L182" cm="1">
        <f t="array" ref="L182">INDEX('20 NOV 24'!$K$2:$K$423,MATCH(1,('20 NOV 24'!$B$2:$B$423=Sheet1!B182)*('20 NOV 24'!$C$2:$C$423=Sheet1!C182)*('20 NOV 24'!$D$2:$D$423=Sheet1!D182)*('20 NOV 24'!$E$2:$E$423="net_load"),0))</f>
        <v>184.15755160000001</v>
      </c>
      <c r="M182">
        <v>410.56</v>
      </c>
      <c r="N182" cm="1">
        <f t="array" ref="N182">INDEX('20 NOV 24'!$M$2:$M$423,MATCH(1,('20 NOV 24'!$B$2:$B$423=Sheet1!B182)*('20 NOV 24'!$C$2:$C$423=Sheet1!C182)*('20 NOV 24'!$D$2:$D$423=Sheet1!D182)*('20 NOV 24'!$E$2:$E$423="net_load"),0))</f>
        <v>248.48</v>
      </c>
      <c r="O182">
        <v>291.8243981</v>
      </c>
      <c r="P182" cm="1">
        <f t="array" ref="P182">INDEX('20 NOV 24'!$O$2:$O$423,MATCH(1,('20 NOV 24'!$B$2:$B$423=Sheet1!B182)*('20 NOV 24'!$C$2:$C$423=Sheet1!C182)*('20 NOV 24'!$D$2:$D$423=Sheet1!D182)*('20 NOV 24'!$E$2:$E$423="net_load"),0))</f>
        <v>176.6429516</v>
      </c>
      <c r="Q182" cm="1">
        <f t="array" ref="Q182">INDEX('20 NOV 24'!$AN$6:$AN$475,MATCH(1,('20 NOV 24'!$AL$6:$AL$475=Sheet1!B182)*('20 NOV 24'!$AM$6:$AM$475=Sheet1!C182),0))</f>
        <v>0.125</v>
      </c>
      <c r="R182" t="s">
        <v>148</v>
      </c>
      <c r="S182" cm="1">
        <f t="array" ref="S182">INDEX('20 NOV 24'!$X$2:$X$423,MATCH(1,('20 NOV 24'!$B$2:$B$423=Sheet1!B182)*('20 NOV 24'!$C$2:$C$423=Sheet1!C182)*('20 NOV 24'!$D$2:$D$423=Sheet1!D182)*('20 NOV 24'!$E$2:$E$423="gross_load"),0))-INDEX('20 NOV 24'!$X$2:$X$423,MATCH(1,('20 NOV 24'!$B$2:$B$423=Sheet1!B182)*('20 NOV 24'!$C$2:$C$423=Sheet1!C182)*('20 NOV 24'!$D$2:$D$423=Sheet1!D182)*('20 NOV 24'!$E$2:$E$423="net_load"),0))</f>
        <v>169.95999999999998</v>
      </c>
      <c r="T182" t="s">
        <v>159</v>
      </c>
      <c r="Y182" s="5"/>
      <c r="AA182" t="s">
        <v>48</v>
      </c>
      <c r="AB182" s="5" t="s">
        <v>147</v>
      </c>
      <c r="AC182">
        <v>45383</v>
      </c>
      <c r="AD182">
        <v>45413</v>
      </c>
      <c r="AE182" s="3">
        <v>-45.36</v>
      </c>
      <c r="AF182" s="3">
        <v>125.48</v>
      </c>
      <c r="AG182" s="3" t="s">
        <v>5</v>
      </c>
      <c r="AH182" s="3" t="s">
        <v>152</v>
      </c>
      <c r="AI182">
        <f t="shared" si="2"/>
        <v>-45.36</v>
      </c>
    </row>
    <row r="183" spans="1:35" x14ac:dyDescent="0.2">
      <c r="A183" t="s">
        <v>15</v>
      </c>
      <c r="B183" t="s">
        <v>169</v>
      </c>
      <c r="C183" s="1">
        <v>45566</v>
      </c>
      <c r="D183" s="1">
        <v>45597</v>
      </c>
      <c r="E183" s="3" t="s">
        <v>145</v>
      </c>
      <c r="F183">
        <v>203.11</v>
      </c>
      <c r="G183" cm="1">
        <f t="array" ref="G183">INDEX('20 NOV 24'!$G$2:$G$423,MATCH(1,('20 NOV 24'!$B$2:$B$423=Sheet1!B183)*('20 NOV 24'!$C$2:$C$423=Sheet1!C183)*('20 NOV 24'!$D$2:$D$423=Sheet1!D183)*('20 NOV 24'!$E$2:$E$423="net_load"),0))</f>
        <v>102.95</v>
      </c>
      <c r="H183" cm="1">
        <f t="array" ref="H183">INDEX('20 NOV 24'!$H$2:$H$423,MATCH(1,('20 NOV 24'!$B$2:$B$423=Sheet1!B183)*('20 NOV 24'!$C$2:$C$423=Sheet1!C183)*('20 NOV 24'!$D$2:$D$423=Sheet1!D183)*('20 NOV 24'!$E$2:$E$423="net_load"),0))</f>
        <v>100.16000000000001</v>
      </c>
      <c r="I183">
        <v>69.429999999999993</v>
      </c>
      <c r="J183" cm="1">
        <f t="array" ref="J183">INDEX('20 NOV 24'!$I$2:$I$423,MATCH(1,('20 NOV 24'!$B$2:$B$423=Sheet1!B183)*('20 NOV 24'!$C$2:$C$423=Sheet1!C183)*('20 NOV 24'!$D$2:$D$423=Sheet1!D183)*('20 NOV 24'!$E$2:$E$423="net_load"),0))</f>
        <v>34.450000000000003</v>
      </c>
      <c r="K183">
        <v>46.844001899999995</v>
      </c>
      <c r="L183" cm="1">
        <f t="array" ref="L183">INDEX('20 NOV 24'!$K$2:$K$423,MATCH(1,('20 NOV 24'!$B$2:$B$423=Sheet1!B183)*('20 NOV 24'!$C$2:$C$423=Sheet1!C183)*('20 NOV 24'!$D$2:$D$423=Sheet1!D183)*('20 NOV 24'!$E$2:$E$423="net_load"),0))</f>
        <v>22.623655499999998</v>
      </c>
      <c r="M183">
        <v>62.789999999999992</v>
      </c>
      <c r="N183" cm="1">
        <f t="array" ref="N183">INDEX('20 NOV 24'!$M$2:$M$423,MATCH(1,('20 NOV 24'!$B$2:$B$423=Sheet1!B183)*('20 NOV 24'!$C$2:$C$423=Sheet1!C183)*('20 NOV 24'!$D$2:$D$423=Sheet1!D183)*('20 NOV 24'!$E$2:$E$423="net_load"),0))</f>
        <v>29.34</v>
      </c>
      <c r="O183">
        <v>44.639801899999995</v>
      </c>
      <c r="P183" cm="1">
        <f t="array" ref="P183">INDEX('20 NOV 24'!$O$2:$O$423,MATCH(1,('20 NOV 24'!$B$2:$B$423=Sheet1!B183)*('20 NOV 24'!$C$2:$C$423=Sheet1!C183)*('20 NOV 24'!$D$2:$D$423=Sheet1!D183)*('20 NOV 24'!$E$2:$E$423="net_load"),0))</f>
        <v>20.861255499999999</v>
      </c>
      <c r="Q183" cm="1">
        <f t="array" ref="Q183">INDEX('20 NOV 24'!$AN$6:$AN$475,MATCH(1,('20 NOV 24'!$AL$6:$AL$475=Sheet1!B183)*('20 NOV 24'!$AM$6:$AM$475=Sheet1!C183),0))</f>
        <v>0.125</v>
      </c>
      <c r="R183" t="s">
        <v>147</v>
      </c>
      <c r="S183" cm="1">
        <f t="array" ref="S183">INDEX('20 NOV 24'!$X$2:$X$423,MATCH(1,('20 NOV 24'!$B$2:$B$423=Sheet1!B183)*('20 NOV 24'!$C$2:$C$423=Sheet1!C183)*('20 NOV 24'!$D$2:$D$423=Sheet1!D183)*('20 NOV 24'!$E$2:$E$423="gross_load"),0))-INDEX('20 NOV 24'!$X$2:$X$423,MATCH(1,('20 NOV 24'!$B$2:$B$423=Sheet1!B183)*('20 NOV 24'!$C$2:$C$423=Sheet1!C183)*('20 NOV 24'!$D$2:$D$423=Sheet1!D183)*('20 NOV 24'!$E$2:$E$423="net_load"),0))</f>
        <v>40.269999999999996</v>
      </c>
      <c r="T183" t="s">
        <v>159</v>
      </c>
      <c r="Y183" s="5"/>
      <c r="AA183" t="s">
        <v>48</v>
      </c>
      <c r="AB183" s="5" t="s">
        <v>147</v>
      </c>
      <c r="AC183">
        <v>45413</v>
      </c>
      <c r="AD183">
        <v>45444</v>
      </c>
      <c r="AE183" s="3">
        <v>-266.12</v>
      </c>
      <c r="AF183" s="3">
        <v>57.5</v>
      </c>
      <c r="AG183" s="3" t="s">
        <v>5</v>
      </c>
      <c r="AH183" s="3" t="s">
        <v>152</v>
      </c>
      <c r="AI183">
        <f t="shared" si="2"/>
        <v>-266.12</v>
      </c>
    </row>
    <row r="184" spans="1:35" x14ac:dyDescent="0.2">
      <c r="A184" t="s">
        <v>15</v>
      </c>
      <c r="B184" t="s">
        <v>191</v>
      </c>
      <c r="C184" s="1">
        <v>45566</v>
      </c>
      <c r="D184" s="1">
        <v>45597</v>
      </c>
      <c r="E184" s="3" t="s">
        <v>145</v>
      </c>
      <c r="F184">
        <v>239.64</v>
      </c>
      <c r="G184" cm="1">
        <f t="array" ref="G184">INDEX('20 NOV 24'!$G$2:$G$423,MATCH(1,('20 NOV 24'!$B$2:$B$423=Sheet1!B184)*('20 NOV 24'!$C$2:$C$423=Sheet1!C184)*('20 NOV 24'!$D$2:$D$423=Sheet1!D184)*('20 NOV 24'!$E$2:$E$423="net_load"),0))</f>
        <v>195.21</v>
      </c>
      <c r="H184" cm="1">
        <f t="array" ref="H184">INDEX('20 NOV 24'!$H$2:$H$423,MATCH(1,('20 NOV 24'!$B$2:$B$423=Sheet1!B184)*('20 NOV 24'!$C$2:$C$423=Sheet1!C184)*('20 NOV 24'!$D$2:$D$423=Sheet1!D184)*('20 NOV 24'!$E$2:$E$423="net_load"),0))</f>
        <v>44.429999999999978</v>
      </c>
      <c r="I184">
        <v>97.45</v>
      </c>
      <c r="J184" cm="1">
        <f t="array" ref="J184">INDEX('20 NOV 24'!$I$2:$I$423,MATCH(1,('20 NOV 24'!$B$2:$B$423=Sheet1!B184)*('20 NOV 24'!$C$2:$C$423=Sheet1!C184)*('20 NOV 24'!$D$2:$D$423=Sheet1!D184)*('20 NOV 24'!$E$2:$E$423="net_load"),0))</f>
        <v>83.7</v>
      </c>
      <c r="K184">
        <v>66.297295599999998</v>
      </c>
      <c r="L184" cm="1">
        <f t="array" ref="L184">INDEX('20 NOV 24'!$K$2:$K$423,MATCH(1,('20 NOV 24'!$B$2:$B$423=Sheet1!B184)*('20 NOV 24'!$C$2:$C$423=Sheet1!C184)*('20 NOV 24'!$D$2:$D$423=Sheet1!D184)*('20 NOV 24'!$E$2:$E$423="net_load"),0))</f>
        <v>57.008910900000004</v>
      </c>
      <c r="M184">
        <v>73.59</v>
      </c>
      <c r="N184" cm="1">
        <f t="array" ref="N184">INDEX('20 NOV 24'!$M$2:$M$423,MATCH(1,('20 NOV 24'!$B$2:$B$423=Sheet1!B184)*('20 NOV 24'!$C$2:$C$423=Sheet1!C184)*('20 NOV 24'!$D$2:$D$423=Sheet1!D184)*('20 NOV 24'!$E$2:$E$423="net_load"),0))</f>
        <v>60.980000000000004</v>
      </c>
      <c r="O184">
        <v>52.318395600000002</v>
      </c>
      <c r="P184" cm="1">
        <f t="array" ref="P184">INDEX('20 NOV 24'!$O$2:$O$423,MATCH(1,('20 NOV 24'!$B$2:$B$423=Sheet1!B184)*('20 NOV 24'!$C$2:$C$423=Sheet1!C184)*('20 NOV 24'!$D$2:$D$423=Sheet1!D184)*('20 NOV 24'!$E$2:$E$423="net_load"),0))</f>
        <v>43.352410900000002</v>
      </c>
      <c r="Q184" cm="1">
        <f t="array" ref="Q184">INDEX('20 NOV 24'!$AN$6:$AN$475,MATCH(1,('20 NOV 24'!$AL$6:$AL$475=Sheet1!B184)*('20 NOV 24'!$AM$6:$AM$475=Sheet1!C184),0))</f>
        <v>0.125</v>
      </c>
      <c r="R184" t="s">
        <v>148</v>
      </c>
      <c r="S184" cm="1">
        <f t="array" ref="S184">INDEX('20 NOV 24'!$X$2:$X$423,MATCH(1,('20 NOV 24'!$B$2:$B$423=Sheet1!B184)*('20 NOV 24'!$C$2:$C$423=Sheet1!C184)*('20 NOV 24'!$D$2:$D$423=Sheet1!D184)*('20 NOV 24'!$E$2:$E$423="gross_load"),0))-INDEX('20 NOV 24'!$X$2:$X$423,MATCH(1,('20 NOV 24'!$B$2:$B$423=Sheet1!B184)*('20 NOV 24'!$C$2:$C$423=Sheet1!C184)*('20 NOV 24'!$D$2:$D$423=Sheet1!D184)*('20 NOV 24'!$E$2:$E$423="net_load"),0))</f>
        <v>10.340000000000003</v>
      </c>
      <c r="T184" t="s">
        <v>159</v>
      </c>
      <c r="Y184" s="5"/>
      <c r="AA184" t="s">
        <v>48</v>
      </c>
      <c r="AB184" s="5" t="s">
        <v>147</v>
      </c>
      <c r="AC184">
        <v>45444</v>
      </c>
      <c r="AD184">
        <v>45474</v>
      </c>
      <c r="AE184" s="3">
        <v>-129.74</v>
      </c>
      <c r="AF184" s="3">
        <v>-76.06</v>
      </c>
      <c r="AG184" s="3" t="s">
        <v>5</v>
      </c>
      <c r="AH184" s="3" t="s">
        <v>153</v>
      </c>
      <c r="AI184">
        <f t="shared" si="2"/>
        <v>-205.8</v>
      </c>
    </row>
    <row r="185" spans="1:35" x14ac:dyDescent="0.2">
      <c r="A185" t="s">
        <v>15</v>
      </c>
      <c r="B185" t="s">
        <v>178</v>
      </c>
      <c r="C185" s="1">
        <v>45566</v>
      </c>
      <c r="D185" s="1">
        <v>45597</v>
      </c>
      <c r="E185" s="3" t="s">
        <v>145</v>
      </c>
      <c r="F185">
        <v>192.41000000000003</v>
      </c>
      <c r="G185" cm="1">
        <f t="array" ref="G185">INDEX('20 NOV 24'!$G$2:$G$423,MATCH(1,('20 NOV 24'!$B$2:$B$423=Sheet1!B185)*('20 NOV 24'!$C$2:$C$423=Sheet1!C185)*('20 NOV 24'!$D$2:$D$423=Sheet1!D185)*('20 NOV 24'!$E$2:$E$423="net_load"),0))</f>
        <v>192.41000000000003</v>
      </c>
      <c r="H185" cm="1">
        <f t="array" ref="H185">INDEX('20 NOV 24'!$H$2:$H$423,MATCH(1,('20 NOV 24'!$B$2:$B$423=Sheet1!B185)*('20 NOV 24'!$C$2:$C$423=Sheet1!C185)*('20 NOV 24'!$D$2:$D$423=Sheet1!D185)*('20 NOV 24'!$E$2:$E$423="net_load"),0))</f>
        <v>0</v>
      </c>
      <c r="I185">
        <v>66.460000000000008</v>
      </c>
      <c r="J185" cm="1">
        <f t="array" ref="J185">INDEX('20 NOV 24'!$I$2:$I$423,MATCH(1,('20 NOV 24'!$B$2:$B$423=Sheet1!B185)*('20 NOV 24'!$C$2:$C$423=Sheet1!C185)*('20 NOV 24'!$D$2:$D$423=Sheet1!D185)*('20 NOV 24'!$E$2:$E$423="net_load"),0))</f>
        <v>66.460000000000008</v>
      </c>
      <c r="K185">
        <v>44.867098900000009</v>
      </c>
      <c r="L185" cm="1">
        <f t="array" ref="L185">INDEX('20 NOV 24'!$K$2:$K$423,MATCH(1,('20 NOV 24'!$B$2:$B$423=Sheet1!B185)*('20 NOV 24'!$C$2:$C$423=Sheet1!C185)*('20 NOV 24'!$D$2:$D$423=Sheet1!D185)*('20 NOV 24'!$E$2:$E$423="net_load"),0))</f>
        <v>44.867098900000009</v>
      </c>
      <c r="M185">
        <v>60.120000000000005</v>
      </c>
      <c r="N185" cm="1">
        <f t="array" ref="N185">INDEX('20 NOV 24'!$M$2:$M$423,MATCH(1,('20 NOV 24'!$B$2:$B$423=Sheet1!B185)*('20 NOV 24'!$C$2:$C$423=Sheet1!C185)*('20 NOV 24'!$D$2:$D$423=Sheet1!D185)*('20 NOV 24'!$E$2:$E$423="net_load"),0))</f>
        <v>60.120000000000005</v>
      </c>
      <c r="O185">
        <v>42.740998900000008</v>
      </c>
      <c r="P185" cm="1">
        <f t="array" ref="P185">INDEX('20 NOV 24'!$O$2:$O$423,MATCH(1,('20 NOV 24'!$B$2:$B$423=Sheet1!B185)*('20 NOV 24'!$C$2:$C$423=Sheet1!C185)*('20 NOV 24'!$D$2:$D$423=Sheet1!D185)*('20 NOV 24'!$E$2:$E$423="net_load"),0))</f>
        <v>42.740998900000008</v>
      </c>
      <c r="Q185" cm="1">
        <f t="array" ref="Q185">INDEX('20 NOV 24'!$AN$6:$AN$475,MATCH(1,('20 NOV 24'!$AL$6:$AL$475=Sheet1!B185)*('20 NOV 24'!$AM$6:$AM$475=Sheet1!C185),0))</f>
        <v>0.125</v>
      </c>
      <c r="R185" t="s">
        <v>148</v>
      </c>
      <c r="S185" cm="1">
        <f t="array" ref="S185">INDEX('20 NOV 24'!$X$2:$X$423,MATCH(1,('20 NOV 24'!$B$2:$B$423=Sheet1!B185)*('20 NOV 24'!$C$2:$C$423=Sheet1!C185)*('20 NOV 24'!$D$2:$D$423=Sheet1!D185)*('20 NOV 24'!$E$2:$E$423="gross_load"),0))-INDEX('20 NOV 24'!$X$2:$X$423,MATCH(1,('20 NOV 24'!$B$2:$B$423=Sheet1!B185)*('20 NOV 24'!$C$2:$C$423=Sheet1!C185)*('20 NOV 24'!$D$2:$D$423=Sheet1!D185)*('20 NOV 24'!$E$2:$E$423="net_load"),0))</f>
        <v>0</v>
      </c>
      <c r="T185" t="s">
        <v>159</v>
      </c>
      <c r="Y185" s="5"/>
      <c r="AA185" t="s">
        <v>48</v>
      </c>
      <c r="AB185" s="5" t="s">
        <v>147</v>
      </c>
      <c r="AC185">
        <v>45474</v>
      </c>
      <c r="AD185">
        <v>45505</v>
      </c>
      <c r="AE185" s="3">
        <v>-84.3</v>
      </c>
      <c r="AF185" s="3">
        <v>-32.869999999999997</v>
      </c>
      <c r="AG185" s="3" t="s">
        <v>5</v>
      </c>
      <c r="AH185" s="3" t="s">
        <v>153</v>
      </c>
      <c r="AI185">
        <f t="shared" si="2"/>
        <v>-117.16999999999999</v>
      </c>
    </row>
    <row r="186" spans="1:35" x14ac:dyDescent="0.2">
      <c r="A186" t="s">
        <v>15</v>
      </c>
      <c r="B186" t="s">
        <v>177</v>
      </c>
      <c r="C186" s="1">
        <v>45566</v>
      </c>
      <c r="D186" s="1">
        <v>45597</v>
      </c>
      <c r="E186" s="3" t="s">
        <v>145</v>
      </c>
      <c r="F186">
        <v>558.30999999999995</v>
      </c>
      <c r="G186" cm="1">
        <f t="array" ref="G186">INDEX('20 NOV 24'!$G$2:$G$423,MATCH(1,('20 NOV 24'!$B$2:$B$423=Sheet1!B186)*('20 NOV 24'!$C$2:$C$423=Sheet1!C186)*('20 NOV 24'!$D$2:$D$423=Sheet1!D186)*('20 NOV 24'!$E$2:$E$423="net_load"),0))</f>
        <v>558.30999999999995</v>
      </c>
      <c r="H186" cm="1">
        <f t="array" ref="H186">INDEX('20 NOV 24'!$H$2:$H$423,MATCH(1,('20 NOV 24'!$B$2:$B$423=Sheet1!B186)*('20 NOV 24'!$C$2:$C$423=Sheet1!C186)*('20 NOV 24'!$D$2:$D$423=Sheet1!D186)*('20 NOV 24'!$E$2:$E$423="net_load"),0))</f>
        <v>0</v>
      </c>
      <c r="I186">
        <v>197.35</v>
      </c>
      <c r="J186" cm="1">
        <f t="array" ref="J186">INDEX('20 NOV 24'!$I$2:$I$423,MATCH(1,('20 NOV 24'!$B$2:$B$423=Sheet1!B186)*('20 NOV 24'!$C$2:$C$423=Sheet1!C186)*('20 NOV 24'!$D$2:$D$423=Sheet1!D186)*('20 NOV 24'!$E$2:$E$423="net_load"),0))</f>
        <v>197.35</v>
      </c>
      <c r="K186">
        <v>133.37880990000002</v>
      </c>
      <c r="L186" cm="1">
        <f t="array" ref="L186">INDEX('20 NOV 24'!$K$2:$K$423,MATCH(1,('20 NOV 24'!$B$2:$B$423=Sheet1!B186)*('20 NOV 24'!$C$2:$C$423=Sheet1!C186)*('20 NOV 24'!$D$2:$D$423=Sheet1!D186)*('20 NOV 24'!$E$2:$E$423="net_load"),0))</f>
        <v>133.37880990000002</v>
      </c>
      <c r="M186">
        <v>180.37</v>
      </c>
      <c r="N186" cm="1">
        <f t="array" ref="N186">INDEX('20 NOV 24'!$M$2:$M$423,MATCH(1,('20 NOV 24'!$B$2:$B$423=Sheet1!B186)*('20 NOV 24'!$C$2:$C$423=Sheet1!C186)*('20 NOV 24'!$D$2:$D$423=Sheet1!D186)*('20 NOV 24'!$E$2:$E$423="net_load"),0))</f>
        <v>180.37</v>
      </c>
      <c r="O186">
        <v>128.22460990000002</v>
      </c>
      <c r="P186" cm="1">
        <f t="array" ref="P186">INDEX('20 NOV 24'!$O$2:$O$423,MATCH(1,('20 NOV 24'!$B$2:$B$423=Sheet1!B186)*('20 NOV 24'!$C$2:$C$423=Sheet1!C186)*('20 NOV 24'!$D$2:$D$423=Sheet1!D186)*('20 NOV 24'!$E$2:$E$423="net_load"),0))</f>
        <v>128.22460990000002</v>
      </c>
      <c r="Q186" cm="1">
        <f t="array" ref="Q186">INDEX('20 NOV 24'!$AN$6:$AN$475,MATCH(1,('20 NOV 24'!$AL$6:$AL$475=Sheet1!B186)*('20 NOV 24'!$AM$6:$AM$475=Sheet1!C186),0))</f>
        <v>0.125</v>
      </c>
      <c r="R186" t="s">
        <v>147</v>
      </c>
      <c r="S186" cm="1">
        <f t="array" ref="S186">INDEX('20 NOV 24'!$X$2:$X$423,MATCH(1,('20 NOV 24'!$B$2:$B$423=Sheet1!B186)*('20 NOV 24'!$C$2:$C$423=Sheet1!C186)*('20 NOV 24'!$D$2:$D$423=Sheet1!D186)*('20 NOV 24'!$E$2:$E$423="gross_load"),0))-INDEX('20 NOV 24'!$X$2:$X$423,MATCH(1,('20 NOV 24'!$B$2:$B$423=Sheet1!B186)*('20 NOV 24'!$C$2:$C$423=Sheet1!C186)*('20 NOV 24'!$D$2:$D$423=Sheet1!D186)*('20 NOV 24'!$E$2:$E$423="net_load"),0))</f>
        <v>0</v>
      </c>
      <c r="T186" t="s">
        <v>159</v>
      </c>
      <c r="Y186" s="5"/>
      <c r="AA186" t="s">
        <v>49</v>
      </c>
      <c r="AB186" s="5" t="s">
        <v>148</v>
      </c>
      <c r="AC186">
        <v>45474</v>
      </c>
      <c r="AD186">
        <v>45505</v>
      </c>
      <c r="AE186" s="3">
        <v>16.920000000000002</v>
      </c>
      <c r="AF186" s="3">
        <v>8.32</v>
      </c>
      <c r="AG186" s="3" t="s">
        <v>5</v>
      </c>
      <c r="AH186" s="3" t="s">
        <v>153</v>
      </c>
      <c r="AI186">
        <f t="shared" si="2"/>
        <v>25.240000000000002</v>
      </c>
    </row>
    <row r="187" spans="1:35" x14ac:dyDescent="0.2">
      <c r="A187" t="s">
        <v>15</v>
      </c>
      <c r="B187" t="s">
        <v>197</v>
      </c>
      <c r="C187" s="1">
        <v>45566</v>
      </c>
      <c r="D187" s="1">
        <v>45597</v>
      </c>
      <c r="E187" s="3" t="s">
        <v>145</v>
      </c>
      <c r="F187">
        <v>1335.27</v>
      </c>
      <c r="G187" cm="1">
        <f t="array" ref="G187">INDEX('20 NOV 24'!$G$2:$G$423,MATCH(1,('20 NOV 24'!$B$2:$B$423=Sheet1!B187)*('20 NOV 24'!$C$2:$C$423=Sheet1!C187)*('20 NOV 24'!$D$2:$D$423=Sheet1!D187)*('20 NOV 24'!$E$2:$E$423="net_load"),0))</f>
        <v>1009.9300000000001</v>
      </c>
      <c r="H187" cm="1">
        <f t="array" ref="H187">INDEX('20 NOV 24'!$H$2:$H$423,MATCH(1,('20 NOV 24'!$B$2:$B$423=Sheet1!B187)*('20 NOV 24'!$C$2:$C$423=Sheet1!C187)*('20 NOV 24'!$D$2:$D$423=Sheet1!D187)*('20 NOV 24'!$E$2:$E$423="net_load"),0))</f>
        <v>325.33999999999992</v>
      </c>
      <c r="I187">
        <v>563.08000000000004</v>
      </c>
      <c r="J187" cm="1">
        <f t="array" ref="J187">INDEX('20 NOV 24'!$I$2:$I$423,MATCH(1,('20 NOV 24'!$B$2:$B$423=Sheet1!B187)*('20 NOV 24'!$C$2:$C$423=Sheet1!C187)*('20 NOV 24'!$D$2:$D$423=Sheet1!D187)*('20 NOV 24'!$E$2:$E$423="net_load"),0))</f>
        <v>407.51</v>
      </c>
      <c r="K187">
        <v>383.66182830000002</v>
      </c>
      <c r="L187" cm="1">
        <f t="array" ref="L187">INDEX('20 NOV 24'!$K$2:$K$423,MATCH(1,('20 NOV 24'!$B$2:$B$423=Sheet1!B187)*('20 NOV 24'!$C$2:$C$423=Sheet1!C187)*('20 NOV 24'!$D$2:$D$423=Sheet1!D187)*('20 NOV 24'!$E$2:$E$423="net_load"),0))</f>
        <v>276.34267970000002</v>
      </c>
      <c r="M187">
        <v>523.51</v>
      </c>
      <c r="N187" cm="1">
        <f t="array" ref="N187">INDEX('20 NOV 24'!$M$2:$M$423,MATCH(1,('20 NOV 24'!$B$2:$B$423=Sheet1!B187)*('20 NOV 24'!$C$2:$C$423=Sheet1!C187)*('20 NOV 24'!$D$2:$D$423=Sheet1!D187)*('20 NOV 24'!$E$2:$E$423="net_load"),0))</f>
        <v>375.58</v>
      </c>
      <c r="O187">
        <v>372.07932830000004</v>
      </c>
      <c r="P187" cm="1">
        <f t="array" ref="P187">INDEX('20 NOV 24'!$O$2:$O$423,MATCH(1,('20 NOV 24'!$B$2:$B$423=Sheet1!B187)*('20 NOV 24'!$C$2:$C$423=Sheet1!C187)*('20 NOV 24'!$D$2:$D$423=Sheet1!D187)*('20 NOV 24'!$E$2:$E$423="net_load"),0))</f>
        <v>266.95467970000004</v>
      </c>
      <c r="Q187" cm="1">
        <f t="array" ref="Q187">INDEX('20 NOV 24'!$AN$6:$AN$475,MATCH(1,('20 NOV 24'!$AL$6:$AL$475=Sheet1!B187)*('20 NOV 24'!$AM$6:$AM$475=Sheet1!C187),0))</f>
        <v>0.125</v>
      </c>
      <c r="R187" t="s">
        <v>147</v>
      </c>
      <c r="S187" cm="1">
        <f t="array" ref="S187">INDEX('20 NOV 24'!$X$2:$X$423,MATCH(1,('20 NOV 24'!$B$2:$B$423=Sheet1!B187)*('20 NOV 24'!$C$2:$C$423=Sheet1!C187)*('20 NOV 24'!$D$2:$D$423=Sheet1!D187)*('20 NOV 24'!$E$2:$E$423="gross_load"),0))-INDEX('20 NOV 24'!$X$2:$X$423,MATCH(1,('20 NOV 24'!$B$2:$B$423=Sheet1!B187)*('20 NOV 24'!$C$2:$C$423=Sheet1!C187)*('20 NOV 24'!$D$2:$D$423=Sheet1!D187)*('20 NOV 24'!$E$2:$E$423="net_load"),0))</f>
        <v>247.84000000000003</v>
      </c>
      <c r="T187" t="s">
        <v>159</v>
      </c>
      <c r="Y187" s="5"/>
      <c r="AA187" t="s">
        <v>50</v>
      </c>
      <c r="AB187" s="5" t="s">
        <v>147</v>
      </c>
      <c r="AC187">
        <v>45292</v>
      </c>
      <c r="AD187">
        <v>45323</v>
      </c>
      <c r="AE187" s="3">
        <v>123.17</v>
      </c>
      <c r="AF187" s="3">
        <v>254.84</v>
      </c>
      <c r="AG187" s="3" t="s">
        <v>5</v>
      </c>
      <c r="AH187" s="3" t="s">
        <v>152</v>
      </c>
      <c r="AI187">
        <f t="shared" si="2"/>
        <v>123.17</v>
      </c>
    </row>
    <row r="188" spans="1:35" x14ac:dyDescent="0.2">
      <c r="A188" t="s">
        <v>15</v>
      </c>
      <c r="B188" t="s">
        <v>195</v>
      </c>
      <c r="C188" s="1">
        <v>45566</v>
      </c>
      <c r="D188" s="1">
        <v>45597</v>
      </c>
      <c r="E188" s="3" t="s">
        <v>145</v>
      </c>
      <c r="F188">
        <v>37.4</v>
      </c>
      <c r="G188" cm="1">
        <f t="array" ref="G188">INDEX('20 NOV 24'!$G$2:$G$423,MATCH(1,('20 NOV 24'!$B$2:$B$423=Sheet1!B188)*('20 NOV 24'!$C$2:$C$423=Sheet1!C188)*('20 NOV 24'!$D$2:$D$423=Sheet1!D188)*('20 NOV 24'!$E$2:$E$423="net_load"),0))</f>
        <v>-29.070000000000004</v>
      </c>
      <c r="H188" cm="1">
        <f t="array" ref="H188">INDEX('20 NOV 24'!$H$2:$H$423,MATCH(1,('20 NOV 24'!$B$2:$B$423=Sheet1!B188)*('20 NOV 24'!$C$2:$C$423=Sheet1!C188)*('20 NOV 24'!$D$2:$D$423=Sheet1!D188)*('20 NOV 24'!$E$2:$E$423="net_load"),0))</f>
        <v>66.47</v>
      </c>
      <c r="I188">
        <v>30.299999999999997</v>
      </c>
      <c r="J188" cm="1">
        <f t="array" ref="J188">INDEX('20 NOV 24'!$I$2:$I$423,MATCH(1,('20 NOV 24'!$B$2:$B$423=Sheet1!B188)*('20 NOV 24'!$C$2:$C$423=Sheet1!C188)*('20 NOV 24'!$D$2:$D$423=Sheet1!D188)*('20 NOV 24'!$E$2:$E$423="net_load"),0))</f>
        <v>17.669999999999998</v>
      </c>
      <c r="K188">
        <v>21.058146000000001</v>
      </c>
      <c r="L188" cm="1">
        <f t="array" ref="L188">INDEX('20 NOV 24'!$K$2:$K$423,MATCH(1,('20 NOV 24'!$B$2:$B$423=Sheet1!B188)*('20 NOV 24'!$C$2:$C$423=Sheet1!C188)*('20 NOV 24'!$D$2:$D$423=Sheet1!D188)*('20 NOV 24'!$E$2:$E$423="net_load"),0))</f>
        <v>12.212</v>
      </c>
      <c r="M188">
        <v>12.31</v>
      </c>
      <c r="N188" cm="1">
        <f t="array" ref="N188">INDEX('20 NOV 24'!$M$2:$M$423,MATCH(1,('20 NOV 24'!$B$2:$B$423=Sheet1!B188)*('20 NOV 24'!$C$2:$C$423=Sheet1!C188)*('20 NOV 24'!$D$2:$D$423=Sheet1!D188)*('20 NOV 24'!$E$2:$E$423="net_load"),0))</f>
        <v>-20.12</v>
      </c>
      <c r="O188">
        <v>8.7509460000000008</v>
      </c>
      <c r="P188" cm="1">
        <f t="array" ref="P188">INDEX('20 NOV 24'!$O$2:$O$423,MATCH(1,('20 NOV 24'!$B$2:$B$423=Sheet1!B188)*('20 NOV 24'!$C$2:$C$423=Sheet1!C188)*('20 NOV 24'!$D$2:$D$423=Sheet1!D188)*('20 NOV 24'!$E$2:$E$423="net_load"),0))</f>
        <v>-14.2936303</v>
      </c>
      <c r="Q188" cm="1">
        <f t="array" ref="Q188">INDEX('20 NOV 24'!$AN$6:$AN$475,MATCH(1,('20 NOV 24'!$AL$6:$AL$475=Sheet1!B188)*('20 NOV 24'!$AM$6:$AM$475=Sheet1!C188),0))</f>
        <v>0.125</v>
      </c>
      <c r="R188" t="s">
        <v>147</v>
      </c>
      <c r="S188" cm="1">
        <f t="array" ref="S188">INDEX('20 NOV 24'!$X$2:$X$423,MATCH(1,('20 NOV 24'!$B$2:$B$423=Sheet1!B188)*('20 NOV 24'!$C$2:$C$423=Sheet1!C188)*('20 NOV 24'!$D$2:$D$423=Sheet1!D188)*('20 NOV 24'!$E$2:$E$423="gross_load"),0))-INDEX('20 NOV 24'!$X$2:$X$423,MATCH(1,('20 NOV 24'!$B$2:$B$423=Sheet1!B188)*('20 NOV 24'!$C$2:$C$423=Sheet1!C188)*('20 NOV 24'!$D$2:$D$423=Sheet1!D188)*('20 NOV 24'!$E$2:$E$423="net_load"),0))</f>
        <v>58.2</v>
      </c>
      <c r="T188" t="s">
        <v>159</v>
      </c>
      <c r="Y188" s="5"/>
      <c r="AA188" t="s">
        <v>50</v>
      </c>
      <c r="AB188" s="5" t="s">
        <v>147</v>
      </c>
      <c r="AC188">
        <v>45323</v>
      </c>
      <c r="AD188">
        <v>45352</v>
      </c>
      <c r="AE188" s="3">
        <v>148.53</v>
      </c>
      <c r="AF188" s="3">
        <v>254.45</v>
      </c>
      <c r="AG188" s="3" t="s">
        <v>5</v>
      </c>
      <c r="AH188" s="3" t="s">
        <v>152</v>
      </c>
      <c r="AI188">
        <f t="shared" si="2"/>
        <v>148.53</v>
      </c>
    </row>
    <row r="189" spans="1:35" x14ac:dyDescent="0.2">
      <c r="A189" t="s">
        <v>15</v>
      </c>
      <c r="B189" t="s">
        <v>201</v>
      </c>
      <c r="C189" s="1">
        <v>45566</v>
      </c>
      <c r="D189" s="1">
        <v>45597</v>
      </c>
      <c r="E189" s="3" t="s">
        <v>145</v>
      </c>
      <c r="F189">
        <v>577.66</v>
      </c>
      <c r="G189" cm="1">
        <f t="array" ref="G189">INDEX('20 NOV 24'!$G$2:$G$423,MATCH(1,('20 NOV 24'!$B$2:$B$423=Sheet1!B189)*('20 NOV 24'!$C$2:$C$423=Sheet1!C189)*('20 NOV 24'!$D$2:$D$423=Sheet1!D189)*('20 NOV 24'!$E$2:$E$423="net_load"),0))</f>
        <v>261.60000000000002</v>
      </c>
      <c r="H189" cm="1">
        <f t="array" ref="H189">INDEX('20 NOV 24'!$H$2:$H$423,MATCH(1,('20 NOV 24'!$B$2:$B$423=Sheet1!B189)*('20 NOV 24'!$C$2:$C$423=Sheet1!C189)*('20 NOV 24'!$D$2:$D$423=Sheet1!D189)*('20 NOV 24'!$E$2:$E$423="net_load"),0))</f>
        <v>316.05999999999995</v>
      </c>
      <c r="I189">
        <v>207.16000000000003</v>
      </c>
      <c r="J189" cm="1">
        <f t="array" ref="J189">INDEX('20 NOV 24'!$I$2:$I$423,MATCH(1,('20 NOV 24'!$B$2:$B$423=Sheet1!B189)*('20 NOV 24'!$C$2:$C$423=Sheet1!C189)*('20 NOV 24'!$D$2:$D$423=Sheet1!D189)*('20 NOV 24'!$E$2:$E$423="net_load"),0))</f>
        <v>56.889999999999986</v>
      </c>
      <c r="K189">
        <v>140.10102140000001</v>
      </c>
      <c r="L189" cm="1">
        <f t="array" ref="L189">INDEX('20 NOV 24'!$K$2:$K$423,MATCH(1,('20 NOV 24'!$B$2:$B$423=Sheet1!B189)*('20 NOV 24'!$C$2:$C$423=Sheet1!C189)*('20 NOV 24'!$D$2:$D$423=Sheet1!D189)*('20 NOV 24'!$E$2:$E$423="net_load"),0))</f>
        <v>35.378963999999996</v>
      </c>
      <c r="M189">
        <v>173.46</v>
      </c>
      <c r="N189" cm="1">
        <f t="array" ref="N189">INDEX('20 NOV 24'!$M$2:$M$423,MATCH(1,('20 NOV 24'!$B$2:$B$423=Sheet1!B189)*('20 NOV 24'!$C$2:$C$423=Sheet1!C189)*('20 NOV 24'!$D$2:$D$423=Sheet1!D189)*('20 NOV 24'!$E$2:$E$423="net_load"),0))</f>
        <v>28.099999999999994</v>
      </c>
      <c r="O189">
        <v>123.3241214</v>
      </c>
      <c r="P189" cm="1">
        <f t="array" ref="P189">INDEX('20 NOV 24'!$O$2:$O$423,MATCH(1,('20 NOV 24'!$B$2:$B$423=Sheet1!B189)*('20 NOV 24'!$C$2:$C$423=Sheet1!C189)*('20 NOV 24'!$D$2:$D$423=Sheet1!D189)*('20 NOV 24'!$E$2:$E$423="net_load"),0))</f>
        <v>20.026863999999996</v>
      </c>
      <c r="Q189" cm="1">
        <f t="array" ref="Q189">INDEX('20 NOV 24'!$AN$6:$AN$475,MATCH(1,('20 NOV 24'!$AL$6:$AL$475=Sheet1!B189)*('20 NOV 24'!$AM$6:$AM$475=Sheet1!C189),0))</f>
        <v>0.125</v>
      </c>
      <c r="R189" t="s">
        <v>148</v>
      </c>
      <c r="S189" cm="1">
        <f t="array" ref="S189">INDEX('20 NOV 24'!$X$2:$X$423,MATCH(1,('20 NOV 24'!$B$2:$B$423=Sheet1!B189)*('20 NOV 24'!$C$2:$C$423=Sheet1!C189)*('20 NOV 24'!$D$2:$D$423=Sheet1!D189)*('20 NOV 24'!$E$2:$E$423="gross_load"),0))-INDEX('20 NOV 24'!$X$2:$X$423,MATCH(1,('20 NOV 24'!$B$2:$B$423=Sheet1!B189)*('20 NOV 24'!$C$2:$C$423=Sheet1!C189)*('20 NOV 24'!$D$2:$D$423=Sheet1!D189)*('20 NOV 24'!$E$2:$E$423="net_load"),0))</f>
        <v>248.84</v>
      </c>
      <c r="T189" t="s">
        <v>159</v>
      </c>
      <c r="Y189" s="5"/>
      <c r="AA189" t="s">
        <v>50</v>
      </c>
      <c r="AB189" s="5" t="s">
        <v>147</v>
      </c>
      <c r="AC189">
        <v>45352</v>
      </c>
      <c r="AD189">
        <v>45383</v>
      </c>
      <c r="AE189" s="3">
        <v>122.38</v>
      </c>
      <c r="AF189" s="3">
        <v>249.33</v>
      </c>
      <c r="AG189" s="3" t="s">
        <v>5</v>
      </c>
      <c r="AH189" s="3" t="s">
        <v>152</v>
      </c>
      <c r="AI189">
        <f t="shared" si="2"/>
        <v>122.38</v>
      </c>
    </row>
    <row r="190" spans="1:35" x14ac:dyDescent="0.2">
      <c r="A190" t="s">
        <v>15</v>
      </c>
      <c r="B190" t="s">
        <v>205</v>
      </c>
      <c r="C190" s="1">
        <v>45566</v>
      </c>
      <c r="D190" s="1">
        <v>45597</v>
      </c>
      <c r="E190" s="3" t="s">
        <v>145</v>
      </c>
      <c r="F190">
        <v>736.74</v>
      </c>
      <c r="G190" cm="1">
        <f t="array" ref="G190">INDEX('20 NOV 24'!$G$2:$G$423,MATCH(1,('20 NOV 24'!$B$2:$B$423=Sheet1!B190)*('20 NOV 24'!$C$2:$C$423=Sheet1!C190)*('20 NOV 24'!$D$2:$D$423=Sheet1!D190)*('20 NOV 24'!$E$2:$E$423="net_load"),0))</f>
        <v>736.73</v>
      </c>
      <c r="H190" cm="1">
        <f t="array" ref="H190">INDEX('20 NOV 24'!$H$2:$H$423,MATCH(1,('20 NOV 24'!$B$2:$B$423=Sheet1!B190)*('20 NOV 24'!$C$2:$C$423=Sheet1!C190)*('20 NOV 24'!$D$2:$D$423=Sheet1!D190)*('20 NOV 24'!$E$2:$E$423="net_load"),0))</f>
        <v>9.9999999999909051E-3</v>
      </c>
      <c r="I190">
        <v>280.16000000000003</v>
      </c>
      <c r="J190" cm="1">
        <f t="array" ref="J190">INDEX('20 NOV 24'!$I$2:$I$423,MATCH(1,('20 NOV 24'!$B$2:$B$423=Sheet1!B190)*('20 NOV 24'!$C$2:$C$423=Sheet1!C190)*('20 NOV 24'!$D$2:$D$423=Sheet1!D190)*('20 NOV 24'!$E$2:$E$423="net_load"),0))</f>
        <v>280.14999999999998</v>
      </c>
      <c r="K190">
        <v>190.01785460000002</v>
      </c>
      <c r="L190" cm="1">
        <f t="array" ref="L190">INDEX('20 NOV 24'!$K$2:$K$423,MATCH(1,('20 NOV 24'!$B$2:$B$423=Sheet1!B190)*('20 NOV 24'!$C$2:$C$423=Sheet1!C190)*('20 NOV 24'!$D$2:$D$423=Sheet1!D190)*('20 NOV 24'!$E$2:$E$423="net_load"),0))</f>
        <v>190.01075170000004</v>
      </c>
      <c r="M190">
        <v>257.99</v>
      </c>
      <c r="N190" cm="1">
        <f t="array" ref="N190">INDEX('20 NOV 24'!$M$2:$M$423,MATCH(1,('20 NOV 24'!$B$2:$B$423=Sheet1!B190)*('20 NOV 24'!$C$2:$C$423=Sheet1!C190)*('20 NOV 24'!$D$2:$D$423=Sheet1!D190)*('20 NOV 24'!$E$2:$E$423="net_load"),0))</f>
        <v>257.99</v>
      </c>
      <c r="O190">
        <v>183.38655460000001</v>
      </c>
      <c r="P190" cm="1">
        <f t="array" ref="P190">INDEX('20 NOV 24'!$O$2:$O$423,MATCH(1,('20 NOV 24'!$B$2:$B$423=Sheet1!B190)*('20 NOV 24'!$C$2:$C$423=Sheet1!C190)*('20 NOV 24'!$D$2:$D$423=Sheet1!D190)*('20 NOV 24'!$E$2:$E$423="net_load"),0))</f>
        <v>183.38655170000004</v>
      </c>
      <c r="Q190" cm="1">
        <f t="array" ref="Q190">INDEX('20 NOV 24'!$AN$6:$AN$475,MATCH(1,('20 NOV 24'!$AL$6:$AL$475=Sheet1!B190)*('20 NOV 24'!$AM$6:$AM$475=Sheet1!C190),0))</f>
        <v>2.5000000000000001E-2</v>
      </c>
      <c r="R190" t="s">
        <v>147</v>
      </c>
      <c r="S190" cm="1">
        <f t="array" ref="S190">INDEX('20 NOV 24'!$X$2:$X$423,MATCH(1,('20 NOV 24'!$B$2:$B$423=Sheet1!B190)*('20 NOV 24'!$C$2:$C$423=Sheet1!C190)*('20 NOV 24'!$D$2:$D$423=Sheet1!D190)*('20 NOV 24'!$E$2:$E$423="gross_load"),0))-INDEX('20 NOV 24'!$X$2:$X$423,MATCH(1,('20 NOV 24'!$B$2:$B$423=Sheet1!B190)*('20 NOV 24'!$C$2:$C$423=Sheet1!C190)*('20 NOV 24'!$D$2:$D$423=Sheet1!D190)*('20 NOV 24'!$E$2:$E$423="net_load"),0))</f>
        <v>0</v>
      </c>
      <c r="T190" t="s">
        <v>159</v>
      </c>
      <c r="Y190" s="5"/>
      <c r="AA190" t="s">
        <v>50</v>
      </c>
      <c r="AB190" s="5" t="s">
        <v>147</v>
      </c>
      <c r="AC190">
        <v>45383</v>
      </c>
      <c r="AD190">
        <v>45413</v>
      </c>
      <c r="AE190" s="3">
        <v>-14.46</v>
      </c>
      <c r="AF190" s="3">
        <v>223.35</v>
      </c>
      <c r="AG190" s="3" t="s">
        <v>5</v>
      </c>
      <c r="AH190" s="3" t="s">
        <v>152</v>
      </c>
      <c r="AI190">
        <f t="shared" si="2"/>
        <v>-14.46</v>
      </c>
    </row>
    <row r="191" spans="1:35" x14ac:dyDescent="0.2">
      <c r="A191" t="s">
        <v>15</v>
      </c>
      <c r="B191" t="s">
        <v>199</v>
      </c>
      <c r="C191" s="1">
        <v>45566</v>
      </c>
      <c r="D191" s="1">
        <v>45597</v>
      </c>
      <c r="E191" s="3" t="s">
        <v>145</v>
      </c>
      <c r="F191">
        <v>126.68</v>
      </c>
      <c r="G191" cm="1">
        <f t="array" ref="G191">INDEX('20 NOV 24'!$G$2:$G$423,MATCH(1,('20 NOV 24'!$B$2:$B$423=Sheet1!B191)*('20 NOV 24'!$C$2:$C$423=Sheet1!C191)*('20 NOV 24'!$D$2:$D$423=Sheet1!D191)*('20 NOV 24'!$E$2:$E$423="net_load"),0))</f>
        <v>57.96</v>
      </c>
      <c r="H191" cm="1">
        <f t="array" ref="H191">INDEX('20 NOV 24'!$H$2:$H$423,MATCH(1,('20 NOV 24'!$B$2:$B$423=Sheet1!B191)*('20 NOV 24'!$C$2:$C$423=Sheet1!C191)*('20 NOV 24'!$D$2:$D$423=Sheet1!D191)*('20 NOV 24'!$E$2:$E$423="net_load"),0))</f>
        <v>68.72</v>
      </c>
      <c r="I191">
        <v>43.16</v>
      </c>
      <c r="J191" cm="1">
        <f t="array" ref="J191">INDEX('20 NOV 24'!$I$2:$I$423,MATCH(1,('20 NOV 24'!$B$2:$B$423=Sheet1!B191)*('20 NOV 24'!$C$2:$C$423=Sheet1!C191)*('20 NOV 24'!$D$2:$D$423=Sheet1!D191)*('20 NOV 24'!$E$2:$E$423="net_load"),0))</f>
        <v>26.5</v>
      </c>
      <c r="K191">
        <v>29.115737200000002</v>
      </c>
      <c r="L191" cm="1">
        <f t="array" ref="L191">INDEX('20 NOV 24'!$K$2:$K$423,MATCH(1,('20 NOV 24'!$B$2:$B$423=Sheet1!B191)*('20 NOV 24'!$C$2:$C$423=Sheet1!C191)*('20 NOV 24'!$D$2:$D$423=Sheet1!D191)*('20 NOV 24'!$E$2:$E$423="net_load"),0))</f>
        <v>17.659008399999998</v>
      </c>
      <c r="M191">
        <v>38.729999999999997</v>
      </c>
      <c r="N191" cm="1">
        <f t="array" ref="N191">INDEX('20 NOV 24'!$M$2:$M$423,MATCH(1,('20 NOV 24'!$B$2:$B$423=Sheet1!B191)*('20 NOV 24'!$C$2:$C$423=Sheet1!C191)*('20 NOV 24'!$D$2:$D$423=Sheet1!D191)*('20 NOV 24'!$E$2:$E$423="net_load"),0))</f>
        <v>23.02</v>
      </c>
      <c r="O191">
        <v>27.535037200000001</v>
      </c>
      <c r="P191" cm="1">
        <f t="array" ref="P191">INDEX('20 NOV 24'!$O$2:$O$423,MATCH(1,('20 NOV 24'!$B$2:$B$423=Sheet1!B191)*('20 NOV 24'!$C$2:$C$423=Sheet1!C191)*('20 NOV 24'!$D$2:$D$423=Sheet1!D191)*('20 NOV 24'!$E$2:$E$423="net_load"),0))</f>
        <v>16.361008399999999</v>
      </c>
      <c r="Q191" cm="1">
        <f t="array" ref="Q191">INDEX('20 NOV 24'!$AN$6:$AN$475,MATCH(1,('20 NOV 24'!$AL$6:$AL$475=Sheet1!B191)*('20 NOV 24'!$AM$6:$AM$475=Sheet1!C191),0))</f>
        <v>0.125</v>
      </c>
      <c r="R191" t="s">
        <v>148</v>
      </c>
      <c r="S191" cm="1">
        <f t="array" ref="S191">INDEX('20 NOV 24'!$X$2:$X$423,MATCH(1,('20 NOV 24'!$B$2:$B$423=Sheet1!B191)*('20 NOV 24'!$C$2:$C$423=Sheet1!C191)*('20 NOV 24'!$D$2:$D$423=Sheet1!D191)*('20 NOV 24'!$E$2:$E$423="gross_load"),0))-INDEX('20 NOV 24'!$X$2:$X$423,MATCH(1,('20 NOV 24'!$B$2:$B$423=Sheet1!B191)*('20 NOV 24'!$C$2:$C$423=Sheet1!C191)*('20 NOV 24'!$D$2:$D$423=Sheet1!D191)*('20 NOV 24'!$E$2:$E$423="net_load"),0))</f>
        <v>0.33000000000000185</v>
      </c>
      <c r="T191" t="s">
        <v>159</v>
      </c>
      <c r="Y191" s="5"/>
      <c r="AA191" t="s">
        <v>50</v>
      </c>
      <c r="AB191" s="5" t="s">
        <v>147</v>
      </c>
      <c r="AC191">
        <v>45413</v>
      </c>
      <c r="AD191">
        <v>45444</v>
      </c>
      <c r="AE191" s="3">
        <v>-76.599999999999994</v>
      </c>
      <c r="AF191" s="3">
        <v>90.06</v>
      </c>
      <c r="AG191" s="3" t="s">
        <v>5</v>
      </c>
      <c r="AH191" s="3" t="s">
        <v>152</v>
      </c>
      <c r="AI191">
        <f t="shared" si="2"/>
        <v>-76.599999999999994</v>
      </c>
    </row>
    <row r="192" spans="1:35" x14ac:dyDescent="0.2">
      <c r="A192" t="s">
        <v>15</v>
      </c>
      <c r="B192" t="s">
        <v>188</v>
      </c>
      <c r="C192" s="1">
        <v>45566</v>
      </c>
      <c r="D192" s="1">
        <v>45597</v>
      </c>
      <c r="E192" s="3" t="s">
        <v>145</v>
      </c>
      <c r="F192">
        <v>275.88</v>
      </c>
      <c r="G192" cm="1">
        <f t="array" ref="G192">INDEX('20 NOV 24'!$G$2:$G$423,MATCH(1,('20 NOV 24'!$B$2:$B$423=Sheet1!B192)*('20 NOV 24'!$C$2:$C$423=Sheet1!C192)*('20 NOV 24'!$D$2:$D$423=Sheet1!D192)*('20 NOV 24'!$E$2:$E$423="net_load"),0))</f>
        <v>205.63</v>
      </c>
      <c r="H192" cm="1">
        <f t="array" ref="H192">INDEX('20 NOV 24'!$H$2:$H$423,MATCH(1,('20 NOV 24'!$B$2:$B$423=Sheet1!B192)*('20 NOV 24'!$C$2:$C$423=Sheet1!C192)*('20 NOV 24'!$D$2:$D$423=Sheet1!D192)*('20 NOV 24'!$E$2:$E$423="net_load"),0))</f>
        <v>70.25</v>
      </c>
      <c r="I192">
        <v>108.97999999999999</v>
      </c>
      <c r="J192" cm="1">
        <f t="array" ref="J192">INDEX('20 NOV 24'!$I$2:$I$423,MATCH(1,('20 NOV 24'!$B$2:$B$423=Sheet1!B192)*('20 NOV 24'!$C$2:$C$423=Sheet1!C192)*('20 NOV 24'!$D$2:$D$423=Sheet1!D192)*('20 NOV 24'!$E$2:$E$423="net_load"),0))</f>
        <v>91.27</v>
      </c>
      <c r="K192">
        <v>74.042605200000011</v>
      </c>
      <c r="L192" cm="1">
        <f t="array" ref="L192">INDEX('20 NOV 24'!$K$2:$K$423,MATCH(1,('20 NOV 24'!$B$2:$B$423=Sheet1!B192)*('20 NOV 24'!$C$2:$C$423=Sheet1!C192)*('20 NOV 24'!$D$2:$D$423=Sheet1!D192)*('20 NOV 24'!$E$2:$E$423="net_load"),0))</f>
        <v>62.287232700000004</v>
      </c>
      <c r="M192">
        <v>84.06</v>
      </c>
      <c r="N192" cm="1">
        <f t="array" ref="N192">INDEX('20 NOV 24'!$M$2:$M$423,MATCH(1,('20 NOV 24'!$B$2:$B$423=Sheet1!B192)*('20 NOV 24'!$C$2:$C$423=Sheet1!C192)*('20 NOV 24'!$D$2:$D$423=Sheet1!D192)*('20 NOV 24'!$E$2:$E$423="net_load"),0))</f>
        <v>68.33</v>
      </c>
      <c r="O192">
        <v>59.76260520000001</v>
      </c>
      <c r="P192" cm="1">
        <f t="array" ref="P192">INDEX('20 NOV 24'!$O$2:$O$423,MATCH(1,('20 NOV 24'!$B$2:$B$423=Sheet1!B192)*('20 NOV 24'!$C$2:$C$423=Sheet1!C192)*('20 NOV 24'!$D$2:$D$423=Sheet1!D192)*('20 NOV 24'!$E$2:$E$423="net_load"),0))</f>
        <v>48.5739327</v>
      </c>
      <c r="Q192" cm="1">
        <f t="array" ref="Q192">INDEX('20 NOV 24'!$AN$6:$AN$475,MATCH(1,('20 NOV 24'!$AL$6:$AL$475=Sheet1!B192)*('20 NOV 24'!$AM$6:$AM$475=Sheet1!C192),0))</f>
        <v>0.125</v>
      </c>
      <c r="R192" t="s">
        <v>148</v>
      </c>
      <c r="S192" cm="1">
        <f t="array" ref="S192">INDEX('20 NOV 24'!$X$2:$X$423,MATCH(1,('20 NOV 24'!$B$2:$B$423=Sheet1!B192)*('20 NOV 24'!$C$2:$C$423=Sheet1!C192)*('20 NOV 24'!$D$2:$D$423=Sheet1!D192)*('20 NOV 24'!$E$2:$E$423="gross_load"),0))-INDEX('20 NOV 24'!$X$2:$X$423,MATCH(1,('20 NOV 24'!$B$2:$B$423=Sheet1!B192)*('20 NOV 24'!$C$2:$C$423=Sheet1!C192)*('20 NOV 24'!$D$2:$D$423=Sheet1!D192)*('20 NOV 24'!$E$2:$E$423="net_load"),0))</f>
        <v>3.0799999999999983</v>
      </c>
      <c r="T192" t="s">
        <v>159</v>
      </c>
      <c r="Y192" s="5"/>
      <c r="AA192" t="s">
        <v>50</v>
      </c>
      <c r="AB192" s="5" t="s">
        <v>147</v>
      </c>
      <c r="AC192">
        <v>45444</v>
      </c>
      <c r="AD192">
        <v>45474</v>
      </c>
      <c r="AE192" s="3">
        <v>-21.01</v>
      </c>
      <c r="AF192" s="3">
        <v>-16.86</v>
      </c>
      <c r="AG192" s="3" t="s">
        <v>5</v>
      </c>
      <c r="AH192" s="3" t="s">
        <v>153</v>
      </c>
      <c r="AI192">
        <f t="shared" si="2"/>
        <v>-37.870000000000005</v>
      </c>
    </row>
    <row r="193" spans="1:35" x14ac:dyDescent="0.2">
      <c r="A193" t="s">
        <v>15</v>
      </c>
      <c r="B193" t="s">
        <v>200</v>
      </c>
      <c r="C193" s="1">
        <v>45566</v>
      </c>
      <c r="D193" s="1">
        <v>45597</v>
      </c>
      <c r="E193" s="3" t="s">
        <v>145</v>
      </c>
      <c r="F193">
        <v>196.16000000000003</v>
      </c>
      <c r="G193" cm="1">
        <f t="array" ref="G193">INDEX('20 NOV 24'!$G$2:$G$423,MATCH(1,('20 NOV 24'!$B$2:$B$423=Sheet1!B193)*('20 NOV 24'!$C$2:$C$423=Sheet1!C193)*('20 NOV 24'!$D$2:$D$423=Sheet1!D193)*('20 NOV 24'!$E$2:$E$423="net_load"),0))</f>
        <v>67.05</v>
      </c>
      <c r="H193" cm="1">
        <f t="array" ref="H193">INDEX('20 NOV 24'!$H$2:$H$423,MATCH(1,('20 NOV 24'!$B$2:$B$423=Sheet1!B193)*('20 NOV 24'!$C$2:$C$423=Sheet1!C193)*('20 NOV 24'!$D$2:$D$423=Sheet1!D193)*('20 NOV 24'!$E$2:$E$423="net_load"),0))</f>
        <v>129.11000000000001</v>
      </c>
      <c r="I193">
        <v>54.75</v>
      </c>
      <c r="J193" cm="1">
        <f t="array" ref="J193">INDEX('20 NOV 24'!$I$2:$I$423,MATCH(1,('20 NOV 24'!$B$2:$B$423=Sheet1!B193)*('20 NOV 24'!$C$2:$C$423=Sheet1!C193)*('20 NOV 24'!$D$2:$D$423=Sheet1!D193)*('20 NOV 24'!$E$2:$E$423="net_load"),0))</f>
        <v>15.069999999999999</v>
      </c>
      <c r="K193">
        <v>36.504386400000001</v>
      </c>
      <c r="L193" cm="1">
        <f t="array" ref="L193">INDEX('20 NOV 24'!$K$2:$K$423,MATCH(1,('20 NOV 24'!$B$2:$B$423=Sheet1!B193)*('20 NOV 24'!$C$2:$C$423=Sheet1!C193)*('20 NOV 24'!$D$2:$D$423=Sheet1!D193)*('20 NOV 24'!$E$2:$E$423="net_load"),0))</f>
        <v>10.193200000000001</v>
      </c>
      <c r="M193">
        <v>48.3</v>
      </c>
      <c r="N193" cm="1">
        <f t="array" ref="N193">INDEX('20 NOV 24'!$M$2:$M$423,MATCH(1,('20 NOV 24'!$B$2:$B$423=Sheet1!B193)*('20 NOV 24'!$C$2:$C$423=Sheet1!C193)*('20 NOV 24'!$D$2:$D$423=Sheet1!D193)*('20 NOV 24'!$E$2:$E$423="net_load"),0))</f>
        <v>11.279999999999998</v>
      </c>
      <c r="O193">
        <v>34.349886400000003</v>
      </c>
      <c r="P193" cm="1">
        <f t="array" ref="P193">INDEX('20 NOV 24'!$O$2:$O$423,MATCH(1,('20 NOV 24'!$B$2:$B$423=Sheet1!B193)*('20 NOV 24'!$C$2:$C$423=Sheet1!C193)*('20 NOV 24'!$D$2:$D$423=Sheet1!D193)*('20 NOV 24'!$E$2:$E$423="net_load"),0))</f>
        <v>8.0282444999999996</v>
      </c>
      <c r="Q193" cm="1">
        <f t="array" ref="Q193">INDEX('20 NOV 24'!$AN$6:$AN$475,MATCH(1,('20 NOV 24'!$AL$6:$AL$475=Sheet1!B193)*('20 NOV 24'!$AM$6:$AM$475=Sheet1!C193),0))</f>
        <v>0.125</v>
      </c>
      <c r="R193" t="s">
        <v>148</v>
      </c>
      <c r="S193" cm="1">
        <f t="array" ref="S193">INDEX('20 NOV 24'!$X$2:$X$423,MATCH(1,('20 NOV 24'!$B$2:$B$423=Sheet1!B193)*('20 NOV 24'!$C$2:$C$423=Sheet1!C193)*('20 NOV 24'!$D$2:$D$423=Sheet1!D193)*('20 NOV 24'!$E$2:$E$423="gross_load"),0))-INDEX('20 NOV 24'!$X$2:$X$423,MATCH(1,('20 NOV 24'!$B$2:$B$423=Sheet1!B193)*('20 NOV 24'!$C$2:$C$423=Sheet1!C193)*('20 NOV 24'!$D$2:$D$423=Sheet1!D193)*('20 NOV 24'!$E$2:$E$423="net_load"),0))</f>
        <v>39.26</v>
      </c>
      <c r="T193" t="s">
        <v>159</v>
      </c>
      <c r="Y193" s="5"/>
      <c r="AA193" t="s">
        <v>50</v>
      </c>
      <c r="AB193" s="5" t="s">
        <v>147</v>
      </c>
      <c r="AC193">
        <v>45474</v>
      </c>
      <c r="AD193">
        <v>45505</v>
      </c>
      <c r="AE193" s="3">
        <v>-16.690000000000001</v>
      </c>
      <c r="AF193" s="3">
        <v>-11.76</v>
      </c>
      <c r="AG193" s="3" t="s">
        <v>5</v>
      </c>
      <c r="AH193" s="3" t="s">
        <v>153</v>
      </c>
      <c r="AI193">
        <f t="shared" si="2"/>
        <v>-28.450000000000003</v>
      </c>
    </row>
    <row r="194" spans="1:35" x14ac:dyDescent="0.2">
      <c r="A194" t="s">
        <v>15</v>
      </c>
      <c r="B194" t="s">
        <v>171</v>
      </c>
      <c r="C194" s="1">
        <v>45566</v>
      </c>
      <c r="D194" s="1">
        <v>45597</v>
      </c>
      <c r="E194" s="3" t="s">
        <v>145</v>
      </c>
      <c r="F194">
        <v>256.43</v>
      </c>
      <c r="G194" cm="1">
        <f t="array" ref="G194">INDEX('20 NOV 24'!$G$2:$G$423,MATCH(1,('20 NOV 24'!$B$2:$B$423=Sheet1!B194)*('20 NOV 24'!$C$2:$C$423=Sheet1!C194)*('20 NOV 24'!$D$2:$D$423=Sheet1!D194)*('20 NOV 24'!$E$2:$E$423="net_load"),0))</f>
        <v>-192.70999999999998</v>
      </c>
      <c r="H194" cm="1">
        <f t="array" ref="H194">INDEX('20 NOV 24'!$H$2:$H$423,MATCH(1,('20 NOV 24'!$B$2:$B$423=Sheet1!B194)*('20 NOV 24'!$C$2:$C$423=Sheet1!C194)*('20 NOV 24'!$D$2:$D$423=Sheet1!D194)*('20 NOV 24'!$E$2:$E$423="net_load"),0))</f>
        <v>449.14</v>
      </c>
      <c r="I194">
        <v>111.55</v>
      </c>
      <c r="J194" cm="1">
        <f t="array" ref="J194">INDEX('20 NOV 24'!$I$2:$I$423,MATCH(1,('20 NOV 24'!$B$2:$B$423=Sheet1!B194)*('20 NOV 24'!$C$2:$C$423=Sheet1!C194)*('20 NOV 24'!$D$2:$D$423=Sheet1!D194)*('20 NOV 24'!$E$2:$E$423="net_load"),0))</f>
        <v>19.779999999999998</v>
      </c>
      <c r="K194">
        <v>76.10306469999999</v>
      </c>
      <c r="L194" cm="1">
        <f t="array" ref="L194">INDEX('20 NOV 24'!$K$2:$K$423,MATCH(1,('20 NOV 24'!$B$2:$B$423=Sheet1!B194)*('20 NOV 24'!$C$2:$C$423=Sheet1!C194)*('20 NOV 24'!$D$2:$D$423=Sheet1!D194)*('20 NOV 24'!$E$2:$E$423="net_load"),0))</f>
        <v>12.794199999999995</v>
      </c>
      <c r="M194">
        <v>87.19</v>
      </c>
      <c r="N194" cm="1">
        <f t="array" ref="N194">INDEX('20 NOV 24'!$M$2:$M$423,MATCH(1,('20 NOV 24'!$B$2:$B$423=Sheet1!B194)*('20 NOV 24'!$C$2:$C$423=Sheet1!C194)*('20 NOV 24'!$D$2:$D$423=Sheet1!D194)*('20 NOV 24'!$E$2:$E$423="net_load"),0))</f>
        <v>-99.169999999999987</v>
      </c>
      <c r="O194">
        <v>61.979264699999995</v>
      </c>
      <c r="P194" cm="1">
        <f t="array" ref="P194">INDEX('20 NOV 24'!$O$2:$O$423,MATCH(1,('20 NOV 24'!$B$2:$B$423=Sheet1!B194)*('20 NOV 24'!$C$2:$C$423=Sheet1!C194)*('20 NOV 24'!$D$2:$D$423=Sheet1!D194)*('20 NOV 24'!$E$2:$E$423="net_load"),0))</f>
        <v>-70.466585899999998</v>
      </c>
      <c r="Q194" cm="1">
        <f t="array" ref="Q194">INDEX('20 NOV 24'!$AN$6:$AN$475,MATCH(1,('20 NOV 24'!$AL$6:$AL$475=Sheet1!B194)*('20 NOV 24'!$AM$6:$AM$475=Sheet1!C194),0))</f>
        <v>0.125</v>
      </c>
      <c r="R194" t="s">
        <v>148</v>
      </c>
      <c r="S194" cm="1">
        <f t="array" ref="S194">INDEX('20 NOV 24'!$X$2:$X$423,MATCH(1,('20 NOV 24'!$B$2:$B$423=Sheet1!B194)*('20 NOV 24'!$C$2:$C$423=Sheet1!C194)*('20 NOV 24'!$D$2:$D$423=Sheet1!D194)*('20 NOV 24'!$E$2:$E$423="gross_load"),0))-INDEX('20 NOV 24'!$X$2:$X$423,MATCH(1,('20 NOV 24'!$B$2:$B$423=Sheet1!B194)*('20 NOV 24'!$C$2:$C$423=Sheet1!C194)*('20 NOV 24'!$D$2:$D$423=Sheet1!D194)*('20 NOV 24'!$E$2:$E$423="net_load"),0))</f>
        <v>289.98</v>
      </c>
      <c r="T194" t="s">
        <v>159</v>
      </c>
      <c r="Y194" s="5"/>
      <c r="AA194" t="s">
        <v>51</v>
      </c>
      <c r="AB194" s="5" t="s">
        <v>148</v>
      </c>
      <c r="AC194">
        <v>45292</v>
      </c>
      <c r="AD194">
        <v>45323</v>
      </c>
      <c r="AE194" s="3">
        <v>107.64</v>
      </c>
      <c r="AF194" s="3">
        <v>207.96</v>
      </c>
      <c r="AG194" s="3" t="s">
        <v>5</v>
      </c>
      <c r="AH194" s="3" t="s">
        <v>152</v>
      </c>
      <c r="AI194">
        <f t="shared" si="2"/>
        <v>107.64</v>
      </c>
    </row>
    <row r="195" spans="1:35" x14ac:dyDescent="0.2">
      <c r="A195" t="s">
        <v>15</v>
      </c>
      <c r="B195" t="s">
        <v>172</v>
      </c>
      <c r="C195" s="1">
        <v>45566</v>
      </c>
      <c r="D195" s="1">
        <v>45597</v>
      </c>
      <c r="E195" s="3" t="s">
        <v>145</v>
      </c>
      <c r="F195">
        <v>85.210000000000008</v>
      </c>
      <c r="G195" cm="1">
        <f t="array" ref="G195">INDEX('20 NOV 24'!$G$2:$G$423,MATCH(1,('20 NOV 24'!$B$2:$B$423=Sheet1!B195)*('20 NOV 24'!$C$2:$C$423=Sheet1!C195)*('20 NOV 24'!$D$2:$D$423=Sheet1!D195)*('20 NOV 24'!$E$2:$E$423="net_load"),0))</f>
        <v>50.7</v>
      </c>
      <c r="H195" cm="1">
        <f t="array" ref="H195">INDEX('20 NOV 24'!$H$2:$H$423,MATCH(1,('20 NOV 24'!$B$2:$B$423=Sheet1!B195)*('20 NOV 24'!$C$2:$C$423=Sheet1!C195)*('20 NOV 24'!$D$2:$D$423=Sheet1!D195)*('20 NOV 24'!$E$2:$E$423="net_load"),0))</f>
        <v>34.510000000000005</v>
      </c>
      <c r="I195">
        <v>41.3</v>
      </c>
      <c r="J195" cm="1">
        <f t="array" ref="J195">INDEX('20 NOV 24'!$I$2:$I$423,MATCH(1,('20 NOV 24'!$B$2:$B$423=Sheet1!B195)*('20 NOV 24'!$C$2:$C$423=Sheet1!C195)*('20 NOV 24'!$D$2:$D$423=Sheet1!D195)*('20 NOV 24'!$E$2:$E$423="net_load"),0))</f>
        <v>24.799999999999997</v>
      </c>
      <c r="K195">
        <v>28.291410899999999</v>
      </c>
      <c r="L195" cm="1">
        <f t="array" ref="L195">INDEX('20 NOV 24'!$K$2:$K$423,MATCH(1,('20 NOV 24'!$B$2:$B$423=Sheet1!B195)*('20 NOV 24'!$C$2:$C$423=Sheet1!C195)*('20 NOV 24'!$D$2:$D$423=Sheet1!D195)*('20 NOV 24'!$E$2:$E$423="net_load"),0))</f>
        <v>16.563502999999997</v>
      </c>
      <c r="M195">
        <v>21.92</v>
      </c>
      <c r="N195" cm="1">
        <f t="array" ref="N195">INDEX('20 NOV 24'!$M$2:$M$423,MATCH(1,('20 NOV 24'!$B$2:$B$423=Sheet1!B195)*('20 NOV 24'!$C$2:$C$423=Sheet1!C195)*('20 NOV 24'!$D$2:$D$423=Sheet1!D195)*('20 NOV 24'!$E$2:$E$423="net_load"),0))</f>
        <v>5.43</v>
      </c>
      <c r="O195">
        <v>15.587910900000001</v>
      </c>
      <c r="P195" cm="1">
        <f t="array" ref="P195">INDEX('20 NOV 24'!$O$2:$O$423,MATCH(1,('20 NOV 24'!$B$2:$B$423=Sheet1!B195)*('20 NOV 24'!$C$2:$C$423=Sheet1!C195)*('20 NOV 24'!$D$2:$D$423=Sheet1!D195)*('20 NOV 24'!$E$2:$E$423="net_load"),0))</f>
        <v>3.8700029999999996</v>
      </c>
      <c r="Q195" cm="1">
        <f t="array" ref="Q195">INDEX('20 NOV 24'!$AN$6:$AN$475,MATCH(1,('20 NOV 24'!$AL$6:$AL$475=Sheet1!B195)*('20 NOV 24'!$AM$6:$AM$475=Sheet1!C195),0))</f>
        <v>0.125</v>
      </c>
      <c r="R195" t="s">
        <v>148</v>
      </c>
      <c r="S195" cm="1">
        <f t="array" ref="S195">INDEX('20 NOV 24'!$X$2:$X$423,MATCH(1,('20 NOV 24'!$B$2:$B$423=Sheet1!B195)*('20 NOV 24'!$C$2:$C$423=Sheet1!C195)*('20 NOV 24'!$D$2:$D$423=Sheet1!D195)*('20 NOV 24'!$E$2:$E$423="gross_load"),0))-INDEX('20 NOV 24'!$X$2:$X$423,MATCH(1,('20 NOV 24'!$B$2:$B$423=Sheet1!B195)*('20 NOV 24'!$C$2:$C$423=Sheet1!C195)*('20 NOV 24'!$D$2:$D$423=Sheet1!D195)*('20 NOV 24'!$E$2:$E$423="net_load"),0))</f>
        <v>29.16</v>
      </c>
      <c r="T195" t="s">
        <v>159</v>
      </c>
      <c r="Y195" s="5"/>
      <c r="AA195" t="s">
        <v>51</v>
      </c>
      <c r="AB195" s="5" t="s">
        <v>148</v>
      </c>
      <c r="AC195">
        <v>45323</v>
      </c>
      <c r="AD195">
        <v>45352</v>
      </c>
      <c r="AE195" s="3">
        <v>87.66</v>
      </c>
      <c r="AF195" s="3">
        <v>135.19999999999999</v>
      </c>
      <c r="AG195" s="3" t="s">
        <v>5</v>
      </c>
      <c r="AH195" s="3" t="s">
        <v>152</v>
      </c>
      <c r="AI195">
        <f t="shared" si="2"/>
        <v>87.66</v>
      </c>
    </row>
    <row r="196" spans="1:35" x14ac:dyDescent="0.2">
      <c r="A196" t="s">
        <v>15</v>
      </c>
      <c r="B196" t="s">
        <v>173</v>
      </c>
      <c r="C196" s="1">
        <v>45566</v>
      </c>
      <c r="D196" s="1">
        <v>45597</v>
      </c>
      <c r="E196" s="3" t="s">
        <v>145</v>
      </c>
      <c r="F196">
        <v>506.79999999999995</v>
      </c>
      <c r="G196" cm="1">
        <f t="array" ref="G196">INDEX('20 NOV 24'!$G$2:$G$423,MATCH(1,('20 NOV 24'!$B$2:$B$423=Sheet1!B196)*('20 NOV 24'!$C$2:$C$423=Sheet1!C196)*('20 NOV 24'!$D$2:$D$423=Sheet1!D196)*('20 NOV 24'!$E$2:$E$423="net_load"),0))</f>
        <v>46.800000000000004</v>
      </c>
      <c r="H196" cm="1">
        <f t="array" ref="H196">INDEX('20 NOV 24'!$H$2:$H$423,MATCH(1,('20 NOV 24'!$B$2:$B$423=Sheet1!B196)*('20 NOV 24'!$C$2:$C$423=Sheet1!C196)*('20 NOV 24'!$D$2:$D$423=Sheet1!D196)*('20 NOV 24'!$E$2:$E$423="net_load"),0))</f>
        <v>459.99999999999994</v>
      </c>
      <c r="I196">
        <v>177.37</v>
      </c>
      <c r="J196" cm="1">
        <f t="array" ref="J196">INDEX('20 NOV 24'!$I$2:$I$423,MATCH(1,('20 NOV 24'!$B$2:$B$423=Sheet1!B196)*('20 NOV 24'!$C$2:$C$423=Sheet1!C196)*('20 NOV 24'!$D$2:$D$423=Sheet1!D196)*('20 NOV 24'!$E$2:$E$423="net_load"),0))</f>
        <v>26.080000000000002</v>
      </c>
      <c r="K196">
        <v>119.818372</v>
      </c>
      <c r="L196" cm="1">
        <f t="array" ref="L196">INDEX('20 NOV 24'!$K$2:$K$423,MATCH(1,('20 NOV 24'!$B$2:$B$423=Sheet1!B196)*('20 NOV 24'!$C$2:$C$423=Sheet1!C196)*('20 NOV 24'!$D$2:$D$423=Sheet1!D196)*('20 NOV 24'!$E$2:$E$423="net_load"),0))</f>
        <v>14.550799999999999</v>
      </c>
      <c r="M196">
        <v>145.74</v>
      </c>
      <c r="N196" cm="1">
        <f t="array" ref="N196">INDEX('20 NOV 24'!$M$2:$M$423,MATCH(1,('20 NOV 24'!$B$2:$B$423=Sheet1!B196)*('20 NOV 24'!$C$2:$C$423=Sheet1!C196)*('20 NOV 24'!$D$2:$D$423=Sheet1!D196)*('20 NOV 24'!$E$2:$E$423="net_load"),0))</f>
        <v>-29.69</v>
      </c>
      <c r="O196">
        <v>103.622372</v>
      </c>
      <c r="P196" cm="1">
        <f t="array" ref="P196">INDEX('20 NOV 24'!$O$2:$O$423,MATCH(1,('20 NOV 24'!$B$2:$B$423=Sheet1!B196)*('20 NOV 24'!$C$2:$C$423=Sheet1!C196)*('20 NOV 24'!$D$2:$D$423=Sheet1!D196)*('20 NOV 24'!$E$2:$E$423="net_load"),0))</f>
        <v>-21.066328000000002</v>
      </c>
      <c r="Q196" cm="1">
        <f t="array" ref="Q196">INDEX('20 NOV 24'!$AN$6:$AN$475,MATCH(1,('20 NOV 24'!$AL$6:$AL$475=Sheet1!B196)*('20 NOV 24'!$AM$6:$AM$475=Sheet1!C196),0))</f>
        <v>0.125</v>
      </c>
      <c r="R196" t="s">
        <v>147</v>
      </c>
      <c r="S196" cm="1">
        <f t="array" ref="S196">INDEX('20 NOV 24'!$X$2:$X$423,MATCH(1,('20 NOV 24'!$B$2:$B$423=Sheet1!B196)*('20 NOV 24'!$C$2:$C$423=Sheet1!C196)*('20 NOV 24'!$D$2:$D$423=Sheet1!D196)*('20 NOV 24'!$E$2:$E$423="gross_load"),0))-INDEX('20 NOV 24'!$X$2:$X$423,MATCH(1,('20 NOV 24'!$B$2:$B$423=Sheet1!B196)*('20 NOV 24'!$C$2:$C$423=Sheet1!C196)*('20 NOV 24'!$D$2:$D$423=Sheet1!D196)*('20 NOV 24'!$E$2:$E$423="net_load"),0))</f>
        <v>248.35000000000002</v>
      </c>
      <c r="T196" t="s">
        <v>159</v>
      </c>
      <c r="Y196" s="5"/>
      <c r="AA196" t="s">
        <v>51</v>
      </c>
      <c r="AB196" s="5" t="s">
        <v>148</v>
      </c>
      <c r="AC196">
        <v>45352</v>
      </c>
      <c r="AD196">
        <v>45383</v>
      </c>
      <c r="AE196" s="3">
        <v>65.290000000000006</v>
      </c>
      <c r="AF196" s="3">
        <v>139.81</v>
      </c>
      <c r="AG196" s="3" t="s">
        <v>5</v>
      </c>
      <c r="AH196" s="3" t="s">
        <v>152</v>
      </c>
      <c r="AI196">
        <f t="shared" si="2"/>
        <v>65.290000000000006</v>
      </c>
    </row>
    <row r="197" spans="1:35" x14ac:dyDescent="0.2">
      <c r="A197" t="s">
        <v>15</v>
      </c>
      <c r="B197" t="s">
        <v>174</v>
      </c>
      <c r="C197" s="1">
        <v>45566</v>
      </c>
      <c r="D197" s="1">
        <v>45597</v>
      </c>
      <c r="E197" s="3" t="s">
        <v>145</v>
      </c>
      <c r="F197">
        <v>350.71000000000004</v>
      </c>
      <c r="G197" cm="1">
        <f t="array" ref="G197">INDEX('20 NOV 24'!$G$2:$G$423,MATCH(1,('20 NOV 24'!$B$2:$B$423=Sheet1!B197)*('20 NOV 24'!$C$2:$C$423=Sheet1!C197)*('20 NOV 24'!$D$2:$D$423=Sheet1!D197)*('20 NOV 24'!$E$2:$E$423="net_load"),0))</f>
        <v>145.85000000000002</v>
      </c>
      <c r="H197" cm="1">
        <f t="array" ref="H197">INDEX('20 NOV 24'!$H$2:$H$423,MATCH(1,('20 NOV 24'!$B$2:$B$423=Sheet1!B197)*('20 NOV 24'!$C$2:$C$423=Sheet1!C197)*('20 NOV 24'!$D$2:$D$423=Sheet1!D197)*('20 NOV 24'!$E$2:$E$423="net_load"),0))</f>
        <v>204.86</v>
      </c>
      <c r="I197">
        <v>114.77000000000001</v>
      </c>
      <c r="J197" cm="1">
        <f t="array" ref="J197">INDEX('20 NOV 24'!$I$2:$I$423,MATCH(1,('20 NOV 24'!$B$2:$B$423=Sheet1!B197)*('20 NOV 24'!$C$2:$C$423=Sheet1!C197)*('20 NOV 24'!$D$2:$D$423=Sheet1!D197)*('20 NOV 24'!$E$2:$E$423="net_load"),0))</f>
        <v>49.43</v>
      </c>
      <c r="K197">
        <v>77.253805900000003</v>
      </c>
      <c r="L197" cm="1">
        <f t="array" ref="L197">INDEX('20 NOV 24'!$K$2:$K$423,MATCH(1,('20 NOV 24'!$B$2:$B$423=Sheet1!B197)*('20 NOV 24'!$C$2:$C$423=Sheet1!C197)*('20 NOV 24'!$D$2:$D$423=Sheet1!D197)*('20 NOV 24'!$E$2:$E$423="net_load"),0))</f>
        <v>31.549496500000004</v>
      </c>
      <c r="M197">
        <v>103.82000000000001</v>
      </c>
      <c r="N197" cm="1">
        <f t="array" ref="N197">INDEX('20 NOV 24'!$M$2:$M$423,MATCH(1,('20 NOV 24'!$B$2:$B$423=Sheet1!B197)*('20 NOV 24'!$C$2:$C$423=Sheet1!C197)*('20 NOV 24'!$D$2:$D$423=Sheet1!D197)*('20 NOV 24'!$E$2:$E$423="net_load"),0))</f>
        <v>40.33</v>
      </c>
      <c r="O197">
        <v>73.813905900000009</v>
      </c>
      <c r="P197" cm="1">
        <f t="array" ref="P197">INDEX('20 NOV 24'!$O$2:$O$423,MATCH(1,('20 NOV 24'!$B$2:$B$423=Sheet1!B197)*('20 NOV 24'!$C$2:$C$423=Sheet1!C197)*('20 NOV 24'!$D$2:$D$423=Sheet1!D197)*('20 NOV 24'!$E$2:$E$423="net_load"),0))</f>
        <v>28.676596500000002</v>
      </c>
      <c r="Q197" cm="1">
        <f t="array" ref="Q197">INDEX('20 NOV 24'!$AN$6:$AN$475,MATCH(1,('20 NOV 24'!$AL$6:$AL$475=Sheet1!B197)*('20 NOV 24'!$AM$6:$AM$475=Sheet1!C197),0))</f>
        <v>0.125</v>
      </c>
      <c r="R197" t="s">
        <v>147</v>
      </c>
      <c r="S197" cm="1">
        <f t="array" ref="S197">INDEX('20 NOV 24'!$X$2:$X$423,MATCH(1,('20 NOV 24'!$B$2:$B$423=Sheet1!B197)*('20 NOV 24'!$C$2:$C$423=Sheet1!C197)*('20 NOV 24'!$D$2:$D$423=Sheet1!D197)*('20 NOV 24'!$E$2:$E$423="gross_load"),0))-INDEX('20 NOV 24'!$X$2:$X$423,MATCH(1,('20 NOV 24'!$B$2:$B$423=Sheet1!B197)*('20 NOV 24'!$C$2:$C$423=Sheet1!C197)*('20 NOV 24'!$D$2:$D$423=Sheet1!D197)*('20 NOV 24'!$E$2:$E$423="net_load"),0))</f>
        <v>91.679999999999993</v>
      </c>
      <c r="T197" t="s">
        <v>159</v>
      </c>
      <c r="Y197" s="5"/>
      <c r="AA197" t="s">
        <v>51</v>
      </c>
      <c r="AB197" s="5" t="s">
        <v>148</v>
      </c>
      <c r="AC197">
        <v>45383</v>
      </c>
      <c r="AD197">
        <v>45413</v>
      </c>
      <c r="AE197" s="3">
        <v>-15.52</v>
      </c>
      <c r="AF197" s="3">
        <v>76.73</v>
      </c>
      <c r="AG197" s="3" t="s">
        <v>5</v>
      </c>
      <c r="AH197" s="3" t="s">
        <v>152</v>
      </c>
      <c r="AI197">
        <f t="shared" si="2"/>
        <v>-15.52</v>
      </c>
    </row>
    <row r="198" spans="1:35" x14ac:dyDescent="0.2">
      <c r="A198" t="s">
        <v>15</v>
      </c>
      <c r="B198" t="s">
        <v>203</v>
      </c>
      <c r="C198" s="1">
        <v>45566</v>
      </c>
      <c r="D198" s="1">
        <v>45597</v>
      </c>
      <c r="E198" s="3" t="s">
        <v>145</v>
      </c>
      <c r="F198">
        <v>929.87</v>
      </c>
      <c r="G198" cm="1">
        <f t="array" ref="G198">INDEX('20 NOV 24'!$G$2:$G$423,MATCH(1,('20 NOV 24'!$B$2:$B$423=Sheet1!B198)*('20 NOV 24'!$C$2:$C$423=Sheet1!C198)*('20 NOV 24'!$D$2:$D$423=Sheet1!D198)*('20 NOV 24'!$E$2:$E$423="net_load"),0))</f>
        <v>785.36999999999989</v>
      </c>
      <c r="H198" cm="1">
        <f t="array" ref="H198">INDEX('20 NOV 24'!$H$2:$H$423,MATCH(1,('20 NOV 24'!$B$2:$B$423=Sheet1!B198)*('20 NOV 24'!$C$2:$C$423=Sheet1!C198)*('20 NOV 24'!$D$2:$D$423=Sheet1!D198)*('20 NOV 24'!$E$2:$E$423="net_load"),0))</f>
        <v>144.50000000000011</v>
      </c>
      <c r="I198">
        <v>363.73000000000008</v>
      </c>
      <c r="J198" cm="1">
        <f t="array" ref="J198">INDEX('20 NOV 24'!$I$2:$I$423,MATCH(1,('20 NOV 24'!$B$2:$B$423=Sheet1!B198)*('20 NOV 24'!$C$2:$C$423=Sheet1!C198)*('20 NOV 24'!$D$2:$D$423=Sheet1!D198)*('20 NOV 24'!$E$2:$E$423="net_load"),0))</f>
        <v>297.04999999999995</v>
      </c>
      <c r="K198">
        <v>247.01196230000002</v>
      </c>
      <c r="L198" cm="1">
        <f t="array" ref="L198">INDEX('20 NOV 24'!$K$2:$K$423,MATCH(1,('20 NOV 24'!$B$2:$B$423=Sheet1!B198)*('20 NOV 24'!$C$2:$C$423=Sheet1!C198)*('20 NOV 24'!$D$2:$D$423=Sheet1!D198)*('20 NOV 24'!$E$2:$E$423="net_load"),0))</f>
        <v>201.31965729999999</v>
      </c>
      <c r="M198">
        <v>335.94000000000005</v>
      </c>
      <c r="N198" cm="1">
        <f t="array" ref="N198">INDEX('20 NOV 24'!$M$2:$M$423,MATCH(1,('20 NOV 24'!$B$2:$B$423=Sheet1!B198)*('20 NOV 24'!$C$2:$C$423=Sheet1!C198)*('20 NOV 24'!$D$2:$D$423=Sheet1!D198)*('20 NOV 24'!$E$2:$E$423="net_load"),0))</f>
        <v>273.22999999999996</v>
      </c>
      <c r="O198">
        <v>238.78706230000003</v>
      </c>
      <c r="P198" cm="1">
        <f t="array" ref="P198">INDEX('20 NOV 24'!$O$2:$O$423,MATCH(1,('20 NOV 24'!$B$2:$B$423=Sheet1!B198)*('20 NOV 24'!$C$2:$C$423=Sheet1!C198)*('20 NOV 24'!$D$2:$D$423=Sheet1!D198)*('20 NOV 24'!$E$2:$E$423="net_load"),0))</f>
        <v>194.22105729999998</v>
      </c>
      <c r="Q198" cm="1">
        <f t="array" ref="Q198">INDEX('20 NOV 24'!$AN$6:$AN$475,MATCH(1,('20 NOV 24'!$AL$6:$AL$475=Sheet1!B198)*('20 NOV 24'!$AM$6:$AM$475=Sheet1!C198),0))</f>
        <v>0.125</v>
      </c>
      <c r="R198" t="s">
        <v>148</v>
      </c>
      <c r="S198" cm="1">
        <f t="array" ref="S198">INDEX('20 NOV 24'!$X$2:$X$423,MATCH(1,('20 NOV 24'!$B$2:$B$423=Sheet1!B198)*('20 NOV 24'!$C$2:$C$423=Sheet1!C198)*('20 NOV 24'!$D$2:$D$423=Sheet1!D198)*('20 NOV 24'!$E$2:$E$423="gross_load"),0))-INDEX('20 NOV 24'!$X$2:$X$423,MATCH(1,('20 NOV 24'!$B$2:$B$423=Sheet1!B198)*('20 NOV 24'!$C$2:$C$423=Sheet1!C198)*('20 NOV 24'!$D$2:$D$423=Sheet1!D198)*('20 NOV 24'!$E$2:$E$423="net_load"),0))</f>
        <v>91.44</v>
      </c>
      <c r="T198" t="s">
        <v>159</v>
      </c>
      <c r="Y198" s="5"/>
      <c r="AA198" t="s">
        <v>51</v>
      </c>
      <c r="AB198" s="5" t="s">
        <v>148</v>
      </c>
      <c r="AC198">
        <v>45413</v>
      </c>
      <c r="AD198">
        <v>45444</v>
      </c>
      <c r="AE198" s="3">
        <v>-43.66</v>
      </c>
      <c r="AF198" s="3">
        <v>34.979999999999997</v>
      </c>
      <c r="AG198" s="3" t="s">
        <v>5</v>
      </c>
      <c r="AH198" s="3" t="s">
        <v>152</v>
      </c>
      <c r="AI198">
        <f t="shared" si="2"/>
        <v>-43.66</v>
      </c>
    </row>
    <row r="199" spans="1:35" x14ac:dyDescent="0.2">
      <c r="A199" t="s">
        <v>15</v>
      </c>
      <c r="B199" t="s">
        <v>175</v>
      </c>
      <c r="C199" s="1">
        <v>45566</v>
      </c>
      <c r="D199" s="1">
        <v>45597</v>
      </c>
      <c r="E199" s="3" t="s">
        <v>145</v>
      </c>
      <c r="F199">
        <v>32.549999999999997</v>
      </c>
      <c r="G199" cm="1">
        <f t="array" ref="G199">INDEX('20 NOV 24'!$G$2:$G$423,MATCH(1,('20 NOV 24'!$B$2:$B$423=Sheet1!B199)*('20 NOV 24'!$C$2:$C$423=Sheet1!C199)*('20 NOV 24'!$D$2:$D$423=Sheet1!D199)*('20 NOV 24'!$E$2:$E$423="net_load"),0))</f>
        <v>-151.93</v>
      </c>
      <c r="H199" cm="1">
        <f t="array" ref="H199">INDEX('20 NOV 24'!$H$2:$H$423,MATCH(1,('20 NOV 24'!$B$2:$B$423=Sheet1!B199)*('20 NOV 24'!$C$2:$C$423=Sheet1!C199)*('20 NOV 24'!$D$2:$D$423=Sheet1!D199)*('20 NOV 24'!$E$2:$E$423="net_load"),0))</f>
        <v>184.48000000000002</v>
      </c>
      <c r="I199">
        <v>26.97</v>
      </c>
      <c r="J199" cm="1">
        <f t="array" ref="J199">INDEX('20 NOV 24'!$I$2:$I$423,MATCH(1,('20 NOV 24'!$B$2:$B$423=Sheet1!B199)*('20 NOV 24'!$C$2:$C$423=Sheet1!C199)*('20 NOV 24'!$D$2:$D$423=Sheet1!D199)*('20 NOV 24'!$E$2:$E$423="net_load"),0))</f>
        <v>17.829999999999998</v>
      </c>
      <c r="K199">
        <v>18.756339500000003</v>
      </c>
      <c r="L199" cm="1">
        <f t="array" ref="L199">INDEX('20 NOV 24'!$K$2:$K$423,MATCH(1,('20 NOV 24'!$B$2:$B$423=Sheet1!B199)*('20 NOV 24'!$C$2:$C$423=Sheet1!C199)*('20 NOV 24'!$D$2:$D$423=Sheet1!D199)*('20 NOV 24'!$E$2:$E$423="net_load"),0))</f>
        <v>12.254600000000003</v>
      </c>
      <c r="M199">
        <v>9.1300000000000008</v>
      </c>
      <c r="N199" cm="1">
        <f t="array" ref="N199">INDEX('20 NOV 24'!$M$2:$M$423,MATCH(1,('20 NOV 24'!$B$2:$B$423=Sheet1!B199)*('20 NOV 24'!$C$2:$C$423=Sheet1!C199)*('20 NOV 24'!$D$2:$D$423=Sheet1!D199)*('20 NOV 24'!$E$2:$E$423="net_load"),0))</f>
        <v>-31.8</v>
      </c>
      <c r="O199">
        <v>6.4917395000000013</v>
      </c>
      <c r="P199" cm="1">
        <f t="array" ref="P199">INDEX('20 NOV 24'!$O$2:$O$423,MATCH(1,('20 NOV 24'!$B$2:$B$423=Sheet1!B199)*('20 NOV 24'!$C$2:$C$423=Sheet1!C199)*('20 NOV 24'!$D$2:$D$423=Sheet1!D199)*('20 NOV 24'!$E$2:$E$423="net_load"),0))</f>
        <v>-22.622059700000001</v>
      </c>
      <c r="Q199" cm="1">
        <f t="array" ref="Q199">INDEX('20 NOV 24'!$AN$6:$AN$475,MATCH(1,('20 NOV 24'!$AL$6:$AL$475=Sheet1!B199)*('20 NOV 24'!$AM$6:$AM$475=Sheet1!C199),0))</f>
        <v>0.125</v>
      </c>
      <c r="R199" t="s">
        <v>147</v>
      </c>
      <c r="S199" cm="1">
        <f t="array" ref="S199">INDEX('20 NOV 24'!$X$2:$X$423,MATCH(1,('20 NOV 24'!$B$2:$B$423=Sheet1!B199)*('20 NOV 24'!$C$2:$C$423=Sheet1!C199)*('20 NOV 24'!$D$2:$D$423=Sheet1!D199)*('20 NOV 24'!$E$2:$E$423="gross_load"),0))-INDEX('20 NOV 24'!$X$2:$X$423,MATCH(1,('20 NOV 24'!$B$2:$B$423=Sheet1!B199)*('20 NOV 24'!$C$2:$C$423=Sheet1!C199)*('20 NOV 24'!$D$2:$D$423=Sheet1!D199)*('20 NOV 24'!$E$2:$E$423="net_load"),0))</f>
        <v>6.91</v>
      </c>
      <c r="T199" t="s">
        <v>159</v>
      </c>
      <c r="Y199" s="5"/>
      <c r="AA199" t="s">
        <v>51</v>
      </c>
      <c r="AB199" s="5" t="s">
        <v>148</v>
      </c>
      <c r="AC199">
        <v>45444</v>
      </c>
      <c r="AD199">
        <v>45474</v>
      </c>
      <c r="AE199" s="3">
        <v>-12.26</v>
      </c>
      <c r="AF199" s="3">
        <v>-7.37</v>
      </c>
      <c r="AG199" s="3" t="s">
        <v>5</v>
      </c>
      <c r="AH199" s="3" t="s">
        <v>153</v>
      </c>
      <c r="AI199">
        <f t="shared" ref="AI199:AI212" si="3">IF(AH199="W",AE199,AE199+AF199)</f>
        <v>-19.63</v>
      </c>
    </row>
    <row r="200" spans="1:35" x14ac:dyDescent="0.2">
      <c r="A200" t="s">
        <v>15</v>
      </c>
      <c r="B200" t="s">
        <v>186</v>
      </c>
      <c r="C200" s="1">
        <v>45566</v>
      </c>
      <c r="D200" s="1">
        <v>45597</v>
      </c>
      <c r="E200" s="3" t="s">
        <v>145</v>
      </c>
      <c r="F200">
        <v>16.740000000000002</v>
      </c>
      <c r="G200" cm="1">
        <f t="array" ref="G200">INDEX('20 NOV 24'!$G$2:$G$423,MATCH(1,('20 NOV 24'!$B$2:$B$423=Sheet1!B200)*('20 NOV 24'!$C$2:$C$423=Sheet1!C200)*('20 NOV 24'!$D$2:$D$423=Sheet1!D200)*('20 NOV 24'!$E$2:$E$423="net_load"),0))</f>
        <v>-38.690000000000005</v>
      </c>
      <c r="H200" cm="1">
        <f t="array" ref="H200">INDEX('20 NOV 24'!$H$2:$H$423,MATCH(1,('20 NOV 24'!$B$2:$B$423=Sheet1!B200)*('20 NOV 24'!$C$2:$C$423=Sheet1!C200)*('20 NOV 24'!$D$2:$D$423=Sheet1!D200)*('20 NOV 24'!$E$2:$E$423="net_load"),0))</f>
        <v>55.430000000000007</v>
      </c>
      <c r="I200">
        <v>21.950000000000003</v>
      </c>
      <c r="J200" cm="1">
        <f t="array" ref="J200">INDEX('20 NOV 24'!$I$2:$I$423,MATCH(1,('20 NOV 24'!$B$2:$B$423=Sheet1!B200)*('20 NOV 24'!$C$2:$C$423=Sheet1!C200)*('20 NOV 24'!$D$2:$D$423=Sheet1!D200)*('20 NOV 24'!$E$2:$E$423="net_load"),0))</f>
        <v>17.189999999999998</v>
      </c>
      <c r="K200">
        <v>15.386354599999995</v>
      </c>
      <c r="L200" cm="1">
        <f t="array" ref="L200">INDEX('20 NOV 24'!$K$2:$K$423,MATCH(1,('20 NOV 24'!$B$2:$B$423=Sheet1!B200)*('20 NOV 24'!$C$2:$C$423=Sheet1!C200)*('20 NOV 24'!$D$2:$D$423=Sheet1!D200)*('20 NOV 24'!$E$2:$E$423="net_load"),0))</f>
        <v>12.077099999999998</v>
      </c>
      <c r="M200">
        <v>4.5600000000000005</v>
      </c>
      <c r="N200" cm="1">
        <f t="array" ref="N200">INDEX('20 NOV 24'!$M$2:$M$423,MATCH(1,('20 NOV 24'!$B$2:$B$423=Sheet1!B200)*('20 NOV 24'!$C$2:$C$423=Sheet1!C200)*('20 NOV 24'!$D$2:$D$423=Sheet1!D200)*('20 NOV 24'!$E$2:$E$423="net_load"),0))</f>
        <v>-7.1900000000000013</v>
      </c>
      <c r="O200">
        <v>3.2424546000000003</v>
      </c>
      <c r="P200" cm="1">
        <f t="array" ref="P200">INDEX('20 NOV 24'!$O$2:$O$423,MATCH(1,('20 NOV 24'!$B$2:$B$423=Sheet1!B200)*('20 NOV 24'!$C$2:$C$423=Sheet1!C200)*('20 NOV 24'!$D$2:$D$423=Sheet1!D200)*('20 NOV 24'!$E$2:$E$423="net_load"),0))</f>
        <v>-5.1161201000000007</v>
      </c>
      <c r="Q200" cm="1">
        <f t="array" ref="Q200">INDEX('20 NOV 24'!$AN$6:$AN$475,MATCH(1,('20 NOV 24'!$AL$6:$AL$475=Sheet1!B200)*('20 NOV 24'!$AM$6:$AM$475=Sheet1!C200),0))</f>
        <v>0.125</v>
      </c>
      <c r="R200" t="s">
        <v>148</v>
      </c>
      <c r="S200" cm="1">
        <f t="array" ref="S200">INDEX('20 NOV 24'!$X$2:$X$423,MATCH(1,('20 NOV 24'!$B$2:$B$423=Sheet1!B200)*('20 NOV 24'!$C$2:$C$423=Sheet1!C200)*('20 NOV 24'!$D$2:$D$423=Sheet1!D200)*('20 NOV 24'!$E$2:$E$423="gross_load"),0))-INDEX('20 NOV 24'!$X$2:$X$423,MATCH(1,('20 NOV 24'!$B$2:$B$423=Sheet1!B200)*('20 NOV 24'!$C$2:$C$423=Sheet1!C200)*('20 NOV 24'!$D$2:$D$423=Sheet1!D200)*('20 NOV 24'!$E$2:$E$423="net_load"),0))</f>
        <v>0.35999999999999988</v>
      </c>
      <c r="T200" t="s">
        <v>159</v>
      </c>
      <c r="Y200" s="5"/>
      <c r="AA200" t="s">
        <v>51</v>
      </c>
      <c r="AB200" s="5" t="s">
        <v>148</v>
      </c>
      <c r="AC200">
        <v>45474</v>
      </c>
      <c r="AD200">
        <v>45505</v>
      </c>
      <c r="AE200" s="3">
        <v>19.489999999999998</v>
      </c>
      <c r="AF200" s="3">
        <v>-1.47</v>
      </c>
      <c r="AG200" s="3" t="s">
        <v>5</v>
      </c>
      <c r="AH200" s="3" t="s">
        <v>153</v>
      </c>
      <c r="AI200">
        <f t="shared" si="3"/>
        <v>18.02</v>
      </c>
    </row>
    <row r="201" spans="1:35" x14ac:dyDescent="0.2">
      <c r="A201" t="s">
        <v>15</v>
      </c>
      <c r="B201" t="s">
        <v>160</v>
      </c>
      <c r="C201" s="1">
        <v>45566</v>
      </c>
      <c r="D201" s="1">
        <v>45597</v>
      </c>
      <c r="E201" s="3" t="s">
        <v>145</v>
      </c>
      <c r="F201">
        <v>399.59000000000003</v>
      </c>
      <c r="G201" cm="1">
        <f t="array" ref="G201">INDEX('20 NOV 24'!$G$2:$G$423,MATCH(1,('20 NOV 24'!$B$2:$B$423=Sheet1!B201)*('20 NOV 24'!$C$2:$C$423=Sheet1!C201)*('20 NOV 24'!$D$2:$D$423=Sheet1!D201)*('20 NOV 24'!$E$2:$E$423="net_load"),0))</f>
        <v>-2.079999999999993</v>
      </c>
      <c r="H201" cm="1">
        <f t="array" ref="H201">INDEX('20 NOV 24'!$H$2:$H$423,MATCH(1,('20 NOV 24'!$B$2:$B$423=Sheet1!B201)*('20 NOV 24'!$C$2:$C$423=Sheet1!C201)*('20 NOV 24'!$D$2:$D$423=Sheet1!D201)*('20 NOV 24'!$E$2:$E$423="net_load"),0))</f>
        <v>401.67</v>
      </c>
      <c r="I201">
        <v>139.63999999999999</v>
      </c>
      <c r="J201" cm="1">
        <f t="array" ref="J201">INDEX('20 NOV 24'!$I$2:$I$423,MATCH(1,('20 NOV 24'!$B$2:$B$423=Sheet1!B201)*('20 NOV 24'!$C$2:$C$423=Sheet1!C201)*('20 NOV 24'!$D$2:$D$423=Sheet1!D201)*('20 NOV 24'!$E$2:$E$423="net_load"),0))</f>
        <v>12.26</v>
      </c>
      <c r="K201">
        <v>94.317981099999983</v>
      </c>
      <c r="L201" cm="1">
        <f t="array" ref="L201">INDEX('20 NOV 24'!$K$2:$K$423,MATCH(1,('20 NOV 24'!$B$2:$B$423=Sheet1!B201)*('20 NOV 24'!$C$2:$C$423=Sheet1!C201)*('20 NOV 24'!$D$2:$D$423=Sheet1!D201)*('20 NOV 24'!$E$2:$E$423="net_load"),0))</f>
        <v>9.8484000000000016</v>
      </c>
      <c r="M201">
        <v>127.28</v>
      </c>
      <c r="N201" cm="1">
        <f t="array" ref="N201">INDEX('20 NOV 24'!$M$2:$M$423,MATCH(1,('20 NOV 24'!$B$2:$B$423=Sheet1!B201)*('20 NOV 24'!$C$2:$C$423=Sheet1!C201)*('20 NOV 24'!$D$2:$D$423=Sheet1!D201)*('20 NOV 24'!$E$2:$E$423="net_load"),0))</f>
        <v>-16.379999999999995</v>
      </c>
      <c r="O201">
        <v>90.484681099999989</v>
      </c>
      <c r="P201" cm="1">
        <f t="array" ref="P201">INDEX('20 NOV 24'!$O$2:$O$423,MATCH(1,('20 NOV 24'!$B$2:$B$423=Sheet1!B201)*('20 NOV 24'!$C$2:$C$423=Sheet1!C201)*('20 NOV 24'!$D$2:$D$423=Sheet1!D201)*('20 NOV 24'!$E$2:$E$423="net_load"),0))</f>
        <v>-11.6304032</v>
      </c>
      <c r="Q201" cm="1">
        <f t="array" ref="Q201">INDEX('20 NOV 24'!$AN$6:$AN$475,MATCH(1,('20 NOV 24'!$AL$6:$AL$475=Sheet1!B201)*('20 NOV 24'!$AM$6:$AM$475=Sheet1!C201),0))</f>
        <v>0.125</v>
      </c>
      <c r="R201" t="s">
        <v>147</v>
      </c>
      <c r="S201" cm="1">
        <f t="array" ref="S201">INDEX('20 NOV 24'!$X$2:$X$423,MATCH(1,('20 NOV 24'!$B$2:$B$423=Sheet1!B201)*('20 NOV 24'!$C$2:$C$423=Sheet1!C201)*('20 NOV 24'!$D$2:$D$423=Sheet1!D201)*('20 NOV 24'!$E$2:$E$423="gross_load"),0))-INDEX('20 NOV 24'!$X$2:$X$423,MATCH(1,('20 NOV 24'!$B$2:$B$423=Sheet1!B201)*('20 NOV 24'!$C$2:$C$423=Sheet1!C201)*('20 NOV 24'!$D$2:$D$423=Sheet1!D201)*('20 NOV 24'!$E$2:$E$423="net_load"),0))</f>
        <v>280.45</v>
      </c>
      <c r="T201" t="s">
        <v>159</v>
      </c>
      <c r="Y201" s="5"/>
      <c r="AA201" t="s">
        <v>52</v>
      </c>
      <c r="AB201" s="5" t="s">
        <v>148</v>
      </c>
      <c r="AC201">
        <v>45292</v>
      </c>
      <c r="AD201">
        <v>45323</v>
      </c>
      <c r="AE201" s="3">
        <v>149.91</v>
      </c>
      <c r="AF201" s="3">
        <v>318.48</v>
      </c>
      <c r="AG201" s="3" t="s">
        <v>5</v>
      </c>
      <c r="AH201" s="3" t="s">
        <v>152</v>
      </c>
      <c r="AI201">
        <f t="shared" si="3"/>
        <v>149.91</v>
      </c>
    </row>
    <row r="202" spans="1:35" x14ac:dyDescent="0.2">
      <c r="A202" t="s">
        <v>15</v>
      </c>
      <c r="B202" t="s">
        <v>193</v>
      </c>
      <c r="C202" s="1">
        <v>45566</v>
      </c>
      <c r="D202" s="1">
        <v>45597</v>
      </c>
      <c r="E202" s="3" t="s">
        <v>145</v>
      </c>
      <c r="F202">
        <v>206.55</v>
      </c>
      <c r="G202" cm="1">
        <f t="array" ref="G202">INDEX('20 NOV 24'!$G$2:$G$423,MATCH(1,('20 NOV 24'!$B$2:$B$423=Sheet1!B202)*('20 NOV 24'!$C$2:$C$423=Sheet1!C202)*('20 NOV 24'!$D$2:$D$423=Sheet1!D202)*('20 NOV 24'!$E$2:$E$423="net_load"),0))</f>
        <v>-232.04000000000002</v>
      </c>
      <c r="H202" cm="1">
        <f t="array" ref="H202">INDEX('20 NOV 24'!$H$2:$H$423,MATCH(1,('20 NOV 24'!$B$2:$B$423=Sheet1!B202)*('20 NOV 24'!$C$2:$C$423=Sheet1!C202)*('20 NOV 24'!$D$2:$D$423=Sheet1!D202)*('20 NOV 24'!$E$2:$E$423="net_load"),0))</f>
        <v>438.59000000000003</v>
      </c>
      <c r="I202">
        <v>83.65</v>
      </c>
      <c r="J202" cm="1">
        <f t="array" ref="J202">INDEX('20 NOV 24'!$I$2:$I$423,MATCH(1,('20 NOV 24'!$B$2:$B$423=Sheet1!B202)*('20 NOV 24'!$C$2:$C$423=Sheet1!C202)*('20 NOV 24'!$D$2:$D$423=Sheet1!D202)*('20 NOV 24'!$E$2:$E$423="net_load"),0))</f>
        <v>19.95</v>
      </c>
      <c r="K202">
        <v>56.891499500000002</v>
      </c>
      <c r="L202" cm="1">
        <f t="array" ref="L202">INDEX('20 NOV 24'!$K$2:$K$423,MATCH(1,('20 NOV 24'!$B$2:$B$423=Sheet1!B202)*('20 NOV 24'!$C$2:$C$423=Sheet1!C202)*('20 NOV 24'!$D$2:$D$423=Sheet1!D202)*('20 NOV 24'!$E$2:$E$423="net_load"),0))</f>
        <v>12.850999999999999</v>
      </c>
      <c r="M202">
        <v>60.74</v>
      </c>
      <c r="N202" cm="1">
        <f t="array" ref="N202">INDEX('20 NOV 24'!$M$2:$M$423,MATCH(1,('20 NOV 24'!$B$2:$B$423=Sheet1!B202)*('20 NOV 24'!$C$2:$C$423=Sheet1!C202)*('20 NOV 24'!$D$2:$D$423=Sheet1!D202)*('20 NOV 24'!$E$2:$E$423="net_load"),0))</f>
        <v>-121.82</v>
      </c>
      <c r="O202">
        <v>43.185299499999999</v>
      </c>
      <c r="P202" cm="1">
        <f t="array" ref="P202">INDEX('20 NOV 24'!$O$2:$O$423,MATCH(1,('20 NOV 24'!$B$2:$B$423=Sheet1!B202)*('20 NOV 24'!$C$2:$C$423=Sheet1!C202)*('20 NOV 24'!$D$2:$D$423=Sheet1!D202)*('20 NOV 24'!$E$2:$E$423="net_load"),0))</f>
        <v>-86.559491600000001</v>
      </c>
      <c r="Q202" cm="1">
        <f t="array" ref="Q202">INDEX('20 NOV 24'!$AN$6:$AN$475,MATCH(1,('20 NOV 24'!$AL$6:$AL$475=Sheet1!B202)*('20 NOV 24'!$AM$6:$AM$475=Sheet1!C202),0))</f>
        <v>0.125</v>
      </c>
      <c r="R202" t="s">
        <v>148</v>
      </c>
      <c r="S202" cm="1">
        <f t="array" ref="S202">INDEX('20 NOV 24'!$X$2:$X$423,MATCH(1,('20 NOV 24'!$B$2:$B$423=Sheet1!B202)*('20 NOV 24'!$C$2:$C$423=Sheet1!C202)*('20 NOV 24'!$D$2:$D$423=Sheet1!D202)*('20 NOV 24'!$E$2:$E$423="gross_load"),0))-INDEX('20 NOV 24'!$X$2:$X$423,MATCH(1,('20 NOV 24'!$B$2:$B$423=Sheet1!B202)*('20 NOV 24'!$C$2:$C$423=Sheet1!C202)*('20 NOV 24'!$D$2:$D$423=Sheet1!D202)*('20 NOV 24'!$E$2:$E$423="net_load"),0))</f>
        <v>284.94</v>
      </c>
      <c r="T202" t="s">
        <v>159</v>
      </c>
      <c r="Y202" s="5"/>
      <c r="AA202" t="s">
        <v>52</v>
      </c>
      <c r="AB202" s="5" t="s">
        <v>148</v>
      </c>
      <c r="AC202">
        <v>45323</v>
      </c>
      <c r="AD202">
        <v>45352</v>
      </c>
      <c r="AE202" s="3">
        <v>121.28</v>
      </c>
      <c r="AF202" s="3">
        <v>267.02999999999997</v>
      </c>
      <c r="AG202" s="3" t="s">
        <v>5</v>
      </c>
      <c r="AH202" s="3" t="s">
        <v>152</v>
      </c>
      <c r="AI202">
        <f t="shared" si="3"/>
        <v>121.28</v>
      </c>
    </row>
    <row r="203" spans="1:35" x14ac:dyDescent="0.2">
      <c r="A203" t="s">
        <v>15</v>
      </c>
      <c r="B203" t="s">
        <v>192</v>
      </c>
      <c r="C203" s="1">
        <v>45566</v>
      </c>
      <c r="D203" s="1">
        <v>45597</v>
      </c>
      <c r="E203" s="3" t="s">
        <v>145</v>
      </c>
      <c r="F203">
        <v>311.79000000000002</v>
      </c>
      <c r="G203" cm="1">
        <f t="array" ref="G203">INDEX('20 NOV 24'!$G$2:$G$423,MATCH(1,('20 NOV 24'!$B$2:$B$423=Sheet1!B203)*('20 NOV 24'!$C$2:$C$423=Sheet1!C203)*('20 NOV 24'!$D$2:$D$423=Sheet1!D203)*('20 NOV 24'!$E$2:$E$423="net_load"),0))</f>
        <v>141.22000000000003</v>
      </c>
      <c r="H203" cm="1">
        <f t="array" ref="H203">INDEX('20 NOV 24'!$H$2:$H$423,MATCH(1,('20 NOV 24'!$B$2:$B$423=Sheet1!B203)*('20 NOV 24'!$C$2:$C$423=Sheet1!C203)*('20 NOV 24'!$D$2:$D$423=Sheet1!D203)*('20 NOV 24'!$E$2:$E$423="net_load"),0))</f>
        <v>170.57</v>
      </c>
      <c r="I203">
        <v>100.59</v>
      </c>
      <c r="J203" cm="1">
        <f t="array" ref="J203">INDEX('20 NOV 24'!$I$2:$I$423,MATCH(1,('20 NOV 24'!$B$2:$B$423=Sheet1!B203)*('20 NOV 24'!$C$2:$C$423=Sheet1!C203)*('20 NOV 24'!$D$2:$D$423=Sheet1!D203)*('20 NOV 24'!$E$2:$E$423="net_load"),0))</f>
        <v>33.339999999999996</v>
      </c>
      <c r="K203">
        <v>67.651719100000008</v>
      </c>
      <c r="L203" cm="1">
        <f t="array" ref="L203">INDEX('20 NOV 24'!$K$2:$K$423,MATCH(1,('20 NOV 24'!$B$2:$B$423=Sheet1!B203)*('20 NOV 24'!$C$2:$C$423=Sheet1!C203)*('20 NOV 24'!$D$2:$D$423=Sheet1!D203)*('20 NOV 24'!$E$2:$E$423="net_load"),0))</f>
        <v>20.493453799999997</v>
      </c>
      <c r="M203">
        <v>90.78</v>
      </c>
      <c r="N203" cm="1">
        <f t="array" ref="N203">INDEX('20 NOV 24'!$M$2:$M$423,MATCH(1,('20 NOV 24'!$B$2:$B$423=Sheet1!B203)*('20 NOV 24'!$C$2:$C$423=Sheet1!C203)*('20 NOV 24'!$D$2:$D$423=Sheet1!D203)*('20 NOV 24'!$E$2:$E$423="net_load"),0))</f>
        <v>25.099999999999998</v>
      </c>
      <c r="O203">
        <v>64.544219100000007</v>
      </c>
      <c r="P203" cm="1">
        <f t="array" ref="P203">INDEX('20 NOV 24'!$O$2:$O$423,MATCH(1,('20 NOV 24'!$B$2:$B$423=Sheet1!B203)*('20 NOV 24'!$C$2:$C$423=Sheet1!C203)*('20 NOV 24'!$D$2:$D$423=Sheet1!D203)*('20 NOV 24'!$E$2:$E$423="net_load"),0))</f>
        <v>17.861953799999998</v>
      </c>
      <c r="Q203" cm="1">
        <f t="array" ref="Q203">INDEX('20 NOV 24'!$AN$6:$AN$475,MATCH(1,('20 NOV 24'!$AL$6:$AL$475=Sheet1!B203)*('20 NOV 24'!$AM$6:$AM$475=Sheet1!C203),0))</f>
        <v>0.125</v>
      </c>
      <c r="R203" t="s">
        <v>148</v>
      </c>
      <c r="S203" cm="1">
        <f t="array" ref="S203">INDEX('20 NOV 24'!$X$2:$X$423,MATCH(1,('20 NOV 24'!$B$2:$B$423=Sheet1!B203)*('20 NOV 24'!$C$2:$C$423=Sheet1!C203)*('20 NOV 24'!$D$2:$D$423=Sheet1!D203)*('20 NOV 24'!$E$2:$E$423="gross_load"),0))-INDEX('20 NOV 24'!$X$2:$X$423,MATCH(1,('20 NOV 24'!$B$2:$B$423=Sheet1!B203)*('20 NOV 24'!$C$2:$C$423=Sheet1!C203)*('20 NOV 24'!$D$2:$D$423=Sheet1!D203)*('20 NOV 24'!$E$2:$E$423="net_load"),0))</f>
        <v>155.26999999999998</v>
      </c>
      <c r="T203" t="s">
        <v>159</v>
      </c>
      <c r="Y203" s="5"/>
      <c r="AA203" t="s">
        <v>52</v>
      </c>
      <c r="AB203" s="5" t="s">
        <v>148</v>
      </c>
      <c r="AC203">
        <v>45352</v>
      </c>
      <c r="AD203">
        <v>45383</v>
      </c>
      <c r="AE203" s="3">
        <v>61.8</v>
      </c>
      <c r="AF203" s="3">
        <v>274.33</v>
      </c>
      <c r="AG203" s="3" t="s">
        <v>5</v>
      </c>
      <c r="AH203" s="3" t="s">
        <v>152</v>
      </c>
      <c r="AI203">
        <f t="shared" si="3"/>
        <v>61.8</v>
      </c>
    </row>
    <row r="204" spans="1:35" x14ac:dyDescent="0.2">
      <c r="A204" t="s">
        <v>15</v>
      </c>
      <c r="B204" t="s">
        <v>168</v>
      </c>
      <c r="C204" s="1">
        <v>45566</v>
      </c>
      <c r="D204" s="1">
        <v>45597</v>
      </c>
      <c r="E204" s="3" t="s">
        <v>145</v>
      </c>
      <c r="F204">
        <v>1139.1599999999999</v>
      </c>
      <c r="G204" cm="1">
        <f t="array" ref="G204">INDEX('20 NOV 24'!$G$2:$G$423,MATCH(1,('20 NOV 24'!$B$2:$B$423=Sheet1!B204)*('20 NOV 24'!$C$2:$C$423=Sheet1!C204)*('20 NOV 24'!$D$2:$D$423=Sheet1!D204)*('20 NOV 24'!$E$2:$E$423="net_load"),0))</f>
        <v>999.3900000000001</v>
      </c>
      <c r="H204" cm="1">
        <f t="array" ref="H204">INDEX('20 NOV 24'!$H$2:$H$423,MATCH(1,('20 NOV 24'!$B$2:$B$423=Sheet1!B204)*('20 NOV 24'!$C$2:$C$423=Sheet1!C204)*('20 NOV 24'!$D$2:$D$423=Sheet1!D204)*('20 NOV 24'!$E$2:$E$423="net_load"),0))</f>
        <v>139.76999999999975</v>
      </c>
      <c r="I204">
        <v>437.6</v>
      </c>
      <c r="J204" cm="1">
        <f t="array" ref="J204">INDEX('20 NOV 24'!$I$2:$I$423,MATCH(1,('20 NOV 24'!$B$2:$B$423=Sheet1!B204)*('20 NOV 24'!$C$2:$C$423=Sheet1!C204)*('20 NOV 24'!$D$2:$D$423=Sheet1!D204)*('20 NOV 24'!$E$2:$E$423="net_load"),0))</f>
        <v>368.34000000000003</v>
      </c>
      <c r="K204">
        <v>296.9391564</v>
      </c>
      <c r="L204" cm="1">
        <f t="array" ref="L204">INDEX('20 NOV 24'!$K$2:$K$423,MATCH(1,('20 NOV 24'!$B$2:$B$423=Sheet1!B204)*('20 NOV 24'!$C$2:$C$423=Sheet1!C204)*('20 NOV 24'!$D$2:$D$423=Sheet1!D204)*('20 NOV 24'!$E$2:$E$423="net_load"),0))</f>
        <v>249.20342310000001</v>
      </c>
      <c r="M204">
        <v>403.74</v>
      </c>
      <c r="N204" cm="1">
        <f t="array" ref="N204">INDEX('20 NOV 24'!$M$2:$M$423,MATCH(1,('20 NOV 24'!$B$2:$B$423=Sheet1!B204)*('20 NOV 24'!$C$2:$C$423=Sheet1!C204)*('20 NOV 24'!$D$2:$D$423=Sheet1!D204)*('20 NOV 24'!$E$2:$E$423="net_load"),0))</f>
        <v>337.96000000000004</v>
      </c>
      <c r="O204">
        <v>286.98575640000001</v>
      </c>
      <c r="P204" cm="1">
        <f t="array" ref="P204">INDEX('20 NOV 24'!$O$2:$O$423,MATCH(1,('20 NOV 24'!$B$2:$B$423=Sheet1!B204)*('20 NOV 24'!$C$2:$C$423=Sheet1!C204)*('20 NOV 24'!$D$2:$D$423=Sheet1!D204)*('20 NOV 24'!$E$2:$E$423="net_load"),0))</f>
        <v>240.24142310000002</v>
      </c>
      <c r="Q204" cm="1">
        <f t="array" ref="Q204">INDEX('20 NOV 24'!$AN$6:$AN$475,MATCH(1,('20 NOV 24'!$AL$6:$AL$475=Sheet1!B204)*('20 NOV 24'!$AM$6:$AM$475=Sheet1!C204),0))</f>
        <v>0.125</v>
      </c>
      <c r="R204" t="s">
        <v>147</v>
      </c>
      <c r="S204" cm="1">
        <f t="array" ref="S204">INDEX('20 NOV 24'!$X$2:$X$423,MATCH(1,('20 NOV 24'!$B$2:$B$423=Sheet1!B204)*('20 NOV 24'!$C$2:$C$423=Sheet1!C204)*('20 NOV 24'!$D$2:$D$423=Sheet1!D204)*('20 NOV 24'!$E$2:$E$423="gross_load"),0))-INDEX('20 NOV 24'!$X$2:$X$423,MATCH(1,('20 NOV 24'!$B$2:$B$423=Sheet1!B204)*('20 NOV 24'!$C$2:$C$423=Sheet1!C204)*('20 NOV 24'!$D$2:$D$423=Sheet1!D204)*('20 NOV 24'!$E$2:$E$423="net_load"),0))</f>
        <v>79.55</v>
      </c>
      <c r="T204" t="s">
        <v>159</v>
      </c>
      <c r="Y204" s="5"/>
      <c r="AA204" t="s">
        <v>52</v>
      </c>
      <c r="AB204" s="5" t="s">
        <v>148</v>
      </c>
      <c r="AC204">
        <v>45383</v>
      </c>
      <c r="AD204">
        <v>45413</v>
      </c>
      <c r="AE204" s="3">
        <v>-20.34</v>
      </c>
      <c r="AF204" s="3">
        <v>204.75</v>
      </c>
      <c r="AG204" s="3" t="s">
        <v>5</v>
      </c>
      <c r="AH204" s="3" t="s">
        <v>152</v>
      </c>
      <c r="AI204">
        <f t="shared" si="3"/>
        <v>-20.34</v>
      </c>
    </row>
    <row r="205" spans="1:35" x14ac:dyDescent="0.2">
      <c r="A205" t="s">
        <v>15</v>
      </c>
      <c r="B205" t="s">
        <v>161</v>
      </c>
      <c r="C205" s="1">
        <v>45566</v>
      </c>
      <c r="D205" s="1">
        <v>45597</v>
      </c>
      <c r="E205" s="3" t="s">
        <v>145</v>
      </c>
      <c r="F205">
        <v>496.16</v>
      </c>
      <c r="G205" cm="1">
        <f t="array" ref="G205">INDEX('20 NOV 24'!$G$2:$G$423,MATCH(1,('20 NOV 24'!$B$2:$B$423=Sheet1!B205)*('20 NOV 24'!$C$2:$C$423=Sheet1!C205)*('20 NOV 24'!$D$2:$D$423=Sheet1!D205)*('20 NOV 24'!$E$2:$E$423="net_load"),0))</f>
        <v>39.68</v>
      </c>
      <c r="H205" cm="1">
        <f t="array" ref="H205">INDEX('20 NOV 24'!$H$2:$H$423,MATCH(1,('20 NOV 24'!$B$2:$B$423=Sheet1!B205)*('20 NOV 24'!$C$2:$C$423=Sheet1!C205)*('20 NOV 24'!$D$2:$D$423=Sheet1!D205)*('20 NOV 24'!$E$2:$E$423="net_load"),0))</f>
        <v>456.48</v>
      </c>
      <c r="I205">
        <v>193.05</v>
      </c>
      <c r="J205" cm="1">
        <f t="array" ref="J205">INDEX('20 NOV 24'!$I$2:$I$423,MATCH(1,('20 NOV 24'!$B$2:$B$423=Sheet1!B205)*('20 NOV 24'!$C$2:$C$423=Sheet1!C205)*('20 NOV 24'!$D$2:$D$423=Sheet1!D205)*('20 NOV 24'!$E$2:$E$423="net_load"),0))</f>
        <v>23.99</v>
      </c>
      <c r="K205">
        <v>131.0758864</v>
      </c>
      <c r="L205" cm="1">
        <f t="array" ref="L205">INDEX('20 NOV 24'!$K$2:$K$423,MATCH(1,('20 NOV 24'!$B$2:$B$423=Sheet1!B205)*('20 NOV 24'!$C$2:$C$423=Sheet1!C205)*('20 NOV 24'!$D$2:$D$423=Sheet1!D205)*('20 NOV 24'!$E$2:$E$423="net_load"),0))</f>
        <v>13.975699999999996</v>
      </c>
      <c r="M205">
        <v>161.73000000000002</v>
      </c>
      <c r="N205" cm="1">
        <f t="array" ref="N205">INDEX('20 NOV 24'!$M$2:$M$423,MATCH(1,('20 NOV 24'!$B$2:$B$423=Sheet1!B205)*('20 NOV 24'!$C$2:$C$423=Sheet1!C205)*('20 NOV 24'!$D$2:$D$423=Sheet1!D205)*('20 NOV 24'!$E$2:$E$423="net_load"),0))</f>
        <v>-17.619999999999997</v>
      </c>
      <c r="O205">
        <v>114.9721864</v>
      </c>
      <c r="P205" cm="1">
        <f t="array" ref="P205">INDEX('20 NOV 24'!$O$2:$O$423,MATCH(1,('20 NOV 24'!$B$2:$B$423=Sheet1!B205)*('20 NOV 24'!$C$2:$C$423=Sheet1!C205)*('20 NOV 24'!$D$2:$D$423=Sheet1!D205)*('20 NOV 24'!$E$2:$E$423="net_load"),0))</f>
        <v>-12.498692799999999</v>
      </c>
      <c r="Q205" cm="1">
        <f t="array" ref="Q205">INDEX('20 NOV 24'!$AN$6:$AN$475,MATCH(1,('20 NOV 24'!$AL$6:$AL$475=Sheet1!B205)*('20 NOV 24'!$AM$6:$AM$475=Sheet1!C205),0))</f>
        <v>0.125</v>
      </c>
      <c r="R205" t="s">
        <v>147</v>
      </c>
      <c r="S205" cm="1">
        <f t="array" ref="S205">INDEX('20 NOV 24'!$X$2:$X$423,MATCH(1,('20 NOV 24'!$B$2:$B$423=Sheet1!B205)*('20 NOV 24'!$C$2:$C$423=Sheet1!C205)*('20 NOV 24'!$D$2:$D$423=Sheet1!D205)*('20 NOV 24'!$E$2:$E$423="gross_load"),0))-INDEX('20 NOV 24'!$X$2:$X$423,MATCH(1,('20 NOV 24'!$B$2:$B$423=Sheet1!B205)*('20 NOV 24'!$C$2:$C$423=Sheet1!C205)*('20 NOV 24'!$D$2:$D$423=Sheet1!D205)*('20 NOV 24'!$E$2:$E$423="net_load"),0))</f>
        <v>263.01</v>
      </c>
      <c r="T205" t="s">
        <v>159</v>
      </c>
      <c r="Y205" s="5"/>
      <c r="AA205" t="s">
        <v>52</v>
      </c>
      <c r="AB205" s="5" t="s">
        <v>148</v>
      </c>
      <c r="AC205">
        <v>45413</v>
      </c>
      <c r="AD205">
        <v>45444</v>
      </c>
      <c r="AE205" s="3">
        <v>-44.8</v>
      </c>
      <c r="AF205" s="3">
        <v>104.12</v>
      </c>
      <c r="AG205" s="3" t="s">
        <v>5</v>
      </c>
      <c r="AH205" s="3" t="s">
        <v>152</v>
      </c>
      <c r="AI205">
        <f t="shared" si="3"/>
        <v>-44.8</v>
      </c>
    </row>
    <row r="206" spans="1:35" x14ac:dyDescent="0.2">
      <c r="A206" t="s">
        <v>15</v>
      </c>
      <c r="B206" t="s">
        <v>162</v>
      </c>
      <c r="C206" s="1">
        <v>45566</v>
      </c>
      <c r="D206" s="1">
        <v>45597</v>
      </c>
      <c r="E206" s="3" t="s">
        <v>145</v>
      </c>
      <c r="F206">
        <v>440.28</v>
      </c>
      <c r="G206" cm="1">
        <f t="array" ref="G206">INDEX('20 NOV 24'!$G$2:$G$423,MATCH(1,('20 NOV 24'!$B$2:$B$423=Sheet1!B206)*('20 NOV 24'!$C$2:$C$423=Sheet1!C206)*('20 NOV 24'!$D$2:$D$423=Sheet1!D206)*('20 NOV 24'!$E$2:$E$423="net_load"),0))</f>
        <v>194.42000000000002</v>
      </c>
      <c r="H206" cm="1">
        <f t="array" ref="H206">INDEX('20 NOV 24'!$H$2:$H$423,MATCH(1,('20 NOV 24'!$B$2:$B$423=Sheet1!B206)*('20 NOV 24'!$C$2:$C$423=Sheet1!C206)*('20 NOV 24'!$D$2:$D$423=Sheet1!D206)*('20 NOV 24'!$E$2:$E$423="net_load"),0))</f>
        <v>245.85999999999996</v>
      </c>
      <c r="I206">
        <v>151.03</v>
      </c>
      <c r="J206" cm="1">
        <f t="array" ref="J206">INDEX('20 NOV 24'!$I$2:$I$423,MATCH(1,('20 NOV 24'!$B$2:$B$423=Sheet1!B206)*('20 NOV 24'!$C$2:$C$423=Sheet1!C206)*('20 NOV 24'!$D$2:$D$423=Sheet1!D206)*('20 NOV 24'!$E$2:$E$423="net_load"),0))</f>
        <v>68.319999999999993</v>
      </c>
      <c r="K206">
        <v>101.9154812</v>
      </c>
      <c r="L206" cm="1">
        <f t="array" ref="L206">INDEX('20 NOV 24'!$K$2:$K$423,MATCH(1,('20 NOV 24'!$B$2:$B$423=Sheet1!B206)*('20 NOV 24'!$C$2:$C$423=Sheet1!C206)*('20 NOV 24'!$D$2:$D$423=Sheet1!D206)*('20 NOV 24'!$E$2:$E$423="net_load"),0))</f>
        <v>45.357581800000006</v>
      </c>
      <c r="M206">
        <v>137.49</v>
      </c>
      <c r="N206" cm="1">
        <f t="array" ref="N206">INDEX('20 NOV 24'!$M$2:$M$423,MATCH(1,('20 NOV 24'!$B$2:$B$423=Sheet1!B206)*('20 NOV 24'!$C$2:$C$423=Sheet1!C206)*('20 NOV 24'!$D$2:$D$423=Sheet1!D206)*('20 NOV 24'!$E$2:$E$423="net_load"),0))</f>
        <v>60.07</v>
      </c>
      <c r="O206">
        <v>97.745581200000004</v>
      </c>
      <c r="P206" cm="1">
        <f t="array" ref="P206">INDEX('20 NOV 24'!$O$2:$O$423,MATCH(1,('20 NOV 24'!$B$2:$B$423=Sheet1!B206)*('20 NOV 24'!$C$2:$C$423=Sheet1!C206)*('20 NOV 24'!$D$2:$D$423=Sheet1!D206)*('20 NOV 24'!$E$2:$E$423="net_load"),0))</f>
        <v>42.706081800000007</v>
      </c>
      <c r="Q206" cm="1">
        <f t="array" ref="Q206">INDEX('20 NOV 24'!$AN$6:$AN$475,MATCH(1,('20 NOV 24'!$AL$6:$AL$475=Sheet1!B206)*('20 NOV 24'!$AM$6:$AM$475=Sheet1!C206),0))</f>
        <v>0.125</v>
      </c>
      <c r="R206" t="s">
        <v>148</v>
      </c>
      <c r="S206" cm="1">
        <f t="array" ref="S206">INDEX('20 NOV 24'!$X$2:$X$423,MATCH(1,('20 NOV 24'!$B$2:$B$423=Sheet1!B206)*('20 NOV 24'!$C$2:$C$423=Sheet1!C206)*('20 NOV 24'!$D$2:$D$423=Sheet1!D206)*('20 NOV 24'!$E$2:$E$423="gross_load"),0))-INDEX('20 NOV 24'!$X$2:$X$423,MATCH(1,('20 NOV 24'!$B$2:$B$423=Sheet1!B206)*('20 NOV 24'!$C$2:$C$423=Sheet1!C206)*('20 NOV 24'!$D$2:$D$423=Sheet1!D206)*('20 NOV 24'!$E$2:$E$423="net_load"),0))</f>
        <v>76.180000000000007</v>
      </c>
      <c r="T206" t="s">
        <v>159</v>
      </c>
      <c r="Y206" s="5"/>
      <c r="AA206" t="s">
        <v>52</v>
      </c>
      <c r="AB206" s="5" t="s">
        <v>148</v>
      </c>
      <c r="AC206">
        <v>45444</v>
      </c>
      <c r="AD206">
        <v>45474</v>
      </c>
      <c r="AE206" s="3">
        <v>12.08</v>
      </c>
      <c r="AF206" s="3">
        <v>2.56</v>
      </c>
      <c r="AG206" s="3" t="s">
        <v>5</v>
      </c>
      <c r="AH206" s="3" t="s">
        <v>153</v>
      </c>
      <c r="AI206">
        <f t="shared" si="3"/>
        <v>14.64</v>
      </c>
    </row>
    <row r="207" spans="1:35" x14ac:dyDescent="0.2">
      <c r="A207" t="s">
        <v>15</v>
      </c>
      <c r="B207" t="s">
        <v>163</v>
      </c>
      <c r="C207" s="1">
        <v>45566</v>
      </c>
      <c r="D207" s="1">
        <v>45597</v>
      </c>
      <c r="E207" s="3" t="s">
        <v>145</v>
      </c>
      <c r="F207">
        <v>588.15000000000009</v>
      </c>
      <c r="G207" cm="1">
        <f t="array" ref="G207">INDEX('20 NOV 24'!$G$2:$G$423,MATCH(1,('20 NOV 24'!$B$2:$B$423=Sheet1!B207)*('20 NOV 24'!$C$2:$C$423=Sheet1!C207)*('20 NOV 24'!$D$2:$D$423=Sheet1!D207)*('20 NOV 24'!$E$2:$E$423="net_load"),0))</f>
        <v>392.78999999999996</v>
      </c>
      <c r="H207" cm="1">
        <f t="array" ref="H207">INDEX('20 NOV 24'!$H$2:$H$423,MATCH(1,('20 NOV 24'!$B$2:$B$423=Sheet1!B207)*('20 NOV 24'!$C$2:$C$423=Sheet1!C207)*('20 NOV 24'!$D$2:$D$423=Sheet1!D207)*('20 NOV 24'!$E$2:$E$423="net_load"),0))</f>
        <v>195.36000000000013</v>
      </c>
      <c r="I207">
        <v>215.60999999999999</v>
      </c>
      <c r="J207" cm="1">
        <f t="array" ref="J207">INDEX('20 NOV 24'!$I$2:$I$423,MATCH(1,('20 NOV 24'!$B$2:$B$423=Sheet1!B207)*('20 NOV 24'!$C$2:$C$423=Sheet1!C207)*('20 NOV 24'!$D$2:$D$423=Sheet1!D207)*('20 NOV 24'!$E$2:$E$423="net_load"),0))</f>
        <v>115.28</v>
      </c>
      <c r="K207">
        <v>145.97866350000001</v>
      </c>
      <c r="L207" cm="1">
        <f t="array" ref="L207">INDEX('20 NOV 24'!$K$2:$K$423,MATCH(1,('20 NOV 24'!$B$2:$B$423=Sheet1!B207)*('20 NOV 24'!$C$2:$C$423=Sheet1!C207)*('20 NOV 24'!$D$2:$D$423=Sheet1!D207)*('20 NOV 24'!$E$2:$E$423="net_load"),0))</f>
        <v>76.516309100000001</v>
      </c>
      <c r="M207">
        <v>197.76</v>
      </c>
      <c r="N207" cm="1">
        <f t="array" ref="N207">INDEX('20 NOV 24'!$M$2:$M$423,MATCH(1,('20 NOV 24'!$B$2:$B$423=Sheet1!B207)*('20 NOV 24'!$C$2:$C$423=Sheet1!C207)*('20 NOV 24'!$D$2:$D$423=Sheet1!D207)*('20 NOV 24'!$E$2:$E$423="net_load"),0))</f>
        <v>101.76</v>
      </c>
      <c r="O207">
        <v>140.5801635</v>
      </c>
      <c r="P207" cm="1">
        <f t="array" ref="P207">INDEX('20 NOV 24'!$O$2:$O$423,MATCH(1,('20 NOV 24'!$B$2:$B$423=Sheet1!B207)*('20 NOV 24'!$C$2:$C$423=Sheet1!C207)*('20 NOV 24'!$D$2:$D$423=Sheet1!D207)*('20 NOV 24'!$E$2:$E$423="net_load"),0))</f>
        <v>72.363509100000002</v>
      </c>
      <c r="Q207" cm="1">
        <f t="array" ref="Q207">INDEX('20 NOV 24'!$AN$6:$AN$475,MATCH(1,('20 NOV 24'!$AL$6:$AL$475=Sheet1!B207)*('20 NOV 24'!$AM$6:$AM$475=Sheet1!C207),0))</f>
        <v>0.125</v>
      </c>
      <c r="R207" t="s">
        <v>148</v>
      </c>
      <c r="S207" cm="1">
        <f t="array" ref="S207">INDEX('20 NOV 24'!$X$2:$X$423,MATCH(1,('20 NOV 24'!$B$2:$B$423=Sheet1!B207)*('20 NOV 24'!$C$2:$C$423=Sheet1!C207)*('20 NOV 24'!$D$2:$D$423=Sheet1!D207)*('20 NOV 24'!$E$2:$E$423="gross_load"),0))-INDEX('20 NOV 24'!$X$2:$X$423,MATCH(1,('20 NOV 24'!$B$2:$B$423=Sheet1!B207)*('20 NOV 24'!$C$2:$C$423=Sheet1!C207)*('20 NOV 24'!$D$2:$D$423=Sheet1!D207)*('20 NOV 24'!$E$2:$E$423="net_load"),0))</f>
        <v>126.69</v>
      </c>
      <c r="T207" t="s">
        <v>159</v>
      </c>
      <c r="Y207" s="5"/>
      <c r="AA207" t="s">
        <v>52</v>
      </c>
      <c r="AB207" s="5" t="s">
        <v>148</v>
      </c>
      <c r="AC207">
        <v>45474</v>
      </c>
      <c r="AD207">
        <v>45505</v>
      </c>
      <c r="AE207" s="3">
        <v>57.62</v>
      </c>
      <c r="AF207" s="3">
        <v>17.77</v>
      </c>
      <c r="AG207" s="3" t="s">
        <v>5</v>
      </c>
      <c r="AH207" s="3" t="s">
        <v>153</v>
      </c>
      <c r="AI207">
        <f t="shared" si="3"/>
        <v>75.39</v>
      </c>
    </row>
    <row r="208" spans="1:35" x14ac:dyDescent="0.2">
      <c r="A208" t="s">
        <v>15</v>
      </c>
      <c r="B208" t="s">
        <v>165</v>
      </c>
      <c r="C208" s="1">
        <v>45566</v>
      </c>
      <c r="D208" s="1">
        <v>45597</v>
      </c>
      <c r="E208" s="3" t="s">
        <v>145</v>
      </c>
      <c r="F208">
        <v>978.81000000000006</v>
      </c>
      <c r="G208" cm="1">
        <f t="array" ref="G208">INDEX('20 NOV 24'!$G$2:$G$423,MATCH(1,('20 NOV 24'!$B$2:$B$423=Sheet1!B208)*('20 NOV 24'!$C$2:$C$423=Sheet1!C208)*('20 NOV 24'!$D$2:$D$423=Sheet1!D208)*('20 NOV 24'!$E$2:$E$423="net_load"),0))</f>
        <v>796.2</v>
      </c>
      <c r="H208" cm="1">
        <f t="array" ref="H208">INDEX('20 NOV 24'!$H$2:$H$423,MATCH(1,('20 NOV 24'!$B$2:$B$423=Sheet1!B208)*('20 NOV 24'!$C$2:$C$423=Sheet1!C208)*('20 NOV 24'!$D$2:$D$423=Sheet1!D208)*('20 NOV 24'!$E$2:$E$423="net_load"),0))</f>
        <v>182.61</v>
      </c>
      <c r="I208">
        <v>370.43</v>
      </c>
      <c r="J208" cm="1">
        <f t="array" ref="J208">INDEX('20 NOV 24'!$I$2:$I$423,MATCH(1,('20 NOV 24'!$B$2:$B$423=Sheet1!B208)*('20 NOV 24'!$C$2:$C$423=Sheet1!C208)*('20 NOV 24'!$D$2:$D$423=Sheet1!D208)*('20 NOV 24'!$E$2:$E$423="net_load"),0))</f>
        <v>286.51</v>
      </c>
      <c r="K208">
        <v>251.18255490000001</v>
      </c>
      <c r="L208" cm="1">
        <f t="array" ref="L208">INDEX('20 NOV 24'!$K$2:$K$423,MATCH(1,('20 NOV 24'!$B$2:$B$423=Sheet1!B208)*('20 NOV 24'!$C$2:$C$423=Sheet1!C208)*('20 NOV 24'!$D$2:$D$423=Sheet1!D208)*('20 NOV 24'!$E$2:$E$423="net_load"),0))</f>
        <v>193.42049800000001</v>
      </c>
      <c r="M208">
        <v>341.23</v>
      </c>
      <c r="N208" cm="1">
        <f t="array" ref="N208">INDEX('20 NOV 24'!$M$2:$M$423,MATCH(1,('20 NOV 24'!$B$2:$B$423=Sheet1!B208)*('20 NOV 24'!$C$2:$C$423=Sheet1!C208)*('20 NOV 24'!$D$2:$D$423=Sheet1!D208)*('20 NOV 24'!$E$2:$E$423="net_load"),0))</f>
        <v>261.71999999999997</v>
      </c>
      <c r="O208">
        <v>242.5571549</v>
      </c>
      <c r="P208" cm="1">
        <f t="array" ref="P208">INDEX('20 NOV 24'!$O$2:$O$423,MATCH(1,('20 NOV 24'!$B$2:$B$423=Sheet1!B208)*('20 NOV 24'!$C$2:$C$423=Sheet1!C208)*('20 NOV 24'!$D$2:$D$423=Sheet1!D208)*('20 NOV 24'!$E$2:$E$423="net_load"),0))</f>
        <v>186.052098</v>
      </c>
      <c r="Q208" cm="1">
        <f t="array" ref="Q208">INDEX('20 NOV 24'!$AN$6:$AN$475,MATCH(1,('20 NOV 24'!$AL$6:$AL$475=Sheet1!B208)*('20 NOV 24'!$AM$6:$AM$475=Sheet1!C208),0))</f>
        <v>0.125</v>
      </c>
      <c r="R208" t="s">
        <v>147</v>
      </c>
      <c r="S208" cm="1">
        <f t="array" ref="S208">INDEX('20 NOV 24'!$X$2:$X$423,MATCH(1,('20 NOV 24'!$B$2:$B$423=Sheet1!B208)*('20 NOV 24'!$C$2:$C$423=Sheet1!C208)*('20 NOV 24'!$D$2:$D$423=Sheet1!D208)*('20 NOV 24'!$E$2:$E$423="gross_load"),0))-INDEX('20 NOV 24'!$X$2:$X$423,MATCH(1,('20 NOV 24'!$B$2:$B$423=Sheet1!B208)*('20 NOV 24'!$C$2:$C$423=Sheet1!C208)*('20 NOV 24'!$D$2:$D$423=Sheet1!D208)*('20 NOV 24'!$E$2:$E$423="net_load"),0))</f>
        <v>117.39000000000001</v>
      </c>
      <c r="T208" t="s">
        <v>159</v>
      </c>
      <c r="Y208" s="5"/>
      <c r="AA208" t="s">
        <v>53</v>
      </c>
      <c r="AB208" s="5" t="s">
        <v>147</v>
      </c>
      <c r="AC208">
        <v>45292</v>
      </c>
      <c r="AD208">
        <v>45323</v>
      </c>
      <c r="AE208" s="3">
        <v>111.57</v>
      </c>
      <c r="AF208" s="3">
        <v>503.41</v>
      </c>
      <c r="AG208" s="3" t="s">
        <v>5</v>
      </c>
      <c r="AH208" s="3" t="s">
        <v>152</v>
      </c>
      <c r="AI208">
        <f t="shared" si="3"/>
        <v>111.57</v>
      </c>
    </row>
    <row r="209" spans="1:35" x14ac:dyDescent="0.2">
      <c r="A209" t="s">
        <v>15</v>
      </c>
      <c r="B209" t="s">
        <v>166</v>
      </c>
      <c r="C209" s="1">
        <v>45566</v>
      </c>
      <c r="D209" s="1">
        <v>45597</v>
      </c>
      <c r="E209" s="3" t="s">
        <v>145</v>
      </c>
      <c r="F209">
        <v>353.75</v>
      </c>
      <c r="G209" cm="1">
        <f t="array" ref="G209">INDEX('20 NOV 24'!$G$2:$G$423,MATCH(1,('20 NOV 24'!$B$2:$B$423=Sheet1!B209)*('20 NOV 24'!$C$2:$C$423=Sheet1!C209)*('20 NOV 24'!$D$2:$D$423=Sheet1!D209)*('20 NOV 24'!$E$2:$E$423="net_load"),0))</f>
        <v>149.19999999999999</v>
      </c>
      <c r="H209" cm="1">
        <f t="array" ref="H209">INDEX('20 NOV 24'!$H$2:$H$423,MATCH(1,('20 NOV 24'!$B$2:$B$423=Sheet1!B209)*('20 NOV 24'!$C$2:$C$423=Sheet1!C209)*('20 NOV 24'!$D$2:$D$423=Sheet1!D209)*('20 NOV 24'!$E$2:$E$423="net_load"),0))</f>
        <v>204.55</v>
      </c>
      <c r="I209">
        <v>114.88</v>
      </c>
      <c r="J209" cm="1">
        <f t="array" ref="J209">INDEX('20 NOV 24'!$I$2:$I$423,MATCH(1,('20 NOV 24'!$B$2:$B$423=Sheet1!B209)*('20 NOV 24'!$C$2:$C$423=Sheet1!C209)*('20 NOV 24'!$D$2:$D$423=Sheet1!D209)*('20 NOV 24'!$E$2:$E$423="net_load"),0))</f>
        <v>33.200000000000003</v>
      </c>
      <c r="K209">
        <v>77.290187500000002</v>
      </c>
      <c r="L209" cm="1">
        <f t="array" ref="L209">INDEX('20 NOV 24'!$K$2:$K$423,MATCH(1,('20 NOV 24'!$B$2:$B$423=Sheet1!B209)*('20 NOV 24'!$C$2:$C$423=Sheet1!C209)*('20 NOV 24'!$D$2:$D$423=Sheet1!D209)*('20 NOV 24'!$E$2:$E$423="net_load"),0))</f>
        <v>19.963267999999999</v>
      </c>
      <c r="M209">
        <v>103.85</v>
      </c>
      <c r="N209" cm="1">
        <f t="array" ref="N209">INDEX('20 NOV 24'!$M$2:$M$423,MATCH(1,('20 NOV 24'!$B$2:$B$423=Sheet1!B209)*('20 NOV 24'!$C$2:$C$423=Sheet1!C209)*('20 NOV 24'!$D$2:$D$423=Sheet1!D209)*('20 NOV 24'!$E$2:$E$423="net_load"),0))</f>
        <v>23.95</v>
      </c>
      <c r="O209">
        <v>73.836087500000005</v>
      </c>
      <c r="P209" cm="1">
        <f t="array" ref="P209">INDEX('20 NOV 24'!$O$2:$O$423,MATCH(1,('20 NOV 24'!$B$2:$B$423=Sheet1!B209)*('20 NOV 24'!$C$2:$C$423=Sheet1!C209)*('20 NOV 24'!$D$2:$D$423=Sheet1!D209)*('20 NOV 24'!$E$2:$E$423="net_load"),0))</f>
        <v>17.047768000000001</v>
      </c>
      <c r="Q209" cm="1">
        <f t="array" ref="Q209">INDEX('20 NOV 24'!$AN$6:$AN$475,MATCH(1,('20 NOV 24'!$AL$6:$AL$475=Sheet1!B209)*('20 NOV 24'!$AM$6:$AM$475=Sheet1!C209),0))</f>
        <v>0.125</v>
      </c>
      <c r="R209" t="s">
        <v>147</v>
      </c>
      <c r="S209" cm="1">
        <f t="array" ref="S209">INDEX('20 NOV 24'!$X$2:$X$423,MATCH(1,('20 NOV 24'!$B$2:$B$423=Sheet1!B209)*('20 NOV 24'!$C$2:$C$423=Sheet1!C209)*('20 NOV 24'!$D$2:$D$423=Sheet1!D209)*('20 NOV 24'!$E$2:$E$423="gross_load"),0))-INDEX('20 NOV 24'!$X$2:$X$423,MATCH(1,('20 NOV 24'!$B$2:$B$423=Sheet1!B209)*('20 NOV 24'!$C$2:$C$423=Sheet1!C209)*('20 NOV 24'!$D$2:$D$423=Sheet1!D209)*('20 NOV 24'!$E$2:$E$423="net_load"),0))</f>
        <v>193.22</v>
      </c>
      <c r="T209" t="s">
        <v>159</v>
      </c>
      <c r="Y209" s="5"/>
      <c r="AA209" t="s">
        <v>53</v>
      </c>
      <c r="AB209" s="5" t="s">
        <v>147</v>
      </c>
      <c r="AC209">
        <v>45323</v>
      </c>
      <c r="AD209">
        <v>45352</v>
      </c>
      <c r="AE209" s="3">
        <v>21.31</v>
      </c>
      <c r="AF209" s="3">
        <v>463.38</v>
      </c>
      <c r="AG209" s="3" t="s">
        <v>5</v>
      </c>
      <c r="AH209" s="3" t="s">
        <v>152</v>
      </c>
      <c r="AI209">
        <f t="shared" si="3"/>
        <v>21.31</v>
      </c>
    </row>
    <row r="210" spans="1:35" x14ac:dyDescent="0.2">
      <c r="A210" t="s">
        <v>15</v>
      </c>
      <c r="B210" t="s">
        <v>167</v>
      </c>
      <c r="C210" s="1">
        <v>45566</v>
      </c>
      <c r="D210" s="1">
        <v>45597</v>
      </c>
      <c r="E210" s="3" t="s">
        <v>145</v>
      </c>
      <c r="F210">
        <v>420.6</v>
      </c>
      <c r="G210" cm="1">
        <f t="array" ref="G210">INDEX('20 NOV 24'!$G$2:$G$423,MATCH(1,('20 NOV 24'!$B$2:$B$423=Sheet1!B210)*('20 NOV 24'!$C$2:$C$423=Sheet1!C210)*('20 NOV 24'!$D$2:$D$423=Sheet1!D210)*('20 NOV 24'!$E$2:$E$423="net_load"),0))</f>
        <v>273.95</v>
      </c>
      <c r="H210" cm="1">
        <f t="array" ref="H210">INDEX('20 NOV 24'!$H$2:$H$423,MATCH(1,('20 NOV 24'!$B$2:$B$423=Sheet1!B210)*('20 NOV 24'!$C$2:$C$423=Sheet1!C210)*('20 NOV 24'!$D$2:$D$423=Sheet1!D210)*('20 NOV 24'!$E$2:$E$423="net_load"),0))</f>
        <v>146.65000000000003</v>
      </c>
      <c r="I210">
        <v>147.62</v>
      </c>
      <c r="J210" cm="1">
        <f t="array" ref="J210">INDEX('20 NOV 24'!$I$2:$I$423,MATCH(1,('20 NOV 24'!$B$2:$B$423=Sheet1!B210)*('20 NOV 24'!$C$2:$C$423=Sheet1!C210)*('20 NOV 24'!$D$2:$D$423=Sheet1!D210)*('20 NOV 24'!$E$2:$E$423="net_load"),0))</f>
        <v>87.990000000000009</v>
      </c>
      <c r="K210">
        <v>99.730074000000002</v>
      </c>
      <c r="L210" cm="1">
        <f t="array" ref="L210">INDEX('20 NOV 24'!$K$2:$K$423,MATCH(1,('20 NOV 24'!$B$2:$B$423=Sheet1!B210)*('20 NOV 24'!$C$2:$C$423=Sheet1!C210)*('20 NOV 24'!$D$2:$D$423=Sheet1!D210)*('20 NOV 24'!$E$2:$E$423="net_load"),0))</f>
        <v>58.713145500000003</v>
      </c>
      <c r="M210">
        <v>134.65</v>
      </c>
      <c r="N210" cm="1">
        <f t="array" ref="N210">INDEX('20 NOV 24'!$M$2:$M$423,MATCH(1,('20 NOV 24'!$B$2:$B$423=Sheet1!B210)*('20 NOV 24'!$C$2:$C$423=Sheet1!C210)*('20 NOV 24'!$D$2:$D$423=Sheet1!D210)*('20 NOV 24'!$E$2:$E$423="net_load"),0))</f>
        <v>78.240000000000009</v>
      </c>
      <c r="O210">
        <v>95.72347400000001</v>
      </c>
      <c r="P210" cm="1">
        <f t="array" ref="P210">INDEX('20 NOV 24'!$O$2:$O$423,MATCH(1,('20 NOV 24'!$B$2:$B$423=Sheet1!B210)*('20 NOV 24'!$C$2:$C$423=Sheet1!C210)*('20 NOV 24'!$D$2:$D$423=Sheet1!D210)*('20 NOV 24'!$E$2:$E$423="net_load"),0))</f>
        <v>55.629845500000002</v>
      </c>
      <c r="Q210" cm="1">
        <f t="array" ref="Q210">INDEX('20 NOV 24'!$AN$6:$AN$475,MATCH(1,('20 NOV 24'!$AL$6:$AL$475=Sheet1!B210)*('20 NOV 24'!$AM$6:$AM$475=Sheet1!C210),0))</f>
        <v>0.125</v>
      </c>
      <c r="R210" t="s">
        <v>148</v>
      </c>
      <c r="S210" cm="1">
        <f t="array" ref="S210">INDEX('20 NOV 24'!$X$2:$X$423,MATCH(1,('20 NOV 24'!$B$2:$B$423=Sheet1!B210)*('20 NOV 24'!$C$2:$C$423=Sheet1!C210)*('20 NOV 24'!$D$2:$D$423=Sheet1!D210)*('20 NOV 24'!$E$2:$E$423="gross_load"),0))-INDEX('20 NOV 24'!$X$2:$X$423,MATCH(1,('20 NOV 24'!$B$2:$B$423=Sheet1!B210)*('20 NOV 24'!$C$2:$C$423=Sheet1!C210)*('20 NOV 24'!$D$2:$D$423=Sheet1!D210)*('20 NOV 24'!$E$2:$E$423="net_load"),0))</f>
        <v>103.44999999999999</v>
      </c>
      <c r="T210" t="s">
        <v>159</v>
      </c>
      <c r="Y210" s="5"/>
      <c r="AA210" t="s">
        <v>53</v>
      </c>
      <c r="AB210" s="5" t="s">
        <v>147</v>
      </c>
      <c r="AC210">
        <v>45352</v>
      </c>
      <c r="AD210">
        <v>45383</v>
      </c>
      <c r="AE210" s="3">
        <v>-9.67</v>
      </c>
      <c r="AF210" s="3">
        <v>362.13</v>
      </c>
      <c r="AG210" s="3" t="s">
        <v>5</v>
      </c>
      <c r="AH210" s="3" t="s">
        <v>152</v>
      </c>
      <c r="AI210">
        <f t="shared" si="3"/>
        <v>-9.67</v>
      </c>
    </row>
    <row r="211" spans="1:35" x14ac:dyDescent="0.2">
      <c r="A211" t="s">
        <v>15</v>
      </c>
      <c r="B211" t="s">
        <v>164</v>
      </c>
      <c r="C211" s="1">
        <v>45566</v>
      </c>
      <c r="D211" s="1">
        <v>45597</v>
      </c>
      <c r="E211" s="3" t="s">
        <v>145</v>
      </c>
      <c r="F211">
        <v>911.15000000000009</v>
      </c>
      <c r="G211" cm="1">
        <f t="array" ref="G211">INDEX('20 NOV 24'!$G$2:$G$423,MATCH(1,('20 NOV 24'!$B$2:$B$423=Sheet1!B211)*('20 NOV 24'!$C$2:$C$423=Sheet1!C211)*('20 NOV 24'!$D$2:$D$423=Sheet1!D211)*('20 NOV 24'!$E$2:$E$423="net_load"),0))</f>
        <v>799.9</v>
      </c>
      <c r="H211" cm="1">
        <f t="array" ref="H211">INDEX('20 NOV 24'!$H$2:$H$423,MATCH(1,('20 NOV 24'!$B$2:$B$423=Sheet1!B211)*('20 NOV 24'!$C$2:$C$423=Sheet1!C211)*('20 NOV 24'!$D$2:$D$423=Sheet1!D211)*('20 NOV 24'!$E$2:$E$423="net_load"),0))</f>
        <v>111.25000000000011</v>
      </c>
      <c r="I211">
        <v>342.82000000000005</v>
      </c>
      <c r="J211" cm="1">
        <f t="array" ref="J211">INDEX('20 NOV 24'!$I$2:$I$423,MATCH(1,('20 NOV 24'!$B$2:$B$423=Sheet1!B211)*('20 NOV 24'!$C$2:$C$423=Sheet1!C211)*('20 NOV 24'!$D$2:$D$423=Sheet1!D211)*('20 NOV 24'!$E$2:$E$423="net_load"),0))</f>
        <v>287.37</v>
      </c>
      <c r="K211">
        <v>232.3989335</v>
      </c>
      <c r="L211" cm="1">
        <f t="array" ref="L211">INDEX('20 NOV 24'!$K$2:$K$423,MATCH(1,('20 NOV 24'!$B$2:$B$423=Sheet1!B211)*('20 NOV 24'!$C$2:$C$423=Sheet1!C211)*('20 NOV 24'!$D$2:$D$423=Sheet1!D211)*('20 NOV 24'!$E$2:$E$423="net_load"),0))</f>
        <v>194.37297100000001</v>
      </c>
      <c r="M211">
        <v>315.59000000000003</v>
      </c>
      <c r="N211" cm="1">
        <f t="array" ref="N211">INDEX('20 NOV 24'!$M$2:$M$423,MATCH(1,('20 NOV 24'!$B$2:$B$423=Sheet1!B211)*('20 NOV 24'!$C$2:$C$423=Sheet1!C211)*('20 NOV 24'!$D$2:$D$423=Sheet1!D211)*('20 NOV 24'!$E$2:$E$423="net_load"),0))</f>
        <v>263.37</v>
      </c>
      <c r="O211">
        <v>224.3331335</v>
      </c>
      <c r="P211" cm="1">
        <f t="array" ref="P211">INDEX('20 NOV 24'!$O$2:$O$423,MATCH(1,('20 NOV 24'!$B$2:$B$423=Sheet1!B211)*('20 NOV 24'!$C$2:$C$423=Sheet1!C211)*('20 NOV 24'!$D$2:$D$423=Sheet1!D211)*('20 NOV 24'!$E$2:$E$423="net_load"),0))</f>
        <v>187.224671</v>
      </c>
      <c r="Q211" cm="1">
        <f t="array" ref="Q211">INDEX('20 NOV 24'!$AN$6:$AN$475,MATCH(1,('20 NOV 24'!$AL$6:$AL$475=Sheet1!B211)*('20 NOV 24'!$AM$6:$AM$475=Sheet1!C211),0))</f>
        <v>0.125</v>
      </c>
      <c r="R211" t="s">
        <v>148</v>
      </c>
      <c r="S211" cm="1">
        <f t="array" ref="S211">INDEX('20 NOV 24'!$X$2:$X$423,MATCH(1,('20 NOV 24'!$B$2:$B$423=Sheet1!B211)*('20 NOV 24'!$C$2:$C$423=Sheet1!C211)*('20 NOV 24'!$D$2:$D$423=Sheet1!D211)*('20 NOV 24'!$E$2:$E$423="gross_load"),0))-INDEX('20 NOV 24'!$X$2:$X$423,MATCH(1,('20 NOV 24'!$B$2:$B$423=Sheet1!B211)*('20 NOV 24'!$C$2:$C$423=Sheet1!C211)*('20 NOV 24'!$D$2:$D$423=Sheet1!D211)*('20 NOV 24'!$E$2:$E$423="net_load"),0))</f>
        <v>61.230000000000018</v>
      </c>
      <c r="T211" t="s">
        <v>159</v>
      </c>
      <c r="Y211" s="5"/>
      <c r="AA211" t="s">
        <v>53</v>
      </c>
      <c r="AB211" s="5" t="s">
        <v>147</v>
      </c>
      <c r="AC211">
        <v>45383</v>
      </c>
      <c r="AD211">
        <v>45413</v>
      </c>
      <c r="AE211" s="3">
        <v>-73.56</v>
      </c>
      <c r="AF211" s="3">
        <v>303.48</v>
      </c>
      <c r="AG211" s="3" t="s">
        <v>5</v>
      </c>
      <c r="AH211" s="3" t="s">
        <v>152</v>
      </c>
      <c r="AI211">
        <f t="shared" si="3"/>
        <v>-73.56</v>
      </c>
    </row>
    <row r="212" spans="1:35" x14ac:dyDescent="0.2">
      <c r="A212" t="s">
        <v>15</v>
      </c>
      <c r="B212" t="s">
        <v>202</v>
      </c>
      <c r="C212" s="1">
        <v>45566</v>
      </c>
      <c r="D212" s="1">
        <v>45597</v>
      </c>
      <c r="E212" s="3" t="s">
        <v>145</v>
      </c>
      <c r="F212">
        <v>201.76000000000002</v>
      </c>
      <c r="G212" cm="1">
        <f t="array" ref="G212">INDEX('20 NOV 24'!$G$2:$G$423,MATCH(1,('20 NOV 24'!$B$2:$B$423=Sheet1!B212)*('20 NOV 24'!$C$2:$C$423=Sheet1!C212)*('20 NOV 24'!$D$2:$D$423=Sheet1!D212)*('20 NOV 24'!$E$2:$E$423="net_load"),0))</f>
        <v>30.259999999999991</v>
      </c>
      <c r="H212" cm="1">
        <f t="array" ref="H212">INDEX('20 NOV 24'!$H$2:$H$423,MATCH(1,('20 NOV 24'!$B$2:$B$423=Sheet1!B212)*('20 NOV 24'!$C$2:$C$423=Sheet1!C212)*('20 NOV 24'!$D$2:$D$423=Sheet1!D212)*('20 NOV 24'!$E$2:$E$423="net_load"),0))</f>
        <v>171.50000000000003</v>
      </c>
      <c r="I212">
        <v>68.949999999999989</v>
      </c>
      <c r="J212" cm="1">
        <f t="array" ref="J212">INDEX('20 NOV 24'!$I$2:$I$423,MATCH(1,('20 NOV 24'!$B$2:$B$423=Sheet1!B212)*('20 NOV 24'!$C$2:$C$423=Sheet1!C212)*('20 NOV 24'!$D$2:$D$423=Sheet1!D212)*('20 NOV 24'!$E$2:$E$423="net_load"),0))</f>
        <v>27.720000000000006</v>
      </c>
      <c r="K212">
        <v>46.517010399999997</v>
      </c>
      <c r="L212" cm="1">
        <f t="array" ref="L212">INDEX('20 NOV 24'!$K$2:$K$423,MATCH(1,('20 NOV 24'!$B$2:$B$423=Sheet1!B212)*('20 NOV 24'!$C$2:$C$423=Sheet1!C212)*('20 NOV 24'!$D$2:$D$423=Sheet1!D212)*('20 NOV 24'!$E$2:$E$423="net_load"),0))</f>
        <v>17.2788754</v>
      </c>
      <c r="M212">
        <v>62.339999999999996</v>
      </c>
      <c r="N212" cm="1">
        <f t="array" ref="N212">INDEX('20 NOV 24'!$M$2:$M$423,MATCH(1,('20 NOV 24'!$B$2:$B$423=Sheet1!B212)*('20 NOV 24'!$C$2:$C$423=Sheet1!C212)*('20 NOV 24'!$D$2:$D$423=Sheet1!D212)*('20 NOV 24'!$E$2:$E$423="net_load"),0))</f>
        <v>21.400000000000006</v>
      </c>
      <c r="O212">
        <v>44.319910399999998</v>
      </c>
      <c r="P212" cm="1">
        <f t="array" ref="P212">INDEX('20 NOV 24'!$O$2:$O$423,MATCH(1,('20 NOV 24'!$B$2:$B$423=Sheet1!B212)*('20 NOV 24'!$C$2:$C$423=Sheet1!C212)*('20 NOV 24'!$D$2:$D$423=Sheet1!D212)*('20 NOV 24'!$E$2:$E$423="net_load"),0))</f>
        <v>15.202775400000002</v>
      </c>
      <c r="Q212" cm="1">
        <f t="array" ref="Q212">INDEX('20 NOV 24'!$AN$6:$AN$475,MATCH(1,('20 NOV 24'!$AL$6:$AL$475=Sheet1!B212)*('20 NOV 24'!$AM$6:$AM$475=Sheet1!C212),0))</f>
        <v>0.125</v>
      </c>
      <c r="R212" t="s">
        <v>148</v>
      </c>
      <c r="S212" cm="1">
        <f t="array" ref="S212">INDEX('20 NOV 24'!$X$2:$X$423,MATCH(1,('20 NOV 24'!$B$2:$B$423=Sheet1!B212)*('20 NOV 24'!$C$2:$C$423=Sheet1!C212)*('20 NOV 24'!$D$2:$D$423=Sheet1!D212)*('20 NOV 24'!$E$2:$E$423="gross_load"),0))-INDEX('20 NOV 24'!$X$2:$X$423,MATCH(1,('20 NOV 24'!$B$2:$B$423=Sheet1!B212)*('20 NOV 24'!$C$2:$C$423=Sheet1!C212)*('20 NOV 24'!$D$2:$D$423=Sheet1!D212)*('20 NOV 24'!$E$2:$E$423="net_load"),0))</f>
        <v>1.75</v>
      </c>
      <c r="T212" t="s">
        <v>159</v>
      </c>
      <c r="Y212" s="5"/>
      <c r="AA212" t="s">
        <v>53</v>
      </c>
      <c r="AB212" s="5" t="s">
        <v>147</v>
      </c>
      <c r="AC212">
        <v>45413</v>
      </c>
      <c r="AD212">
        <v>45444</v>
      </c>
      <c r="AE212" s="3">
        <v>-241.17</v>
      </c>
      <c r="AF212" s="3">
        <v>136.28</v>
      </c>
      <c r="AG212" s="3" t="s">
        <v>5</v>
      </c>
      <c r="AH212" s="3" t="s">
        <v>152</v>
      </c>
      <c r="AI212">
        <f t="shared" si="3"/>
        <v>-241.17</v>
      </c>
    </row>
    <row r="213" spans="1:35" x14ac:dyDescent="0.2">
      <c r="C213" s="1"/>
      <c r="D213" s="1"/>
      <c r="E213" s="3"/>
      <c r="Y213" s="5"/>
      <c r="AB213" s="5"/>
      <c r="AE213" s="3"/>
      <c r="AF213" s="3"/>
      <c r="AG213" s="3"/>
      <c r="AH213" s="3"/>
    </row>
    <row r="214" spans="1:35" x14ac:dyDescent="0.2">
      <c r="C214" s="1"/>
      <c r="D214" s="1"/>
      <c r="E214" s="3"/>
      <c r="Y214" s="5"/>
      <c r="AB214" s="5"/>
      <c r="AE214" s="3"/>
      <c r="AF214" s="3"/>
      <c r="AG214" s="3"/>
      <c r="AH214" s="3"/>
    </row>
    <row r="215" spans="1:35" x14ac:dyDescent="0.2">
      <c r="C215" s="1"/>
      <c r="D215" s="1"/>
      <c r="E215" s="3"/>
      <c r="Y215" s="5"/>
      <c r="AB215" s="5"/>
      <c r="AE215" s="3"/>
      <c r="AF215" s="3"/>
      <c r="AG215" s="3"/>
      <c r="AH215" s="3"/>
    </row>
    <row r="216" spans="1:35" x14ac:dyDescent="0.2">
      <c r="C216" s="1"/>
      <c r="D216" s="1"/>
      <c r="E216" s="3"/>
      <c r="Y216" s="5"/>
      <c r="AB216" s="5"/>
      <c r="AE216" s="3"/>
      <c r="AF216" s="3"/>
      <c r="AG216" s="3"/>
      <c r="AH216" s="3"/>
    </row>
    <row r="217" spans="1:35" x14ac:dyDescent="0.2">
      <c r="C217" s="1"/>
      <c r="D217" s="1"/>
      <c r="E217" s="3"/>
      <c r="Y217" s="5"/>
      <c r="AB217" s="5"/>
      <c r="AE217" s="3"/>
      <c r="AF217" s="3"/>
      <c r="AG217" s="3"/>
      <c r="AH217" s="3"/>
    </row>
    <row r="218" spans="1:35" x14ac:dyDescent="0.2">
      <c r="C218" s="1"/>
      <c r="D218" s="1"/>
      <c r="E218" s="3"/>
      <c r="Y218" s="5"/>
      <c r="AB218" s="5"/>
      <c r="AE218" s="3"/>
      <c r="AF218" s="3"/>
      <c r="AG218" s="3"/>
      <c r="AH218" s="3"/>
    </row>
    <row r="219" spans="1:35" x14ac:dyDescent="0.2">
      <c r="C219" s="1"/>
      <c r="D219" s="1"/>
      <c r="E219" s="3"/>
      <c r="Y219" s="5"/>
      <c r="AB219" s="5"/>
      <c r="AE219" s="3"/>
      <c r="AF219" s="3"/>
      <c r="AG219" s="3"/>
      <c r="AH219" s="3"/>
    </row>
    <row r="220" spans="1:35" x14ac:dyDescent="0.2">
      <c r="C220" s="1"/>
      <c r="D220" s="1"/>
      <c r="E220" s="3"/>
      <c r="Y220" s="5"/>
      <c r="AB220" s="5"/>
      <c r="AE220" s="3"/>
      <c r="AF220" s="3"/>
      <c r="AG220" s="3"/>
      <c r="AH220" s="3"/>
    </row>
    <row r="221" spans="1:35" x14ac:dyDescent="0.2">
      <c r="C221" s="1"/>
      <c r="D221" s="1"/>
      <c r="E221" s="3"/>
      <c r="Y221" s="5"/>
      <c r="AB221" s="5"/>
      <c r="AE221" s="3"/>
      <c r="AF221" s="3"/>
      <c r="AG221" s="3"/>
      <c r="AH221" s="3"/>
    </row>
    <row r="222" spans="1:35" x14ac:dyDescent="0.2">
      <c r="C222" s="1"/>
      <c r="D222" s="1"/>
      <c r="E222" s="3"/>
      <c r="Y222" s="5"/>
      <c r="AB222" s="5"/>
      <c r="AE222" s="3"/>
      <c r="AF222" s="3"/>
      <c r="AG222" s="3"/>
      <c r="AH222" s="3"/>
    </row>
    <row r="223" spans="1:35" x14ac:dyDescent="0.2">
      <c r="C223" s="1"/>
      <c r="D223" s="1"/>
      <c r="E223" s="3"/>
      <c r="Y223" s="5"/>
      <c r="AB223" s="5"/>
      <c r="AE223" s="3"/>
      <c r="AF223" s="3"/>
      <c r="AG223" s="3"/>
      <c r="AH223" s="3"/>
    </row>
    <row r="224" spans="1:35" x14ac:dyDescent="0.2">
      <c r="C224" s="1"/>
      <c r="D224" s="1"/>
      <c r="E224" s="3"/>
      <c r="Y224" s="5"/>
      <c r="AB224" s="5"/>
      <c r="AE224" s="3"/>
      <c r="AF224" s="3"/>
      <c r="AG224" s="3"/>
      <c r="AH224" s="3"/>
    </row>
    <row r="225" spans="3:34" x14ac:dyDescent="0.2">
      <c r="C225" s="1"/>
      <c r="D225" s="1"/>
      <c r="E225" s="3"/>
      <c r="Y225" s="5"/>
      <c r="AB225" s="5"/>
      <c r="AE225" s="3"/>
      <c r="AF225" s="3"/>
      <c r="AG225" s="3"/>
      <c r="AH225" s="3"/>
    </row>
    <row r="226" spans="3:34" x14ac:dyDescent="0.2">
      <c r="C226" s="1"/>
      <c r="D226" s="1"/>
      <c r="E226" s="3"/>
      <c r="Y226" s="5"/>
      <c r="AB226" s="5"/>
      <c r="AE226" s="3"/>
      <c r="AF226" s="3"/>
      <c r="AG226" s="3"/>
      <c r="AH226" s="3"/>
    </row>
    <row r="227" spans="3:34" x14ac:dyDescent="0.2">
      <c r="C227" s="1"/>
      <c r="D227" s="1"/>
      <c r="E227" s="3"/>
      <c r="Y227" s="5"/>
      <c r="AB227" s="5"/>
      <c r="AE227" s="3"/>
      <c r="AF227" s="3"/>
      <c r="AG227" s="3"/>
      <c r="AH227" s="3"/>
    </row>
    <row r="228" spans="3:34" x14ac:dyDescent="0.2">
      <c r="C228" s="1"/>
      <c r="D228" s="1"/>
      <c r="E228" s="3"/>
      <c r="Y228" s="5"/>
      <c r="AB228" s="5"/>
      <c r="AE228" s="3"/>
      <c r="AF228" s="3"/>
      <c r="AG228" s="3"/>
      <c r="AH228" s="3"/>
    </row>
    <row r="229" spans="3:34" x14ac:dyDescent="0.2">
      <c r="C229" s="1"/>
      <c r="D229" s="1"/>
      <c r="E229" s="3"/>
      <c r="Y229" s="5"/>
      <c r="AB229" s="5"/>
      <c r="AE229" s="3"/>
      <c r="AF229" s="3"/>
      <c r="AG229" s="3"/>
      <c r="AH229" s="3"/>
    </row>
    <row r="230" spans="3:34" x14ac:dyDescent="0.2">
      <c r="C230" s="1"/>
      <c r="D230" s="1"/>
      <c r="E230" s="3"/>
      <c r="Y230" s="5"/>
      <c r="AB230" s="5"/>
      <c r="AE230" s="3"/>
      <c r="AF230" s="3"/>
      <c r="AG230" s="3"/>
      <c r="AH230" s="3"/>
    </row>
    <row r="231" spans="3:34" x14ac:dyDescent="0.2">
      <c r="C231" s="1"/>
      <c r="D231" s="1"/>
      <c r="E231" s="3"/>
      <c r="Y231" s="5"/>
      <c r="AB231" s="5"/>
      <c r="AE231" s="3"/>
      <c r="AF231" s="3"/>
      <c r="AG231" s="3"/>
      <c r="AH231" s="3"/>
    </row>
    <row r="232" spans="3:34" x14ac:dyDescent="0.2">
      <c r="C232" s="1"/>
      <c r="D232" s="1"/>
      <c r="E232" s="3"/>
      <c r="Y232" s="5"/>
      <c r="AB232" s="5"/>
      <c r="AE232" s="3"/>
      <c r="AF232" s="3"/>
      <c r="AG232" s="3"/>
      <c r="AH232" s="3"/>
    </row>
    <row r="233" spans="3:34" x14ac:dyDescent="0.2">
      <c r="C233" s="1"/>
      <c r="D233" s="1"/>
      <c r="E233" s="3"/>
      <c r="Y233" s="5"/>
      <c r="AB233" s="5"/>
      <c r="AE233" s="3"/>
      <c r="AF233" s="3"/>
      <c r="AG233" s="3"/>
      <c r="AH233" s="3"/>
    </row>
    <row r="234" spans="3:34" x14ac:dyDescent="0.2">
      <c r="C234" s="1"/>
      <c r="D234" s="1"/>
      <c r="E234" s="3"/>
      <c r="Y234" s="5"/>
      <c r="AB234" s="5"/>
      <c r="AE234" s="3"/>
      <c r="AF234" s="3"/>
      <c r="AG234" s="3"/>
      <c r="AH234" s="3"/>
    </row>
    <row r="235" spans="3:34" x14ac:dyDescent="0.2">
      <c r="C235" s="1"/>
      <c r="D235" s="1"/>
      <c r="E235" s="3"/>
      <c r="Y235" s="5"/>
      <c r="AB235" s="5"/>
      <c r="AE235" s="3"/>
      <c r="AF235" s="3"/>
      <c r="AG235" s="3"/>
      <c r="AH235" s="3"/>
    </row>
    <row r="236" spans="3:34" x14ac:dyDescent="0.2">
      <c r="C236" s="1"/>
      <c r="D236" s="1"/>
      <c r="E236" s="3"/>
      <c r="Y236" s="5"/>
      <c r="AB236" s="5"/>
      <c r="AE236" s="3"/>
      <c r="AF236" s="3"/>
      <c r="AG236" s="3"/>
      <c r="AH236" s="3"/>
    </row>
    <row r="237" spans="3:34" x14ac:dyDescent="0.2">
      <c r="C237" s="1"/>
      <c r="D237" s="1"/>
      <c r="E237" s="3"/>
      <c r="Y237" s="5"/>
      <c r="AB237" s="5"/>
      <c r="AE237" s="3"/>
      <c r="AF237" s="3"/>
      <c r="AG237" s="3"/>
      <c r="AH237" s="3"/>
    </row>
    <row r="238" spans="3:34" x14ac:dyDescent="0.2">
      <c r="C238" s="1"/>
      <c r="D238" s="1"/>
      <c r="E238" s="3"/>
      <c r="Y238" s="5"/>
      <c r="AB238" s="5"/>
      <c r="AE238" s="3"/>
      <c r="AF238" s="3"/>
      <c r="AG238" s="3"/>
      <c r="AH238" s="3"/>
    </row>
    <row r="239" spans="3:34" x14ac:dyDescent="0.2">
      <c r="C239" s="1"/>
      <c r="D239" s="1"/>
      <c r="E239" s="3"/>
      <c r="Y239" s="5"/>
      <c r="AB239" s="5"/>
      <c r="AE239" s="3"/>
      <c r="AF239" s="3"/>
      <c r="AG239" s="3"/>
      <c r="AH239" s="3"/>
    </row>
    <row r="240" spans="3:34" x14ac:dyDescent="0.2">
      <c r="C240" s="1"/>
      <c r="D240" s="1"/>
      <c r="E240" s="3"/>
      <c r="Y240" s="5"/>
      <c r="AB240" s="5"/>
      <c r="AE240" s="3"/>
      <c r="AF240" s="3"/>
      <c r="AG240" s="3"/>
      <c r="AH240" s="3"/>
    </row>
    <row r="241" spans="3:34" x14ac:dyDescent="0.2">
      <c r="C241" s="1"/>
      <c r="D241" s="1"/>
      <c r="E241" s="3"/>
      <c r="Y241" s="5"/>
      <c r="AB241" s="5"/>
      <c r="AE241" s="3"/>
      <c r="AF241" s="3"/>
      <c r="AG241" s="3"/>
      <c r="AH241" s="3"/>
    </row>
    <row r="242" spans="3:34" x14ac:dyDescent="0.2">
      <c r="C242" s="1"/>
      <c r="D242" s="1"/>
      <c r="E242" s="3"/>
      <c r="Y242" s="5"/>
      <c r="AB242" s="5"/>
      <c r="AE242" s="3"/>
      <c r="AF242" s="3"/>
      <c r="AG242" s="3"/>
      <c r="AH242" s="3"/>
    </row>
    <row r="243" spans="3:34" x14ac:dyDescent="0.2">
      <c r="C243" s="1"/>
      <c r="D243" s="1"/>
      <c r="E243" s="3"/>
      <c r="Y243" s="5"/>
      <c r="AB243" s="5"/>
      <c r="AE243" s="3"/>
      <c r="AF243" s="3"/>
      <c r="AG243" s="3"/>
      <c r="AH243" s="3"/>
    </row>
    <row r="244" spans="3:34" x14ac:dyDescent="0.2">
      <c r="C244" s="1"/>
      <c r="D244" s="1"/>
      <c r="E244" s="3"/>
      <c r="Y244" s="5"/>
      <c r="AB244" s="5"/>
      <c r="AE244" s="3"/>
      <c r="AF244" s="3"/>
      <c r="AG244" s="3"/>
      <c r="AH244" s="3"/>
    </row>
    <row r="245" spans="3:34" x14ac:dyDescent="0.2">
      <c r="C245" s="1"/>
      <c r="D245" s="1"/>
      <c r="E245" s="3"/>
      <c r="Y245" s="5"/>
      <c r="AB245" s="5"/>
      <c r="AE245" s="3"/>
      <c r="AF245" s="3"/>
      <c r="AG245" s="3"/>
      <c r="AH245" s="3"/>
    </row>
    <row r="246" spans="3:34" x14ac:dyDescent="0.2">
      <c r="C246" s="1"/>
      <c r="D246" s="1"/>
      <c r="E246" s="3"/>
      <c r="Y246" s="5"/>
      <c r="AB246" s="5"/>
      <c r="AE246" s="3"/>
      <c r="AF246" s="3"/>
      <c r="AG246" s="3"/>
      <c r="AH246" s="3"/>
    </row>
    <row r="247" spans="3:34" x14ac:dyDescent="0.2">
      <c r="C247" s="1"/>
      <c r="D247" s="1"/>
      <c r="E247" s="3"/>
      <c r="Y247" s="5"/>
      <c r="AB247" s="5"/>
      <c r="AE247" s="3"/>
      <c r="AF247" s="3"/>
      <c r="AG247" s="3"/>
      <c r="AH247" s="3"/>
    </row>
    <row r="248" spans="3:34" x14ac:dyDescent="0.2">
      <c r="C248" s="1"/>
      <c r="D248" s="1"/>
      <c r="E248" s="3"/>
      <c r="Y248" s="5"/>
      <c r="AB248" s="5"/>
      <c r="AE248" s="3"/>
      <c r="AF248" s="3"/>
      <c r="AG248" s="3"/>
      <c r="AH248" s="3"/>
    </row>
    <row r="249" spans="3:34" x14ac:dyDescent="0.2">
      <c r="C249" s="1"/>
      <c r="D249" s="1"/>
      <c r="E249" s="3"/>
      <c r="Y249" s="5"/>
      <c r="AB249" s="5"/>
      <c r="AE249" s="3"/>
      <c r="AF249" s="3"/>
      <c r="AG249" s="3"/>
      <c r="AH249" s="3"/>
    </row>
    <row r="250" spans="3:34" x14ac:dyDescent="0.2">
      <c r="C250" s="1"/>
      <c r="D250" s="1"/>
      <c r="E250" s="3"/>
      <c r="Y250" s="5"/>
      <c r="AB250" s="5"/>
      <c r="AE250" s="3"/>
      <c r="AF250" s="3"/>
      <c r="AG250" s="3"/>
      <c r="AH250" s="3"/>
    </row>
    <row r="251" spans="3:34" x14ac:dyDescent="0.2">
      <c r="C251" s="1"/>
      <c r="D251" s="1"/>
      <c r="E251" s="3"/>
      <c r="Y251" s="5"/>
      <c r="AB251" s="5"/>
      <c r="AE251" s="3"/>
      <c r="AF251" s="3"/>
      <c r="AG251" s="3"/>
      <c r="AH251" s="3"/>
    </row>
    <row r="252" spans="3:34" x14ac:dyDescent="0.2">
      <c r="C252" s="1"/>
      <c r="D252" s="1"/>
      <c r="E252" s="3"/>
      <c r="Y252" s="5"/>
      <c r="AB252" s="5"/>
      <c r="AE252" s="3"/>
      <c r="AF252" s="3"/>
      <c r="AG252" s="3"/>
      <c r="AH252" s="3"/>
    </row>
    <row r="253" spans="3:34" x14ac:dyDescent="0.2">
      <c r="C253" s="1"/>
      <c r="D253" s="1"/>
      <c r="E253" s="3"/>
      <c r="Y253" s="5"/>
      <c r="AB253" s="5"/>
      <c r="AE253" s="3"/>
      <c r="AF253" s="3"/>
      <c r="AG253" s="3"/>
      <c r="AH253" s="3"/>
    </row>
    <row r="254" spans="3:34" x14ac:dyDescent="0.2">
      <c r="C254" s="1"/>
      <c r="D254" s="1"/>
      <c r="E254" s="3"/>
      <c r="Y254" s="5"/>
      <c r="AB254" s="5"/>
      <c r="AE254" s="3"/>
      <c r="AF254" s="3"/>
      <c r="AG254" s="3"/>
      <c r="AH254" s="3"/>
    </row>
    <row r="255" spans="3:34" x14ac:dyDescent="0.2">
      <c r="C255" s="1"/>
      <c r="D255" s="1"/>
      <c r="E255" s="3"/>
      <c r="Y255" s="5"/>
      <c r="AB255" s="5"/>
      <c r="AE255" s="3"/>
      <c r="AF255" s="3"/>
      <c r="AG255" s="3"/>
      <c r="AH255" s="3"/>
    </row>
    <row r="256" spans="3:34" x14ac:dyDescent="0.2">
      <c r="C256" s="1"/>
      <c r="D256" s="1"/>
      <c r="E256" s="3"/>
      <c r="Y256" s="5"/>
      <c r="AB256" s="5"/>
      <c r="AE256" s="3"/>
      <c r="AF256" s="3"/>
      <c r="AG256" s="3"/>
      <c r="AH256" s="3"/>
    </row>
    <row r="257" spans="3:34" x14ac:dyDescent="0.2">
      <c r="C257" s="1"/>
      <c r="D257" s="1"/>
      <c r="E257" s="3"/>
      <c r="Y257" s="5"/>
      <c r="AB257" s="5"/>
      <c r="AE257" s="3"/>
      <c r="AF257" s="3"/>
      <c r="AG257" s="3"/>
      <c r="AH257" s="3"/>
    </row>
    <row r="258" spans="3:34" x14ac:dyDescent="0.2">
      <c r="C258" s="1"/>
      <c r="D258" s="1"/>
      <c r="E258" s="3"/>
      <c r="Y258" s="5"/>
      <c r="AB258" s="5"/>
      <c r="AE258" s="3"/>
      <c r="AF258" s="3"/>
      <c r="AG258" s="3"/>
      <c r="AH258" s="3"/>
    </row>
    <row r="259" spans="3:34" x14ac:dyDescent="0.2">
      <c r="C259" s="1"/>
      <c r="D259" s="1"/>
      <c r="E259" s="3"/>
      <c r="Y259" s="5"/>
      <c r="AB259" s="5"/>
      <c r="AE259" s="3"/>
      <c r="AF259" s="3"/>
      <c r="AG259" s="3"/>
      <c r="AH259" s="3"/>
    </row>
    <row r="260" spans="3:34" x14ac:dyDescent="0.2">
      <c r="C260" s="1"/>
      <c r="D260" s="1"/>
      <c r="E260" s="3"/>
      <c r="Y260" s="5"/>
      <c r="AB260" s="5"/>
      <c r="AE260" s="3"/>
      <c r="AF260" s="3"/>
      <c r="AG260" s="3"/>
      <c r="AH260" s="3"/>
    </row>
    <row r="261" spans="3:34" x14ac:dyDescent="0.2">
      <c r="C261" s="1"/>
      <c r="D261" s="1"/>
      <c r="E261" s="3"/>
      <c r="Y261" s="5"/>
      <c r="AB261" s="5"/>
      <c r="AE261" s="3"/>
      <c r="AF261" s="3"/>
      <c r="AG261" s="3"/>
      <c r="AH261" s="3"/>
    </row>
    <row r="262" spans="3:34" x14ac:dyDescent="0.2">
      <c r="C262" s="1"/>
      <c r="D262" s="1"/>
      <c r="E262" s="3"/>
      <c r="Y262" s="5"/>
      <c r="AB262" s="5"/>
      <c r="AE262" s="3"/>
      <c r="AF262" s="3"/>
      <c r="AG262" s="3"/>
      <c r="AH262" s="3"/>
    </row>
    <row r="263" spans="3:34" x14ac:dyDescent="0.2">
      <c r="C263" s="1"/>
      <c r="D263" s="1"/>
      <c r="E263" s="3"/>
      <c r="Y263" s="5"/>
      <c r="AB263" s="5"/>
      <c r="AE263" s="3"/>
      <c r="AF263" s="3"/>
      <c r="AG263" s="3"/>
      <c r="AH263" s="3"/>
    </row>
    <row r="264" spans="3:34" x14ac:dyDescent="0.2">
      <c r="C264" s="1"/>
      <c r="D264" s="1"/>
      <c r="E264" s="3"/>
      <c r="Y264" s="5"/>
      <c r="AB264" s="5"/>
      <c r="AE264" s="3"/>
      <c r="AF264" s="3"/>
      <c r="AG264" s="3"/>
      <c r="AH264" s="3"/>
    </row>
    <row r="265" spans="3:34" x14ac:dyDescent="0.2">
      <c r="C265" s="2"/>
      <c r="D265" s="2"/>
      <c r="E265" s="4"/>
      <c r="Y265" s="5"/>
      <c r="AB265" s="5"/>
      <c r="AE265" s="3"/>
      <c r="AF265" s="3"/>
      <c r="AG265" s="3"/>
      <c r="AH265" s="3"/>
    </row>
    <row r="266" spans="3:34" x14ac:dyDescent="0.2">
      <c r="C266" s="1"/>
      <c r="D266" s="1"/>
      <c r="E266" s="3"/>
      <c r="Y266" s="5"/>
      <c r="AB266" s="5"/>
      <c r="AE266" s="3"/>
      <c r="AF266" s="3"/>
      <c r="AG266" s="3"/>
      <c r="AH266" s="3"/>
    </row>
    <row r="267" spans="3:34" x14ac:dyDescent="0.2">
      <c r="C267" s="1"/>
      <c r="D267" s="1"/>
      <c r="E267" s="3"/>
      <c r="Y267" s="6"/>
      <c r="AB267" s="5"/>
      <c r="AE267" s="3"/>
      <c r="AF267" s="3"/>
      <c r="AG267" s="3"/>
      <c r="AH267" s="3"/>
    </row>
    <row r="268" spans="3:34" x14ac:dyDescent="0.2">
      <c r="C268" s="1"/>
      <c r="D268" s="1"/>
      <c r="E268" s="3"/>
      <c r="Y268" s="5"/>
      <c r="AB268" s="5"/>
      <c r="AE268" s="3"/>
      <c r="AF268" s="3"/>
      <c r="AG268" s="3"/>
      <c r="AH268" s="3"/>
    </row>
    <row r="269" spans="3:34" x14ac:dyDescent="0.2">
      <c r="C269" s="1"/>
      <c r="D269" s="1"/>
      <c r="E269" s="3"/>
      <c r="Y269" s="5"/>
      <c r="AB269" s="6"/>
      <c r="AE269" s="4"/>
      <c r="AF269" s="4"/>
      <c r="AG269" s="4"/>
      <c r="AH269" s="4"/>
    </row>
    <row r="270" spans="3:34" x14ac:dyDescent="0.2">
      <c r="C270" s="1"/>
      <c r="D270" s="1"/>
      <c r="E270" s="3"/>
      <c r="Y270" s="5"/>
      <c r="AB270" s="5"/>
      <c r="AE270" s="3"/>
      <c r="AF270" s="3"/>
      <c r="AG270" s="3"/>
      <c r="AH270" s="3"/>
    </row>
    <row r="271" spans="3:34" x14ac:dyDescent="0.2">
      <c r="C271" s="1"/>
      <c r="D271" s="1"/>
      <c r="E271" s="3"/>
      <c r="Y271" s="5"/>
      <c r="AB271" s="5"/>
      <c r="AE271" s="3"/>
      <c r="AF271" s="3"/>
      <c r="AG271" s="3"/>
      <c r="AH271" s="3"/>
    </row>
    <row r="272" spans="3:34" x14ac:dyDescent="0.2">
      <c r="C272" s="1"/>
      <c r="D272" s="1"/>
      <c r="E272" s="3"/>
      <c r="Y272" s="5"/>
      <c r="AB272" s="5"/>
      <c r="AE272" s="3"/>
      <c r="AF272" s="3"/>
      <c r="AG272" s="3"/>
      <c r="AH272" s="3"/>
    </row>
    <row r="273" spans="3:34" x14ac:dyDescent="0.2">
      <c r="C273" s="1"/>
      <c r="D273" s="1"/>
      <c r="E273" s="3"/>
      <c r="Y273" s="5"/>
      <c r="AB273" s="5"/>
      <c r="AE273" s="3"/>
      <c r="AF273" s="3"/>
      <c r="AG273" s="3"/>
      <c r="AH273" s="3"/>
    </row>
    <row r="274" spans="3:34" x14ac:dyDescent="0.2">
      <c r="C274" s="1"/>
      <c r="D274" s="1"/>
      <c r="E274" s="3"/>
      <c r="Y274" s="5"/>
      <c r="AB274" s="5"/>
      <c r="AE274" s="3"/>
      <c r="AF274" s="3"/>
      <c r="AG274" s="3"/>
      <c r="AH274" s="3"/>
    </row>
    <row r="275" spans="3:34" x14ac:dyDescent="0.2">
      <c r="C275" s="1"/>
      <c r="D275" s="1"/>
      <c r="E275" s="3"/>
      <c r="Y275" s="5"/>
      <c r="AB275" s="5"/>
      <c r="AE275" s="3"/>
      <c r="AF275" s="3"/>
      <c r="AG275" s="3"/>
      <c r="AH275" s="3"/>
    </row>
    <row r="276" spans="3:34" x14ac:dyDescent="0.2">
      <c r="C276" s="1"/>
      <c r="D276" s="1"/>
      <c r="E276" s="3"/>
      <c r="Y276" s="5"/>
      <c r="AB276" s="5"/>
      <c r="AE276" s="3"/>
      <c r="AF276" s="3"/>
      <c r="AG276" s="3"/>
      <c r="AH276" s="3"/>
    </row>
    <row r="277" spans="3:34" x14ac:dyDescent="0.2">
      <c r="C277" s="1"/>
      <c r="D277" s="1"/>
      <c r="E277" s="3"/>
      <c r="Y277" s="5"/>
      <c r="AB277" s="5"/>
      <c r="AE277" s="3"/>
      <c r="AF277" s="3"/>
      <c r="AG277" s="3"/>
      <c r="AH277" s="3"/>
    </row>
    <row r="278" spans="3:34" x14ac:dyDescent="0.2">
      <c r="C278" s="1"/>
      <c r="D278" s="1"/>
      <c r="E278" s="3"/>
      <c r="Y278" s="5"/>
      <c r="AB278" s="5"/>
      <c r="AE278" s="3"/>
      <c r="AF278" s="3"/>
      <c r="AG278" s="3"/>
      <c r="AH278" s="3"/>
    </row>
    <row r="279" spans="3:34" x14ac:dyDescent="0.2">
      <c r="C279" s="1"/>
      <c r="D279" s="1"/>
      <c r="E279" s="3"/>
      <c r="Y279" s="5"/>
      <c r="AB279" s="5"/>
      <c r="AE279" s="3"/>
      <c r="AF279" s="3"/>
      <c r="AG279" s="3"/>
      <c r="AH279" s="3"/>
    </row>
    <row r="280" spans="3:34" x14ac:dyDescent="0.2">
      <c r="C280" s="1"/>
      <c r="D280" s="1"/>
      <c r="E280" s="3"/>
      <c r="Y280" s="5"/>
      <c r="AB280" s="5"/>
      <c r="AE280" s="3"/>
      <c r="AF280" s="3"/>
      <c r="AG280" s="3"/>
      <c r="AH280" s="3"/>
    </row>
    <row r="281" spans="3:34" x14ac:dyDescent="0.2">
      <c r="C281" s="1"/>
      <c r="D281" s="1"/>
      <c r="E281" s="3"/>
      <c r="Y281" s="5"/>
      <c r="AB281" s="5"/>
      <c r="AE281" s="3"/>
      <c r="AF281" s="3"/>
      <c r="AG281" s="3"/>
      <c r="AH281" s="3"/>
    </row>
    <row r="282" spans="3:34" x14ac:dyDescent="0.2">
      <c r="C282" s="1"/>
      <c r="D282" s="1"/>
      <c r="E282" s="3"/>
      <c r="Y282" s="5"/>
      <c r="AB282" s="5"/>
      <c r="AE282" s="3"/>
      <c r="AF282" s="3"/>
      <c r="AG282" s="3"/>
      <c r="AH282" s="3"/>
    </row>
    <row r="283" spans="3:34" x14ac:dyDescent="0.2">
      <c r="C283" s="1"/>
      <c r="D283" s="1"/>
      <c r="E283" s="3"/>
      <c r="Y283" s="5"/>
      <c r="AB283" s="5"/>
      <c r="AE283" s="3"/>
      <c r="AF283" s="3"/>
      <c r="AG283" s="3"/>
      <c r="AH283" s="3"/>
    </row>
    <row r="284" spans="3:34" x14ac:dyDescent="0.2">
      <c r="C284" s="1"/>
      <c r="D284" s="1"/>
      <c r="E284" s="3"/>
      <c r="Y284" s="5"/>
      <c r="AB284" s="5"/>
      <c r="AE284" s="3"/>
      <c r="AF284" s="3"/>
      <c r="AG284" s="3"/>
      <c r="AH284" s="3"/>
    </row>
    <row r="285" spans="3:34" x14ac:dyDescent="0.2">
      <c r="C285" s="1"/>
      <c r="D285" s="1"/>
      <c r="E285" s="3"/>
      <c r="Y285" s="5"/>
      <c r="AB285" s="5"/>
      <c r="AE285" s="3"/>
      <c r="AF285" s="3"/>
      <c r="AG285" s="3"/>
      <c r="AH285" s="3"/>
    </row>
    <row r="286" spans="3:34" x14ac:dyDescent="0.2">
      <c r="C286" s="1"/>
      <c r="D286" s="1"/>
      <c r="E286" s="3"/>
      <c r="Y286" s="5"/>
      <c r="AB286" s="5"/>
      <c r="AE286" s="3"/>
      <c r="AF286" s="3"/>
      <c r="AG286" s="3"/>
      <c r="AH286" s="3"/>
    </row>
    <row r="287" spans="3:34" x14ac:dyDescent="0.2">
      <c r="C287" s="1"/>
      <c r="D287" s="1"/>
      <c r="E287" s="3"/>
      <c r="Y287" s="5"/>
      <c r="AB287" s="5"/>
      <c r="AE287" s="3"/>
      <c r="AF287" s="3"/>
      <c r="AG287" s="3"/>
      <c r="AH287" s="3"/>
    </row>
    <row r="288" spans="3:34" x14ac:dyDescent="0.2">
      <c r="C288" s="1"/>
      <c r="D288" s="1"/>
      <c r="E288" s="3"/>
      <c r="Y288" s="5"/>
      <c r="AB288" s="5"/>
      <c r="AE288" s="3"/>
      <c r="AF288" s="3"/>
      <c r="AG288" s="3"/>
      <c r="AH288" s="3"/>
    </row>
    <row r="289" spans="3:34" x14ac:dyDescent="0.2">
      <c r="C289" s="1"/>
      <c r="D289" s="1"/>
      <c r="E289" s="3"/>
      <c r="Y289" s="5"/>
      <c r="AB289" s="5"/>
      <c r="AE289" s="3"/>
      <c r="AF289" s="3"/>
      <c r="AG289" s="3"/>
      <c r="AH289" s="3"/>
    </row>
    <row r="290" spans="3:34" x14ac:dyDescent="0.2">
      <c r="C290" s="1"/>
      <c r="D290" s="1"/>
      <c r="E290" s="3"/>
      <c r="Y290" s="5"/>
      <c r="AB290" s="5"/>
      <c r="AE290" s="3"/>
      <c r="AF290" s="3"/>
      <c r="AG290" s="3"/>
      <c r="AH290" s="3"/>
    </row>
    <row r="291" spans="3:34" x14ac:dyDescent="0.2">
      <c r="C291" s="1"/>
      <c r="D291" s="1"/>
      <c r="E291" s="3"/>
      <c r="Y291" s="5"/>
      <c r="AB291" s="5"/>
      <c r="AE291" s="3"/>
      <c r="AF291" s="3"/>
      <c r="AG291" s="3"/>
      <c r="AH291" s="3"/>
    </row>
    <row r="292" spans="3:34" x14ac:dyDescent="0.2">
      <c r="C292" s="1"/>
      <c r="D292" s="1"/>
      <c r="E292" s="3"/>
      <c r="Y292" s="5"/>
      <c r="AB292" s="5"/>
      <c r="AE292" s="3"/>
      <c r="AF292" s="3"/>
      <c r="AG292" s="3"/>
      <c r="AH292" s="3"/>
    </row>
    <row r="293" spans="3:34" x14ac:dyDescent="0.2">
      <c r="C293" s="1"/>
      <c r="D293" s="1"/>
      <c r="E293" s="3"/>
      <c r="Y293" s="5"/>
      <c r="AB293" s="5"/>
      <c r="AE293" s="3"/>
      <c r="AF293" s="3"/>
      <c r="AG293" s="3"/>
      <c r="AH293" s="3"/>
    </row>
    <row r="294" spans="3:34" x14ac:dyDescent="0.2">
      <c r="C294" s="1"/>
      <c r="D294" s="1"/>
      <c r="E294" s="3"/>
      <c r="Y294" s="5"/>
      <c r="AB294" s="5"/>
      <c r="AE294" s="3"/>
      <c r="AF294" s="3"/>
      <c r="AG294" s="3"/>
      <c r="AH294" s="3"/>
    </row>
    <row r="295" spans="3:34" x14ac:dyDescent="0.2">
      <c r="C295" s="1"/>
      <c r="D295" s="1"/>
      <c r="E295" s="3"/>
      <c r="Y295" s="5"/>
      <c r="AB295" s="5"/>
      <c r="AE295" s="3"/>
      <c r="AF295" s="3"/>
      <c r="AG295" s="3"/>
      <c r="AH295" s="3"/>
    </row>
    <row r="296" spans="3:34" x14ac:dyDescent="0.2">
      <c r="C296" s="1"/>
      <c r="D296" s="1"/>
      <c r="E296" s="3"/>
      <c r="Y296" s="5"/>
      <c r="AB296" s="5"/>
      <c r="AE296" s="3"/>
      <c r="AF296" s="3"/>
      <c r="AG296" s="3"/>
      <c r="AH296" s="3"/>
    </row>
    <row r="297" spans="3:34" x14ac:dyDescent="0.2">
      <c r="C297" s="1"/>
      <c r="D297" s="1"/>
      <c r="E297" s="3"/>
      <c r="Y297" s="5"/>
      <c r="AB297" s="5"/>
      <c r="AE297" s="3"/>
      <c r="AF297" s="3"/>
      <c r="AG297" s="3"/>
      <c r="AH297" s="3"/>
    </row>
    <row r="298" spans="3:34" x14ac:dyDescent="0.2">
      <c r="C298" s="1"/>
      <c r="D298" s="1"/>
      <c r="E298" s="3"/>
      <c r="Y298" s="5"/>
      <c r="AB298" s="5"/>
      <c r="AE298" s="3"/>
      <c r="AF298" s="3"/>
      <c r="AG298" s="3"/>
      <c r="AH298" s="3"/>
    </row>
    <row r="299" spans="3:34" x14ac:dyDescent="0.2">
      <c r="C299" s="1"/>
      <c r="D299" s="1"/>
      <c r="E299" s="3"/>
      <c r="Y299" s="5"/>
      <c r="AB299" s="5"/>
      <c r="AE299" s="3"/>
      <c r="AF299" s="3"/>
      <c r="AG299" s="3"/>
      <c r="AH299" s="3"/>
    </row>
    <row r="300" spans="3:34" x14ac:dyDescent="0.2">
      <c r="C300" s="1"/>
      <c r="D300" s="1"/>
      <c r="E300" s="3"/>
      <c r="Y300" s="5"/>
      <c r="AB300" s="5"/>
      <c r="AE300" s="3"/>
      <c r="AF300" s="3"/>
      <c r="AG300" s="3"/>
      <c r="AH300" s="3"/>
    </row>
    <row r="301" spans="3:34" x14ac:dyDescent="0.2">
      <c r="C301" s="1"/>
      <c r="D301" s="1"/>
      <c r="E301" s="3"/>
      <c r="Y301" s="5"/>
      <c r="AB301" s="5"/>
      <c r="AE301" s="3"/>
      <c r="AF301" s="3"/>
      <c r="AG301" s="3"/>
      <c r="AH301" s="3"/>
    </row>
    <row r="302" spans="3:34" x14ac:dyDescent="0.2">
      <c r="C302" s="1"/>
      <c r="D302" s="1"/>
      <c r="E302" s="3"/>
      <c r="Y302" s="5"/>
      <c r="AB302" s="5"/>
      <c r="AE302" s="3"/>
      <c r="AF302" s="3"/>
      <c r="AG302" s="3"/>
      <c r="AH302" s="3"/>
    </row>
    <row r="303" spans="3:34" x14ac:dyDescent="0.2">
      <c r="C303" s="1"/>
      <c r="D303" s="1"/>
      <c r="E303" s="3"/>
      <c r="Y303" s="5"/>
      <c r="AB303" s="5"/>
      <c r="AE303" s="3"/>
      <c r="AF303" s="3"/>
      <c r="AG303" s="3"/>
      <c r="AH303" s="3"/>
    </row>
    <row r="304" spans="3:34" x14ac:dyDescent="0.2">
      <c r="C304" s="1"/>
      <c r="D304" s="1"/>
      <c r="E304" s="3"/>
      <c r="Y304" s="5"/>
      <c r="AB304" s="5"/>
      <c r="AE304" s="3"/>
      <c r="AF304" s="3"/>
      <c r="AG304" s="3"/>
      <c r="AH304" s="3"/>
    </row>
    <row r="305" spans="3:34" x14ac:dyDescent="0.2">
      <c r="C305" s="1"/>
      <c r="D305" s="1"/>
      <c r="E305" s="3"/>
      <c r="Y305" s="5"/>
      <c r="AB305" s="5"/>
      <c r="AE305" s="3"/>
      <c r="AF305" s="3"/>
      <c r="AG305" s="3"/>
      <c r="AH305" s="3"/>
    </row>
    <row r="306" spans="3:34" x14ac:dyDescent="0.2">
      <c r="C306" s="1"/>
      <c r="D306" s="1"/>
      <c r="E306" s="3"/>
      <c r="Y306" s="5"/>
      <c r="AB306" s="5"/>
      <c r="AE306" s="3"/>
      <c r="AF306" s="3"/>
      <c r="AG306" s="3"/>
      <c r="AH306" s="3"/>
    </row>
    <row r="307" spans="3:34" x14ac:dyDescent="0.2">
      <c r="C307" s="1"/>
      <c r="D307" s="1"/>
      <c r="E307" s="3"/>
      <c r="Y307" s="5"/>
      <c r="AB307" s="5"/>
      <c r="AE307" s="3"/>
      <c r="AF307" s="3"/>
      <c r="AG307" s="3"/>
      <c r="AH307" s="3"/>
    </row>
    <row r="308" spans="3:34" x14ac:dyDescent="0.2">
      <c r="C308" s="1"/>
      <c r="D308" s="1"/>
      <c r="E308" s="3"/>
      <c r="Y308" s="5"/>
      <c r="AB308" s="5"/>
      <c r="AE308" s="3"/>
      <c r="AF308" s="3"/>
      <c r="AG308" s="3"/>
      <c r="AH308" s="3"/>
    </row>
    <row r="309" spans="3:34" x14ac:dyDescent="0.2">
      <c r="C309" s="1"/>
      <c r="D309" s="1"/>
      <c r="E309" s="3"/>
      <c r="Y309" s="5"/>
      <c r="AB309" s="5"/>
      <c r="AE309" s="3"/>
      <c r="AF309" s="3"/>
      <c r="AG309" s="3"/>
      <c r="AH309" s="3"/>
    </row>
    <row r="310" spans="3:34" x14ac:dyDescent="0.2">
      <c r="C310" s="1"/>
      <c r="D310" s="1"/>
      <c r="E310" s="3"/>
      <c r="Y310" s="5"/>
      <c r="AB310" s="5"/>
      <c r="AE310" s="3"/>
      <c r="AF310" s="3"/>
      <c r="AG310" s="3"/>
      <c r="AH310" s="3"/>
    </row>
    <row r="311" spans="3:34" x14ac:dyDescent="0.2">
      <c r="C311" s="1"/>
      <c r="D311" s="1"/>
      <c r="E311" s="3"/>
      <c r="Y311" s="5"/>
      <c r="AB311" s="5"/>
      <c r="AE311" s="3"/>
      <c r="AF311" s="3"/>
      <c r="AG311" s="3"/>
      <c r="AH311" s="3"/>
    </row>
    <row r="312" spans="3:34" x14ac:dyDescent="0.2">
      <c r="C312" s="1"/>
      <c r="D312" s="1"/>
      <c r="E312" s="3"/>
      <c r="Y312" s="5"/>
      <c r="AB312" s="5"/>
      <c r="AE312" s="3"/>
      <c r="AF312" s="3"/>
      <c r="AG312" s="3"/>
      <c r="AH312" s="3"/>
    </row>
    <row r="313" spans="3:34" x14ac:dyDescent="0.2">
      <c r="C313" s="1"/>
      <c r="D313" s="1"/>
      <c r="E313" s="3"/>
      <c r="Y313" s="5"/>
      <c r="AB313" s="5"/>
      <c r="AE313" s="3"/>
      <c r="AF313" s="3"/>
      <c r="AG313" s="3"/>
      <c r="AH313" s="3"/>
    </row>
    <row r="314" spans="3:34" x14ac:dyDescent="0.2">
      <c r="C314" s="1"/>
      <c r="D314" s="1"/>
      <c r="E314" s="3"/>
      <c r="Y314" s="5"/>
      <c r="AB314" s="5"/>
      <c r="AE314" s="3"/>
      <c r="AF314" s="3"/>
      <c r="AG314" s="3"/>
      <c r="AH314" s="3"/>
    </row>
    <row r="315" spans="3:34" x14ac:dyDescent="0.2">
      <c r="C315" s="1"/>
      <c r="D315" s="1"/>
      <c r="E315" s="3"/>
      <c r="Y315" s="5"/>
      <c r="AB315" s="5"/>
      <c r="AE315" s="3"/>
      <c r="AF315" s="3"/>
      <c r="AG315" s="3"/>
      <c r="AH315" s="3"/>
    </row>
    <row r="316" spans="3:34" x14ac:dyDescent="0.2">
      <c r="C316" s="1"/>
      <c r="D316" s="1"/>
      <c r="E316" s="3"/>
      <c r="Y316" s="5"/>
      <c r="AB316" s="5"/>
      <c r="AE316" s="3"/>
      <c r="AF316" s="3"/>
      <c r="AG316" s="3"/>
      <c r="AH316" s="3"/>
    </row>
    <row r="317" spans="3:34" x14ac:dyDescent="0.2">
      <c r="C317" s="1"/>
      <c r="D317" s="1"/>
      <c r="E317" s="3"/>
      <c r="Y317" s="5"/>
      <c r="AB317" s="5"/>
      <c r="AE317" s="3"/>
      <c r="AF317" s="3"/>
      <c r="AG317" s="3"/>
      <c r="AH317" s="3"/>
    </row>
    <row r="318" spans="3:34" x14ac:dyDescent="0.2">
      <c r="C318" s="1"/>
      <c r="D318" s="1"/>
      <c r="E318" s="3"/>
      <c r="Y318" s="5"/>
      <c r="AB318" s="5"/>
      <c r="AE318" s="3"/>
      <c r="AF318" s="3"/>
      <c r="AG318" s="3"/>
      <c r="AH318" s="3"/>
    </row>
    <row r="319" spans="3:34" x14ac:dyDescent="0.2">
      <c r="C319" s="1"/>
      <c r="D319" s="1"/>
      <c r="E319" s="3"/>
      <c r="Y319" s="5"/>
      <c r="AB319" s="5"/>
      <c r="AE319" s="3"/>
      <c r="AF319" s="3"/>
      <c r="AG319" s="3"/>
      <c r="AH319" s="3"/>
    </row>
    <row r="320" spans="3:34" x14ac:dyDescent="0.2">
      <c r="C320" s="1"/>
      <c r="D320" s="1"/>
      <c r="E320" s="3"/>
      <c r="Y320" s="5"/>
      <c r="AB320" s="5"/>
      <c r="AE320" s="3"/>
      <c r="AF320" s="3"/>
      <c r="AG320" s="3"/>
      <c r="AH320" s="3"/>
    </row>
    <row r="321" spans="3:34" x14ac:dyDescent="0.2">
      <c r="C321" s="1"/>
      <c r="D321" s="1"/>
      <c r="E321" s="3"/>
      <c r="Y321" s="5"/>
      <c r="AB321" s="5"/>
      <c r="AE321" s="3"/>
      <c r="AF321" s="3"/>
      <c r="AG321" s="3"/>
      <c r="AH321" s="3"/>
    </row>
    <row r="322" spans="3:34" x14ac:dyDescent="0.2">
      <c r="C322" s="1"/>
      <c r="D322" s="1"/>
      <c r="E322" s="3"/>
      <c r="Y322" s="5"/>
      <c r="AB322" s="5"/>
      <c r="AE322" s="3"/>
      <c r="AF322" s="3"/>
      <c r="AG322" s="3"/>
      <c r="AH322" s="3"/>
    </row>
    <row r="323" spans="3:34" x14ac:dyDescent="0.2">
      <c r="C323" s="1"/>
      <c r="D323" s="1"/>
      <c r="E323" s="3"/>
      <c r="Y323" s="5"/>
      <c r="AB323" s="5"/>
      <c r="AE323" s="3"/>
      <c r="AF323" s="3"/>
      <c r="AG323" s="3"/>
      <c r="AH323" s="3"/>
    </row>
    <row r="324" spans="3:34" x14ac:dyDescent="0.2">
      <c r="C324" s="1"/>
      <c r="D324" s="1"/>
      <c r="E324" s="3"/>
      <c r="Y324" s="5"/>
      <c r="AB324" s="5"/>
      <c r="AE324" s="3"/>
      <c r="AF324" s="3"/>
      <c r="AG324" s="3"/>
      <c r="AH324" s="3"/>
    </row>
    <row r="325" spans="3:34" x14ac:dyDescent="0.2">
      <c r="C325" s="1"/>
      <c r="D325" s="1"/>
      <c r="E325" s="3"/>
      <c r="Y325" s="5"/>
      <c r="AB325" s="5"/>
      <c r="AE325" s="3"/>
      <c r="AF325" s="3"/>
      <c r="AG325" s="3"/>
      <c r="AH325" s="3"/>
    </row>
    <row r="326" spans="3:34" x14ac:dyDescent="0.2">
      <c r="C326" s="1"/>
      <c r="D326" s="1"/>
      <c r="E326" s="3"/>
      <c r="Y326" s="5"/>
      <c r="AB326" s="5"/>
      <c r="AE326" s="3"/>
      <c r="AF326" s="3"/>
      <c r="AG326" s="3"/>
      <c r="AH326" s="3"/>
    </row>
    <row r="327" spans="3:34" x14ac:dyDescent="0.2">
      <c r="C327" s="1"/>
      <c r="D327" s="1"/>
      <c r="E327" s="3"/>
      <c r="Y327" s="5"/>
      <c r="AB327" s="5"/>
      <c r="AE327" s="3"/>
      <c r="AF327" s="3"/>
      <c r="AG327" s="3"/>
      <c r="AH327" s="3"/>
    </row>
    <row r="328" spans="3:34" x14ac:dyDescent="0.2">
      <c r="C328" s="1"/>
      <c r="D328" s="1"/>
      <c r="E328" s="3"/>
      <c r="Y328" s="5"/>
      <c r="AB328" s="5"/>
      <c r="AE328" s="3"/>
      <c r="AF328" s="3"/>
      <c r="AG328" s="3"/>
      <c r="AH328" s="3"/>
    </row>
    <row r="329" spans="3:34" x14ac:dyDescent="0.2">
      <c r="C329" s="1"/>
      <c r="D329" s="1"/>
      <c r="E329" s="3"/>
      <c r="Y329" s="5"/>
      <c r="AB329" s="5"/>
      <c r="AE329" s="3"/>
      <c r="AF329" s="3"/>
      <c r="AG329" s="3"/>
      <c r="AH329" s="3"/>
    </row>
    <row r="330" spans="3:34" x14ac:dyDescent="0.2">
      <c r="C330" s="1"/>
      <c r="D330" s="1"/>
      <c r="E330" s="3"/>
      <c r="Y330" s="5"/>
      <c r="AB330" s="5"/>
      <c r="AE330" s="3"/>
      <c r="AF330" s="3"/>
      <c r="AG330" s="3"/>
      <c r="AH330" s="3"/>
    </row>
    <row r="331" spans="3:34" x14ac:dyDescent="0.2">
      <c r="C331" s="1"/>
      <c r="D331" s="1"/>
      <c r="E331" s="3"/>
      <c r="Y331" s="5"/>
      <c r="AB331" s="5"/>
      <c r="AE331" s="3"/>
      <c r="AF331" s="3"/>
      <c r="AG331" s="3"/>
      <c r="AH331" s="3"/>
    </row>
    <row r="332" spans="3:34" x14ac:dyDescent="0.2">
      <c r="C332" s="1"/>
      <c r="D332" s="1"/>
      <c r="E332" s="3"/>
      <c r="Y332" s="5"/>
      <c r="AB332" s="5"/>
      <c r="AE332" s="3"/>
      <c r="AF332" s="3"/>
      <c r="AG332" s="3"/>
      <c r="AH332" s="3"/>
    </row>
    <row r="333" spans="3:34" x14ac:dyDescent="0.2">
      <c r="C333" s="1"/>
      <c r="D333" s="1"/>
      <c r="E333" s="3"/>
      <c r="Y333" s="5"/>
      <c r="AB333" s="5"/>
      <c r="AE333" s="3"/>
      <c r="AF333" s="3"/>
      <c r="AG333" s="3"/>
      <c r="AH333" s="3"/>
    </row>
    <row r="334" spans="3:34" x14ac:dyDescent="0.2">
      <c r="C334" s="1"/>
      <c r="D334" s="1"/>
      <c r="E334" s="3"/>
      <c r="Y334" s="5"/>
      <c r="AB334" s="5"/>
      <c r="AE334" s="3"/>
      <c r="AF334" s="3"/>
      <c r="AG334" s="3"/>
      <c r="AH334" s="3"/>
    </row>
    <row r="335" spans="3:34" x14ac:dyDescent="0.2">
      <c r="C335" s="1"/>
      <c r="D335" s="1"/>
      <c r="E335" s="3"/>
      <c r="Y335" s="5"/>
      <c r="AB335" s="5"/>
      <c r="AE335" s="3"/>
      <c r="AF335" s="3"/>
      <c r="AG335" s="3"/>
      <c r="AH335" s="3"/>
    </row>
    <row r="336" spans="3:34" x14ac:dyDescent="0.2">
      <c r="C336" s="1"/>
      <c r="D336" s="1"/>
      <c r="E336" s="3"/>
      <c r="Y336" s="5"/>
      <c r="AB336" s="5"/>
      <c r="AE336" s="3"/>
      <c r="AF336" s="3"/>
      <c r="AG336" s="3"/>
      <c r="AH336" s="3"/>
    </row>
    <row r="337" spans="3:34" x14ac:dyDescent="0.2">
      <c r="C337" s="1"/>
      <c r="D337" s="1"/>
      <c r="E337" s="3"/>
      <c r="Y337" s="5"/>
      <c r="AB337" s="5"/>
      <c r="AE337" s="3"/>
      <c r="AF337" s="3"/>
      <c r="AG337" s="3"/>
      <c r="AH337" s="3"/>
    </row>
    <row r="338" spans="3:34" x14ac:dyDescent="0.2">
      <c r="C338" s="1"/>
      <c r="D338" s="1"/>
      <c r="E338" s="3"/>
      <c r="Y338" s="5"/>
      <c r="AB338" s="5"/>
      <c r="AE338" s="3"/>
      <c r="AF338" s="3"/>
      <c r="AG338" s="3"/>
      <c r="AH338" s="3"/>
    </row>
    <row r="339" spans="3:34" x14ac:dyDescent="0.2">
      <c r="C339" s="1"/>
      <c r="D339" s="1"/>
      <c r="E339" s="3"/>
      <c r="Y339" s="5"/>
      <c r="AB339" s="5"/>
      <c r="AE339" s="3"/>
      <c r="AF339" s="3"/>
      <c r="AG339" s="3"/>
      <c r="AH339" s="3"/>
    </row>
    <row r="340" spans="3:34" x14ac:dyDescent="0.2">
      <c r="C340" s="1"/>
      <c r="D340" s="1"/>
      <c r="E340" s="3"/>
      <c r="Y340" s="5"/>
      <c r="AB340" s="5"/>
      <c r="AE340" s="3"/>
      <c r="AF340" s="3"/>
      <c r="AG340" s="3"/>
      <c r="AH340" s="3"/>
    </row>
    <row r="341" spans="3:34" x14ac:dyDescent="0.2">
      <c r="C341" s="1"/>
      <c r="D341" s="1"/>
      <c r="E341" s="3"/>
      <c r="Y341" s="5"/>
      <c r="AB341" s="5"/>
      <c r="AE341" s="3"/>
      <c r="AF341" s="3"/>
      <c r="AG341" s="3"/>
      <c r="AH341" s="3"/>
    </row>
    <row r="342" spans="3:34" x14ac:dyDescent="0.2">
      <c r="C342" s="1"/>
      <c r="D342" s="1"/>
      <c r="E342" s="3"/>
      <c r="Y342" s="5"/>
      <c r="AB342" s="5"/>
      <c r="AE342" s="3"/>
      <c r="AF342" s="3"/>
      <c r="AG342" s="3"/>
      <c r="AH342" s="3"/>
    </row>
    <row r="343" spans="3:34" x14ac:dyDescent="0.2">
      <c r="C343" s="1"/>
      <c r="D343" s="1"/>
      <c r="E343" s="3"/>
      <c r="Y343" s="5"/>
      <c r="AB343" s="5"/>
      <c r="AE343" s="3"/>
      <c r="AF343" s="3"/>
      <c r="AG343" s="3"/>
      <c r="AH343" s="3"/>
    </row>
    <row r="344" spans="3:34" x14ac:dyDescent="0.2">
      <c r="C344" s="1"/>
      <c r="D344" s="1"/>
      <c r="E344" s="3"/>
      <c r="Y344" s="5"/>
      <c r="AB344" s="5"/>
      <c r="AE344" s="3"/>
      <c r="AF344" s="3"/>
      <c r="AG344" s="3"/>
      <c r="AH344" s="3"/>
    </row>
    <row r="345" spans="3:34" x14ac:dyDescent="0.2">
      <c r="C345" s="1"/>
      <c r="D345" s="1"/>
      <c r="E345" s="3"/>
      <c r="Y345" s="5"/>
      <c r="AB345" s="5"/>
      <c r="AE345" s="3"/>
      <c r="AF345" s="3"/>
      <c r="AG345" s="3"/>
      <c r="AH345" s="3"/>
    </row>
    <row r="346" spans="3:34" x14ac:dyDescent="0.2">
      <c r="C346" s="1"/>
      <c r="D346" s="1"/>
      <c r="E346" s="3"/>
      <c r="Y346" s="5"/>
      <c r="AB346" s="5"/>
      <c r="AE346" s="3"/>
      <c r="AF346" s="3"/>
      <c r="AG346" s="3"/>
      <c r="AH346" s="3"/>
    </row>
    <row r="347" spans="3:34" x14ac:dyDescent="0.2">
      <c r="C347" s="1"/>
      <c r="D347" s="1"/>
      <c r="E347" s="3"/>
      <c r="Y347" s="5"/>
      <c r="AB347" s="5"/>
      <c r="AE347" s="3"/>
      <c r="AF347" s="3"/>
      <c r="AG347" s="3"/>
      <c r="AH347" s="3"/>
    </row>
    <row r="348" spans="3:34" x14ac:dyDescent="0.2">
      <c r="C348" s="1"/>
      <c r="D348" s="1"/>
      <c r="E348" s="3"/>
      <c r="Y348" s="5"/>
      <c r="AB348" s="5"/>
      <c r="AE348" s="3"/>
      <c r="AF348" s="3"/>
      <c r="AG348" s="3"/>
      <c r="AH348" s="3"/>
    </row>
    <row r="349" spans="3:34" x14ac:dyDescent="0.2">
      <c r="C349" s="1"/>
      <c r="D349" s="1"/>
      <c r="E349" s="3"/>
      <c r="Y349" s="5"/>
      <c r="AB349" s="5"/>
      <c r="AE349" s="3"/>
      <c r="AF349" s="3"/>
      <c r="AG349" s="3"/>
      <c r="AH349" s="3"/>
    </row>
    <row r="350" spans="3:34" x14ac:dyDescent="0.2">
      <c r="C350" s="1"/>
      <c r="D350" s="1"/>
      <c r="E350" s="3"/>
      <c r="Y350" s="5"/>
      <c r="AB350" s="5"/>
      <c r="AE350" s="3"/>
      <c r="AF350" s="3"/>
      <c r="AG350" s="3"/>
      <c r="AH350" s="3"/>
    </row>
    <row r="351" spans="3:34" x14ac:dyDescent="0.2">
      <c r="C351" s="1"/>
      <c r="D351" s="1"/>
      <c r="E351" s="3"/>
      <c r="Y351" s="5"/>
      <c r="AB351" s="5"/>
      <c r="AE351" s="3"/>
      <c r="AF351" s="3"/>
      <c r="AG351" s="3"/>
      <c r="AH351" s="3"/>
    </row>
    <row r="352" spans="3:34" x14ac:dyDescent="0.2">
      <c r="C352" s="1"/>
      <c r="D352" s="1"/>
      <c r="E352" s="3"/>
      <c r="Y352" s="5"/>
      <c r="AB352" s="5"/>
      <c r="AE352" s="3"/>
      <c r="AF352" s="3"/>
      <c r="AG352" s="3"/>
      <c r="AH352" s="3"/>
    </row>
    <row r="353" spans="3:34" x14ac:dyDescent="0.2">
      <c r="C353" s="1"/>
      <c r="D353" s="1"/>
      <c r="E353" s="3"/>
      <c r="Y353" s="5"/>
      <c r="AB353" s="5"/>
      <c r="AE353" s="3"/>
      <c r="AF353" s="3"/>
      <c r="AG353" s="3"/>
      <c r="AH353" s="3"/>
    </row>
    <row r="354" spans="3:34" x14ac:dyDescent="0.2">
      <c r="C354" s="1"/>
      <c r="D354" s="1"/>
      <c r="E354" s="3"/>
      <c r="Y354" s="5"/>
      <c r="AB354" s="5"/>
      <c r="AE354" s="3"/>
      <c r="AF354" s="3"/>
      <c r="AG354" s="3"/>
      <c r="AH354" s="3"/>
    </row>
    <row r="355" spans="3:34" x14ac:dyDescent="0.2">
      <c r="C355" s="1"/>
      <c r="D355" s="1"/>
      <c r="E355" s="3"/>
      <c r="Y355" s="5"/>
      <c r="AB355" s="5"/>
      <c r="AE355" s="3"/>
      <c r="AF355" s="3"/>
      <c r="AG355" s="3"/>
      <c r="AH355" s="3"/>
    </row>
    <row r="356" spans="3:34" x14ac:dyDescent="0.2">
      <c r="C356" s="1"/>
      <c r="D356" s="1"/>
      <c r="E356" s="3"/>
      <c r="Y356" s="5"/>
      <c r="AB356" s="5"/>
      <c r="AE356" s="3"/>
      <c r="AF356" s="3"/>
      <c r="AG356" s="3"/>
      <c r="AH356" s="3"/>
    </row>
    <row r="357" spans="3:34" x14ac:dyDescent="0.2">
      <c r="C357" s="1"/>
      <c r="D357" s="1"/>
      <c r="E357" s="3"/>
      <c r="Y357" s="5"/>
      <c r="AB357" s="5"/>
      <c r="AE357" s="3"/>
      <c r="AF357" s="3"/>
      <c r="AG357" s="3"/>
      <c r="AH357" s="3"/>
    </row>
    <row r="358" spans="3:34" x14ac:dyDescent="0.2">
      <c r="C358" s="1"/>
      <c r="D358" s="1"/>
      <c r="E358" s="3"/>
      <c r="Y358" s="5"/>
      <c r="AB358" s="5"/>
      <c r="AE358" s="3"/>
      <c r="AF358" s="3"/>
      <c r="AG358" s="3"/>
      <c r="AH358" s="3"/>
    </row>
    <row r="359" spans="3:34" x14ac:dyDescent="0.2">
      <c r="C359" s="1"/>
      <c r="D359" s="1"/>
      <c r="E359" s="3"/>
      <c r="Y359" s="5"/>
      <c r="AB359" s="5"/>
      <c r="AE359" s="3"/>
      <c r="AF359" s="3"/>
      <c r="AG359" s="3"/>
      <c r="AH359" s="3"/>
    </row>
    <row r="360" spans="3:34" x14ac:dyDescent="0.2">
      <c r="C360" s="1"/>
      <c r="D360" s="1"/>
      <c r="E360" s="3"/>
      <c r="Y360" s="5"/>
      <c r="AB360" s="5"/>
      <c r="AE360" s="3"/>
      <c r="AF360" s="3"/>
      <c r="AG360" s="3"/>
      <c r="AH360" s="3"/>
    </row>
    <row r="361" spans="3:34" x14ac:dyDescent="0.2">
      <c r="C361" s="1"/>
      <c r="D361" s="1"/>
      <c r="E361" s="3"/>
      <c r="Y361" s="5"/>
      <c r="AB361" s="5"/>
      <c r="AE361" s="3"/>
      <c r="AF361" s="3"/>
      <c r="AG361" s="3"/>
      <c r="AH361" s="3"/>
    </row>
    <row r="362" spans="3:34" x14ac:dyDescent="0.2">
      <c r="C362" s="1"/>
      <c r="D362" s="1"/>
      <c r="E362" s="3"/>
      <c r="Y362" s="5"/>
      <c r="AB362" s="5"/>
      <c r="AE362" s="3"/>
      <c r="AF362" s="3"/>
      <c r="AG362" s="3"/>
      <c r="AH362" s="3"/>
    </row>
    <row r="363" spans="3:34" x14ac:dyDescent="0.2">
      <c r="C363" s="1"/>
      <c r="D363" s="1"/>
      <c r="E363" s="3"/>
      <c r="Y363" s="5"/>
      <c r="AB363" s="5"/>
      <c r="AE363" s="3"/>
      <c r="AF363" s="3"/>
      <c r="AG363" s="3"/>
      <c r="AH363" s="3"/>
    </row>
    <row r="364" spans="3:34" x14ac:dyDescent="0.2">
      <c r="C364" s="1"/>
      <c r="D364" s="1"/>
      <c r="E364" s="3"/>
      <c r="Y364" s="5"/>
      <c r="AB364" s="5"/>
      <c r="AE364" s="3"/>
      <c r="AF364" s="3"/>
      <c r="AG364" s="3"/>
      <c r="AH364" s="3"/>
    </row>
    <row r="365" spans="3:34" x14ac:dyDescent="0.2">
      <c r="C365" s="1"/>
      <c r="D365" s="1"/>
      <c r="E365" s="3"/>
      <c r="Y365" s="5"/>
      <c r="AB365" s="5"/>
      <c r="AE365" s="3"/>
      <c r="AF365" s="3"/>
      <c r="AG365" s="3"/>
      <c r="AH365" s="3"/>
    </row>
    <row r="366" spans="3:34" x14ac:dyDescent="0.2">
      <c r="C366" s="1"/>
      <c r="D366" s="1"/>
      <c r="E366" s="3"/>
      <c r="Y366" s="5"/>
      <c r="AB366" s="5"/>
      <c r="AE366" s="3"/>
      <c r="AF366" s="3"/>
      <c r="AG366" s="3"/>
      <c r="AH366" s="3"/>
    </row>
    <row r="367" spans="3:34" x14ac:dyDescent="0.2">
      <c r="C367" s="1"/>
      <c r="D367" s="1"/>
      <c r="E367" s="3"/>
      <c r="Y367" s="5"/>
      <c r="AB367" s="5"/>
      <c r="AE367" s="3"/>
      <c r="AF367" s="3"/>
      <c r="AG367" s="3"/>
      <c r="AH367" s="3"/>
    </row>
    <row r="368" spans="3:34" x14ac:dyDescent="0.2">
      <c r="C368" s="1"/>
      <c r="D368" s="1"/>
      <c r="E368" s="3"/>
      <c r="Y368" s="5"/>
      <c r="AB368" s="5"/>
      <c r="AE368" s="3"/>
      <c r="AF368" s="3"/>
      <c r="AG368" s="3"/>
      <c r="AH368" s="3"/>
    </row>
    <row r="369" spans="3:34" x14ac:dyDescent="0.2">
      <c r="C369" s="1"/>
      <c r="D369" s="1"/>
      <c r="E369" s="3"/>
      <c r="Y369" s="5"/>
      <c r="AB369" s="5"/>
      <c r="AE369" s="3"/>
      <c r="AF369" s="3"/>
      <c r="AG369" s="3"/>
      <c r="AH369" s="3"/>
    </row>
    <row r="370" spans="3:34" x14ac:dyDescent="0.2">
      <c r="C370" s="1"/>
      <c r="D370" s="1"/>
      <c r="E370" s="3"/>
      <c r="Y370" s="5"/>
      <c r="AB370" s="5"/>
      <c r="AE370" s="3"/>
      <c r="AF370" s="3"/>
      <c r="AG370" s="3"/>
      <c r="AH370" s="3"/>
    </row>
    <row r="371" spans="3:34" x14ac:dyDescent="0.2">
      <c r="C371" s="1"/>
      <c r="D371" s="1"/>
      <c r="E371" s="3"/>
      <c r="Y371" s="5"/>
      <c r="AB371" s="5"/>
      <c r="AE371" s="3"/>
      <c r="AF371" s="3"/>
      <c r="AG371" s="3"/>
      <c r="AH371" s="3"/>
    </row>
    <row r="372" spans="3:34" x14ac:dyDescent="0.2">
      <c r="C372" s="1"/>
      <c r="D372" s="1"/>
      <c r="E372" s="3"/>
      <c r="Y372" s="5"/>
      <c r="AB372" s="5"/>
      <c r="AE372" s="3"/>
      <c r="AF372" s="3"/>
      <c r="AG372" s="3"/>
      <c r="AH372" s="3"/>
    </row>
    <row r="373" spans="3:34" x14ac:dyDescent="0.2">
      <c r="C373" s="1"/>
      <c r="D373" s="1"/>
      <c r="E373" s="3"/>
      <c r="Y373" s="5"/>
      <c r="AB373" s="5"/>
      <c r="AE373" s="3"/>
      <c r="AF373" s="3"/>
      <c r="AG373" s="3"/>
      <c r="AH373" s="3"/>
    </row>
    <row r="374" spans="3:34" x14ac:dyDescent="0.2">
      <c r="C374" s="1"/>
      <c r="D374" s="1"/>
      <c r="E374" s="3"/>
      <c r="Y374" s="5"/>
      <c r="AB374" s="5"/>
      <c r="AE374" s="3"/>
      <c r="AF374" s="3"/>
      <c r="AG374" s="3"/>
      <c r="AH374" s="3"/>
    </row>
    <row r="375" spans="3:34" x14ac:dyDescent="0.2">
      <c r="C375" s="1"/>
      <c r="D375" s="1"/>
      <c r="E375" s="3"/>
      <c r="Y375" s="5"/>
      <c r="AB375" s="5"/>
      <c r="AE375" s="3"/>
      <c r="AF375" s="3"/>
      <c r="AG375" s="3"/>
      <c r="AH375" s="3"/>
    </row>
    <row r="376" spans="3:34" x14ac:dyDescent="0.2">
      <c r="C376" s="1"/>
      <c r="D376" s="1"/>
      <c r="E376" s="3"/>
      <c r="Y376" s="5"/>
      <c r="AB376" s="5"/>
      <c r="AE376" s="3"/>
      <c r="AF376" s="3"/>
      <c r="AG376" s="3"/>
      <c r="AH376" s="3"/>
    </row>
    <row r="377" spans="3:34" x14ac:dyDescent="0.2">
      <c r="C377" s="1"/>
      <c r="D377" s="1"/>
      <c r="E377" s="3"/>
      <c r="Y377" s="5"/>
      <c r="AB377" s="5"/>
      <c r="AE377" s="3"/>
      <c r="AF377" s="3"/>
      <c r="AG377" s="3"/>
      <c r="AH377" s="3"/>
    </row>
    <row r="378" spans="3:34" x14ac:dyDescent="0.2">
      <c r="C378" s="1"/>
      <c r="D378" s="1"/>
      <c r="E378" s="3"/>
      <c r="Y378" s="5"/>
      <c r="AB378" s="5"/>
      <c r="AE378" s="3"/>
      <c r="AF378" s="3"/>
      <c r="AG378" s="3"/>
      <c r="AH378" s="3"/>
    </row>
    <row r="379" spans="3:34" x14ac:dyDescent="0.2">
      <c r="C379" s="1"/>
      <c r="D379" s="1"/>
      <c r="E379" s="3"/>
      <c r="Y379" s="5"/>
      <c r="AB379" s="5"/>
      <c r="AE379" s="3"/>
      <c r="AF379" s="3"/>
      <c r="AG379" s="3"/>
      <c r="AH379" s="3"/>
    </row>
    <row r="380" spans="3:34" x14ac:dyDescent="0.2">
      <c r="C380" s="1"/>
      <c r="D380" s="1"/>
      <c r="E380" s="3"/>
      <c r="Y380" s="5"/>
      <c r="AB380" s="5"/>
      <c r="AE380" s="3"/>
      <c r="AF380" s="3"/>
      <c r="AG380" s="3"/>
      <c r="AH380" s="3"/>
    </row>
    <row r="381" spans="3:34" x14ac:dyDescent="0.2">
      <c r="C381" s="1"/>
      <c r="D381" s="1"/>
      <c r="E381" s="3"/>
      <c r="Y381" s="5"/>
      <c r="AB381" s="5"/>
      <c r="AE381" s="3"/>
      <c r="AF381" s="3"/>
      <c r="AG381" s="3"/>
      <c r="AH381" s="3"/>
    </row>
    <row r="382" spans="3:34" x14ac:dyDescent="0.2">
      <c r="C382" s="1"/>
      <c r="D382" s="1"/>
      <c r="E382" s="3"/>
      <c r="Y382" s="5"/>
      <c r="AB382" s="5"/>
      <c r="AE382" s="3"/>
      <c r="AF382" s="3"/>
      <c r="AG382" s="3"/>
      <c r="AH382" s="3"/>
    </row>
    <row r="383" spans="3:34" x14ac:dyDescent="0.2">
      <c r="C383" s="1"/>
      <c r="D383" s="1"/>
      <c r="E383" s="3"/>
      <c r="Y383" s="5"/>
      <c r="AB383" s="5"/>
      <c r="AE383" s="3"/>
      <c r="AF383" s="3"/>
      <c r="AG383" s="3"/>
      <c r="AH383" s="3"/>
    </row>
    <row r="384" spans="3:34" x14ac:dyDescent="0.2">
      <c r="C384" s="1"/>
      <c r="D384" s="1"/>
      <c r="E384" s="3"/>
      <c r="Y384" s="5"/>
      <c r="AB384" s="5"/>
      <c r="AE384" s="3"/>
      <c r="AF384" s="3"/>
      <c r="AG384" s="3"/>
      <c r="AH384" s="3"/>
    </row>
    <row r="385" spans="3:34" x14ac:dyDescent="0.2">
      <c r="C385" s="1"/>
      <c r="D385" s="1"/>
      <c r="E385" s="3"/>
      <c r="Y385" s="5"/>
      <c r="AB385" s="5"/>
      <c r="AE385" s="3"/>
      <c r="AF385" s="3"/>
      <c r="AG385" s="3"/>
      <c r="AH385" s="3"/>
    </row>
    <row r="386" spans="3:34" x14ac:dyDescent="0.2">
      <c r="C386" s="1"/>
      <c r="D386" s="1"/>
      <c r="E386" s="3"/>
      <c r="Y386" s="5"/>
      <c r="AB386" s="5"/>
      <c r="AE386" s="3"/>
      <c r="AF386" s="3"/>
      <c r="AG386" s="3"/>
      <c r="AH386" s="3"/>
    </row>
    <row r="387" spans="3:34" x14ac:dyDescent="0.2">
      <c r="C387" s="1"/>
      <c r="D387" s="1"/>
      <c r="E387" s="3"/>
      <c r="Y387" s="5"/>
      <c r="AB387" s="5"/>
      <c r="AE387" s="3"/>
      <c r="AF387" s="3"/>
      <c r="AG387" s="3"/>
      <c r="AH387" s="3"/>
    </row>
    <row r="388" spans="3:34" x14ac:dyDescent="0.2">
      <c r="C388" s="1"/>
      <c r="D388" s="1"/>
      <c r="E388" s="3"/>
      <c r="Y388" s="5"/>
      <c r="AB388" s="5"/>
      <c r="AE388" s="3"/>
      <c r="AF388" s="3"/>
      <c r="AG388" s="3"/>
      <c r="AH388" s="3"/>
    </row>
    <row r="389" spans="3:34" x14ac:dyDescent="0.2">
      <c r="C389" s="1"/>
      <c r="D389" s="1"/>
      <c r="E389" s="3"/>
      <c r="Y389" s="5"/>
      <c r="AB389" s="5"/>
      <c r="AE389" s="3"/>
      <c r="AF389" s="3"/>
      <c r="AG389" s="3"/>
      <c r="AH389" s="3"/>
    </row>
    <row r="390" spans="3:34" x14ac:dyDescent="0.2">
      <c r="C390" s="1"/>
      <c r="D390" s="1"/>
      <c r="E390" s="3"/>
      <c r="Y390" s="5"/>
      <c r="AB390" s="5"/>
      <c r="AE390" s="3"/>
      <c r="AF390" s="3"/>
      <c r="AG390" s="3"/>
      <c r="AH390" s="3"/>
    </row>
    <row r="391" spans="3:34" x14ac:dyDescent="0.2">
      <c r="C391" s="1"/>
      <c r="D391" s="1"/>
      <c r="E391" s="3"/>
      <c r="Y391" s="5"/>
      <c r="AB391" s="5"/>
      <c r="AE391" s="3"/>
      <c r="AF391" s="3"/>
      <c r="AG391" s="3"/>
      <c r="AH391" s="3"/>
    </row>
    <row r="392" spans="3:34" x14ac:dyDescent="0.2">
      <c r="C392" s="1"/>
      <c r="D392" s="1"/>
      <c r="E392" s="3"/>
      <c r="Y392" s="5"/>
      <c r="AB392" s="5"/>
      <c r="AE392" s="3"/>
      <c r="AF392" s="3"/>
      <c r="AG392" s="3"/>
      <c r="AH392" s="3"/>
    </row>
    <row r="393" spans="3:34" x14ac:dyDescent="0.2">
      <c r="C393" s="1"/>
      <c r="D393" s="1"/>
      <c r="E393" s="3"/>
      <c r="Y393" s="5"/>
      <c r="AB393" s="5"/>
      <c r="AE393" s="3"/>
      <c r="AF393" s="3"/>
      <c r="AG393" s="3"/>
      <c r="AH393" s="3"/>
    </row>
    <row r="394" spans="3:34" x14ac:dyDescent="0.2">
      <c r="C394" s="1"/>
      <c r="D394" s="1"/>
      <c r="E394" s="3"/>
      <c r="Y394" s="5"/>
      <c r="AB394" s="5"/>
      <c r="AE394" s="3"/>
      <c r="AF394" s="3"/>
      <c r="AG394" s="3"/>
      <c r="AH394" s="3"/>
    </row>
    <row r="395" spans="3:34" x14ac:dyDescent="0.2">
      <c r="C395" s="1"/>
      <c r="D395" s="1"/>
      <c r="E395" s="3"/>
      <c r="Y395" s="5"/>
      <c r="AB395" s="5"/>
      <c r="AE395" s="3"/>
      <c r="AF395" s="3"/>
      <c r="AG395" s="3"/>
      <c r="AH395" s="3"/>
    </row>
    <row r="396" spans="3:34" x14ac:dyDescent="0.2">
      <c r="C396" s="1"/>
      <c r="D396" s="1"/>
      <c r="E396" s="3"/>
      <c r="Y396" s="5"/>
      <c r="AB396" s="5"/>
      <c r="AE396" s="3"/>
      <c r="AF396" s="3"/>
      <c r="AG396" s="3"/>
      <c r="AH396" s="3"/>
    </row>
    <row r="397" spans="3:34" x14ac:dyDescent="0.2">
      <c r="C397" s="1"/>
      <c r="D397" s="1"/>
      <c r="E397" s="3"/>
      <c r="Y397" s="5"/>
      <c r="AB397" s="5"/>
      <c r="AE397" s="3"/>
      <c r="AF397" s="3"/>
      <c r="AG397" s="3"/>
      <c r="AH397" s="3"/>
    </row>
    <row r="398" spans="3:34" x14ac:dyDescent="0.2">
      <c r="C398" s="1"/>
      <c r="D398" s="1"/>
      <c r="E398" s="3"/>
      <c r="Y398" s="5"/>
      <c r="AB398" s="5"/>
      <c r="AE398" s="3"/>
      <c r="AF398" s="3"/>
      <c r="AG398" s="3"/>
      <c r="AH398" s="3"/>
    </row>
    <row r="399" spans="3:34" x14ac:dyDescent="0.2">
      <c r="C399" s="1"/>
      <c r="D399" s="1"/>
      <c r="E399" s="3"/>
      <c r="Y399" s="5"/>
      <c r="AB399" s="5"/>
      <c r="AE399" s="3"/>
      <c r="AF399" s="3"/>
      <c r="AG399" s="3"/>
      <c r="AH399" s="3"/>
    </row>
    <row r="400" spans="3:34" x14ac:dyDescent="0.2">
      <c r="C400" s="1"/>
      <c r="D400" s="1"/>
      <c r="E400" s="3"/>
      <c r="Y400" s="5"/>
      <c r="AB400" s="5"/>
      <c r="AE400" s="3"/>
      <c r="AF400" s="3"/>
      <c r="AG400" s="3"/>
      <c r="AH400" s="3"/>
    </row>
    <row r="401" spans="3:34" x14ac:dyDescent="0.2">
      <c r="C401" s="1"/>
      <c r="D401" s="1"/>
      <c r="E401" s="3"/>
      <c r="Y401" s="5"/>
      <c r="AB401" s="5"/>
      <c r="AE401" s="3"/>
      <c r="AF401" s="3"/>
      <c r="AG401" s="3"/>
      <c r="AH401" s="3"/>
    </row>
    <row r="402" spans="3:34" x14ac:dyDescent="0.2">
      <c r="C402" s="1"/>
      <c r="D402" s="1"/>
      <c r="E402" s="3"/>
      <c r="Y402" s="5"/>
      <c r="AB402" s="5"/>
      <c r="AE402" s="3"/>
      <c r="AF402" s="3"/>
      <c r="AG402" s="3"/>
      <c r="AH402" s="3"/>
    </row>
    <row r="403" spans="3:34" x14ac:dyDescent="0.2">
      <c r="C403" s="1"/>
      <c r="D403" s="1"/>
      <c r="E403" s="3"/>
      <c r="Y403" s="5"/>
      <c r="AB403" s="5"/>
      <c r="AE403" s="3"/>
      <c r="AF403" s="3"/>
      <c r="AG403" s="3"/>
      <c r="AH403" s="3"/>
    </row>
    <row r="404" spans="3:34" x14ac:dyDescent="0.2">
      <c r="C404" s="1"/>
      <c r="D404" s="1"/>
      <c r="E404" s="3"/>
      <c r="Y404" s="5"/>
      <c r="AB404" s="5"/>
      <c r="AE404" s="3"/>
      <c r="AF404" s="3"/>
      <c r="AG404" s="3"/>
      <c r="AH404" s="3"/>
    </row>
    <row r="405" spans="3:34" x14ac:dyDescent="0.2">
      <c r="C405" s="1"/>
      <c r="D405" s="1"/>
      <c r="E405" s="3"/>
      <c r="Y405" s="5"/>
      <c r="AB405" s="5"/>
      <c r="AE405" s="3"/>
      <c r="AF405" s="3"/>
      <c r="AG405" s="3"/>
      <c r="AH405" s="3"/>
    </row>
    <row r="406" spans="3:34" x14ac:dyDescent="0.2">
      <c r="C406" s="1"/>
      <c r="D406" s="1"/>
      <c r="E406" s="3"/>
      <c r="Y406" s="5"/>
      <c r="AB406" s="5"/>
      <c r="AE406" s="3"/>
      <c r="AF406" s="3"/>
      <c r="AG406" s="3"/>
      <c r="AH406" s="3"/>
    </row>
    <row r="407" spans="3:34" x14ac:dyDescent="0.2">
      <c r="C407" s="1"/>
      <c r="D407" s="1"/>
      <c r="E407" s="3"/>
      <c r="Y407" s="5"/>
      <c r="AB407" s="5"/>
      <c r="AE407" s="3"/>
      <c r="AF407" s="3"/>
      <c r="AG407" s="3"/>
      <c r="AH407" s="3"/>
    </row>
    <row r="408" spans="3:34" x14ac:dyDescent="0.2">
      <c r="C408" s="1"/>
      <c r="D408" s="1"/>
      <c r="E408" s="3"/>
      <c r="Y408" s="5"/>
      <c r="AB408" s="5"/>
      <c r="AE408" s="3"/>
      <c r="AF408" s="3"/>
      <c r="AG408" s="3"/>
      <c r="AH408" s="3"/>
    </row>
    <row r="409" spans="3:34" x14ac:dyDescent="0.2">
      <c r="C409" s="1"/>
      <c r="D409" s="1"/>
      <c r="E409" s="3"/>
      <c r="Y409" s="5"/>
      <c r="AB409" s="5"/>
      <c r="AE409" s="3"/>
      <c r="AF409" s="3"/>
      <c r="AG409" s="3"/>
      <c r="AH409" s="3"/>
    </row>
    <row r="410" spans="3:34" x14ac:dyDescent="0.2">
      <c r="C410" s="1"/>
      <c r="D410" s="1"/>
      <c r="E410" s="3"/>
      <c r="Y410" s="5"/>
      <c r="AB410" s="5"/>
      <c r="AE410" s="3"/>
      <c r="AF410" s="3"/>
      <c r="AG410" s="3"/>
      <c r="AH410" s="3"/>
    </row>
    <row r="411" spans="3:34" x14ac:dyDescent="0.2">
      <c r="C411" s="1"/>
      <c r="D411" s="1"/>
      <c r="E411" s="3"/>
      <c r="Y411" s="5"/>
      <c r="AB411" s="5"/>
      <c r="AE411" s="3"/>
      <c r="AF411" s="3"/>
      <c r="AG411" s="3"/>
      <c r="AH411" s="3"/>
    </row>
    <row r="412" spans="3:34" x14ac:dyDescent="0.2">
      <c r="C412" s="1"/>
      <c r="D412" s="1"/>
      <c r="E412" s="3"/>
      <c r="Y412" s="5"/>
      <c r="AB412" s="5"/>
      <c r="AE412" s="3"/>
      <c r="AF412" s="3"/>
      <c r="AG412" s="3"/>
      <c r="AH412" s="3"/>
    </row>
    <row r="413" spans="3:34" x14ac:dyDescent="0.2">
      <c r="C413" s="1"/>
      <c r="D413" s="1"/>
      <c r="E413" s="3"/>
      <c r="Y413" s="5"/>
      <c r="AB413" s="5"/>
      <c r="AE413" s="3"/>
      <c r="AF413" s="3"/>
      <c r="AG413" s="3"/>
      <c r="AH413" s="3"/>
    </row>
    <row r="414" spans="3:34" x14ac:dyDescent="0.2">
      <c r="C414" s="1"/>
      <c r="D414" s="1"/>
      <c r="E414" s="3"/>
      <c r="Y414" s="5"/>
      <c r="AB414" s="5"/>
      <c r="AE414" s="3"/>
      <c r="AF414" s="3"/>
      <c r="AG414" s="3"/>
      <c r="AH414" s="3"/>
    </row>
    <row r="415" spans="3:34" x14ac:dyDescent="0.2">
      <c r="C415" s="1"/>
      <c r="D415" s="1"/>
      <c r="E415" s="3"/>
      <c r="Y415" s="5"/>
      <c r="AB415" s="5"/>
      <c r="AE415" s="3"/>
      <c r="AF415" s="3"/>
      <c r="AG415" s="3"/>
      <c r="AH415" s="3"/>
    </row>
    <row r="416" spans="3:34" x14ac:dyDescent="0.2">
      <c r="C416" s="1"/>
      <c r="D416" s="1"/>
      <c r="E416" s="3"/>
      <c r="Y416" s="5"/>
      <c r="AB416" s="5"/>
      <c r="AE416" s="3"/>
      <c r="AF416" s="3"/>
      <c r="AG416" s="3"/>
      <c r="AH416" s="3"/>
    </row>
    <row r="417" spans="3:34" x14ac:dyDescent="0.2">
      <c r="C417" s="1"/>
      <c r="D417" s="1"/>
      <c r="E417" s="3"/>
      <c r="Y417" s="5"/>
      <c r="AB417" s="5"/>
      <c r="AE417" s="3"/>
      <c r="AF417" s="3"/>
      <c r="AG417" s="3"/>
      <c r="AH417" s="3"/>
    </row>
    <row r="418" spans="3:34" x14ac:dyDescent="0.2">
      <c r="C418" s="1"/>
      <c r="D418" s="1"/>
      <c r="E418" s="3"/>
      <c r="Y418" s="5"/>
      <c r="AB418" s="5"/>
      <c r="AE418" s="3"/>
      <c r="AF418" s="3"/>
      <c r="AG418" s="3"/>
      <c r="AH418" s="3"/>
    </row>
    <row r="419" spans="3:34" x14ac:dyDescent="0.2">
      <c r="C419" s="1"/>
      <c r="D419" s="1"/>
      <c r="E419" s="3"/>
      <c r="Y419" s="5"/>
      <c r="AB419" s="5"/>
      <c r="AE419" s="3"/>
      <c r="AF419" s="3"/>
      <c r="AG419" s="3"/>
      <c r="AH419" s="3"/>
    </row>
    <row r="420" spans="3:34" x14ac:dyDescent="0.2">
      <c r="C420" s="1"/>
      <c r="D420" s="1"/>
      <c r="E420" s="3"/>
      <c r="Y420" s="5"/>
      <c r="AB420" s="5"/>
      <c r="AE420" s="3"/>
      <c r="AF420" s="3"/>
      <c r="AG420" s="3"/>
      <c r="AH420" s="3"/>
    </row>
    <row r="421" spans="3:34" x14ac:dyDescent="0.2">
      <c r="C421" s="1"/>
      <c r="D421" s="1"/>
      <c r="E421" s="3"/>
      <c r="Y421" s="5"/>
      <c r="AB421" s="5"/>
      <c r="AE421" s="3"/>
      <c r="AF421" s="3"/>
      <c r="AG421" s="3"/>
      <c r="AH421" s="3"/>
    </row>
    <row r="422" spans="3:34" x14ac:dyDescent="0.2">
      <c r="C422" s="1"/>
      <c r="D422" s="1"/>
      <c r="E422" s="3"/>
      <c r="Y422" s="5"/>
      <c r="AB422" s="5"/>
      <c r="AE422" s="3"/>
      <c r="AF422" s="3"/>
      <c r="AG422" s="3"/>
      <c r="AH422" s="3"/>
    </row>
    <row r="423" spans="3:34" x14ac:dyDescent="0.2">
      <c r="C423" s="1"/>
      <c r="D423" s="1"/>
      <c r="E423" s="3"/>
      <c r="Y423" s="5"/>
      <c r="AB423" s="5"/>
      <c r="AE423" s="3"/>
      <c r="AF423" s="3"/>
      <c r="AG423" s="3"/>
      <c r="AH423" s="3"/>
    </row>
    <row r="424" spans="3:34" x14ac:dyDescent="0.2">
      <c r="C424" s="1"/>
      <c r="D424" s="1"/>
      <c r="E424" s="3"/>
      <c r="Y424" s="5"/>
      <c r="AB424" s="5"/>
      <c r="AE424" s="3"/>
      <c r="AF424" s="3"/>
      <c r="AG424" s="3"/>
      <c r="AH424" s="3"/>
    </row>
    <row r="425" spans="3:34" x14ac:dyDescent="0.2">
      <c r="C425" s="1"/>
      <c r="D425" s="1"/>
      <c r="E425" s="3"/>
      <c r="Y425" s="5"/>
      <c r="AB425" s="5"/>
      <c r="AE425" s="3"/>
      <c r="AF425" s="3"/>
      <c r="AG425" s="3"/>
      <c r="AH425" s="3"/>
    </row>
    <row r="426" spans="3:34" x14ac:dyDescent="0.2">
      <c r="C426" s="1"/>
      <c r="D426" s="1"/>
      <c r="E426" s="3"/>
      <c r="Y426" s="5"/>
      <c r="AB426" s="5"/>
      <c r="AE426" s="3"/>
      <c r="AF426" s="3"/>
      <c r="AG426" s="3"/>
      <c r="AH426" s="3"/>
    </row>
    <row r="427" spans="3:34" x14ac:dyDescent="0.2">
      <c r="C427" s="1"/>
      <c r="D427" s="1"/>
      <c r="E427" s="3"/>
      <c r="Y427" s="5"/>
      <c r="AB427" s="5"/>
      <c r="AE427" s="3"/>
      <c r="AF427" s="3"/>
      <c r="AG427" s="3"/>
      <c r="AH427" s="3"/>
    </row>
    <row r="428" spans="3:34" x14ac:dyDescent="0.2">
      <c r="C428" s="1"/>
      <c r="D428" s="1"/>
      <c r="E428" s="3"/>
      <c r="Y428" s="5"/>
      <c r="AB428" s="5"/>
      <c r="AE428" s="3"/>
      <c r="AF428" s="3"/>
      <c r="AG428" s="3"/>
      <c r="AH428" s="3"/>
    </row>
    <row r="429" spans="3:34" x14ac:dyDescent="0.2">
      <c r="C429" s="1"/>
      <c r="D429" s="1"/>
      <c r="E429" s="3"/>
      <c r="Y429" s="5"/>
      <c r="AB429" s="5"/>
      <c r="AE429" s="3"/>
      <c r="AF429" s="3"/>
      <c r="AG429" s="3"/>
      <c r="AH429" s="3"/>
    </row>
    <row r="430" spans="3:34" x14ac:dyDescent="0.2">
      <c r="C430" s="1"/>
      <c r="D430" s="1"/>
      <c r="E430" s="3"/>
      <c r="Y430" s="5"/>
      <c r="AB430" s="5"/>
      <c r="AE430" s="3"/>
      <c r="AF430" s="3"/>
      <c r="AG430" s="3"/>
      <c r="AH430" s="3"/>
    </row>
    <row r="431" spans="3:34" x14ac:dyDescent="0.2">
      <c r="C431" s="1"/>
      <c r="D431" s="1"/>
      <c r="E431" s="3"/>
      <c r="Y431" s="5"/>
      <c r="AB431" s="5"/>
      <c r="AE431" s="3"/>
      <c r="AF431" s="3"/>
      <c r="AG431" s="3"/>
      <c r="AH431" s="3"/>
    </row>
    <row r="432" spans="3:34" x14ac:dyDescent="0.2">
      <c r="C432" s="1"/>
      <c r="D432" s="1"/>
      <c r="E432" s="3"/>
      <c r="Y432" s="5"/>
      <c r="AB432" s="5"/>
      <c r="AE432" s="3"/>
      <c r="AF432" s="3"/>
      <c r="AG432" s="3"/>
      <c r="AH432" s="3"/>
    </row>
    <row r="433" spans="3:34" x14ac:dyDescent="0.2">
      <c r="C433" s="1"/>
      <c r="D433" s="1"/>
      <c r="E433" s="3"/>
      <c r="Y433" s="5"/>
      <c r="AB433" s="5"/>
      <c r="AE433" s="3"/>
      <c r="AF433" s="3"/>
      <c r="AG433" s="3"/>
      <c r="AH433" s="3"/>
    </row>
    <row r="434" spans="3:34" x14ac:dyDescent="0.2">
      <c r="C434" s="1"/>
      <c r="D434" s="1"/>
      <c r="E434" s="3"/>
      <c r="Y434" s="5"/>
      <c r="AB434" s="5"/>
      <c r="AE434" s="3"/>
      <c r="AF434" s="3"/>
      <c r="AG434" s="3"/>
      <c r="AH434" s="3"/>
    </row>
    <row r="435" spans="3:34" x14ac:dyDescent="0.2">
      <c r="C435" s="1"/>
      <c r="D435" s="1"/>
      <c r="E435" s="3"/>
      <c r="Y435" s="5"/>
      <c r="AB435" s="5"/>
      <c r="AE435" s="3"/>
      <c r="AF435" s="3"/>
      <c r="AG435" s="3"/>
      <c r="AH435" s="3"/>
    </row>
    <row r="436" spans="3:34" x14ac:dyDescent="0.2">
      <c r="C436" s="1"/>
      <c r="D436" s="1"/>
      <c r="E436" s="3"/>
      <c r="Y436" s="5"/>
      <c r="AB436" s="5"/>
      <c r="AE436" s="3"/>
      <c r="AF436" s="3"/>
      <c r="AG436" s="3"/>
      <c r="AH436" s="3"/>
    </row>
    <row r="437" spans="3:34" x14ac:dyDescent="0.2">
      <c r="C437" s="1"/>
      <c r="D437" s="1"/>
      <c r="E437" s="3"/>
      <c r="Y437" s="5"/>
      <c r="AB437" s="5"/>
      <c r="AE437" s="3"/>
      <c r="AF437" s="3"/>
      <c r="AG437" s="3"/>
      <c r="AH437" s="3"/>
    </row>
    <row r="438" spans="3:34" x14ac:dyDescent="0.2">
      <c r="C438" s="2"/>
      <c r="D438" s="2"/>
      <c r="E438" s="4"/>
      <c r="Y438" s="5"/>
      <c r="AB438" s="5"/>
      <c r="AE438" s="3"/>
      <c r="AF438" s="3"/>
      <c r="AG438" s="3"/>
      <c r="AH438" s="3"/>
    </row>
    <row r="439" spans="3:34" x14ac:dyDescent="0.2">
      <c r="C439" s="1"/>
      <c r="D439" s="1"/>
      <c r="E439" s="3"/>
      <c r="Y439" s="5"/>
      <c r="AB439" s="5"/>
      <c r="AE439" s="3"/>
      <c r="AF439" s="3"/>
      <c r="AG439" s="3"/>
      <c r="AH439" s="3"/>
    </row>
    <row r="440" spans="3:34" x14ac:dyDescent="0.2">
      <c r="C440" s="1"/>
      <c r="D440" s="1"/>
      <c r="E440" s="3"/>
      <c r="Y440" s="6"/>
      <c r="AB440" s="5"/>
      <c r="AE440" s="3"/>
      <c r="AF440" s="3"/>
      <c r="AG440" s="3"/>
      <c r="AH440" s="3"/>
    </row>
    <row r="441" spans="3:34" x14ac:dyDescent="0.2">
      <c r="C441" s="1"/>
      <c r="D441" s="1"/>
      <c r="E441" s="3"/>
      <c r="Y441" s="5"/>
      <c r="AB441" s="5"/>
      <c r="AE441" s="3"/>
      <c r="AF441" s="3"/>
      <c r="AG441" s="3"/>
      <c r="AH441" s="3"/>
    </row>
    <row r="442" spans="3:34" x14ac:dyDescent="0.2">
      <c r="C442" s="1"/>
      <c r="D442" s="1"/>
      <c r="E442" s="3"/>
      <c r="Y442" s="5"/>
      <c r="AB442" s="6"/>
      <c r="AE442" s="4"/>
      <c r="AF442" s="4"/>
      <c r="AG442" s="4"/>
      <c r="AH442" s="4"/>
    </row>
    <row r="443" spans="3:34" x14ac:dyDescent="0.2">
      <c r="C443" s="1"/>
      <c r="D443" s="1"/>
      <c r="E443" s="3"/>
      <c r="Y443" s="5"/>
      <c r="AB443" s="5"/>
      <c r="AE443" s="3"/>
      <c r="AF443" s="3"/>
      <c r="AG443" s="3"/>
      <c r="AH443" s="3"/>
    </row>
    <row r="444" spans="3:34" x14ac:dyDescent="0.2">
      <c r="C444" s="1"/>
      <c r="D444" s="1"/>
      <c r="E444" s="3"/>
      <c r="Y444" s="5"/>
      <c r="AB444" s="5"/>
      <c r="AE444" s="3"/>
      <c r="AF444" s="3"/>
      <c r="AG444" s="3"/>
      <c r="AH444" s="3"/>
    </row>
    <row r="445" spans="3:34" x14ac:dyDescent="0.2">
      <c r="C445" s="1"/>
      <c r="D445" s="1"/>
      <c r="E445" s="3"/>
      <c r="Y445" s="5"/>
      <c r="AB445" s="5"/>
      <c r="AE445" s="3"/>
      <c r="AF445" s="3"/>
      <c r="AG445" s="3"/>
      <c r="AH445" s="3"/>
    </row>
    <row r="446" spans="3:34" x14ac:dyDescent="0.2">
      <c r="C446" s="1"/>
      <c r="D446" s="1"/>
      <c r="E446" s="3"/>
      <c r="Y446" s="5"/>
      <c r="AB446" s="5"/>
      <c r="AE446" s="3"/>
      <c r="AF446" s="3"/>
      <c r="AG446" s="3"/>
      <c r="AH446" s="3"/>
    </row>
    <row r="447" spans="3:34" x14ac:dyDescent="0.2">
      <c r="C447" s="1"/>
      <c r="D447" s="1"/>
      <c r="E447" s="3"/>
      <c r="Y447" s="5"/>
      <c r="AB447" s="5"/>
      <c r="AE447" s="3"/>
      <c r="AF447" s="3"/>
      <c r="AG447" s="3"/>
      <c r="AH447" s="3"/>
    </row>
    <row r="448" spans="3:34" x14ac:dyDescent="0.2">
      <c r="C448" s="1"/>
      <c r="D448" s="1"/>
      <c r="E448" s="3"/>
      <c r="Y448" s="5"/>
      <c r="AB448" s="5"/>
      <c r="AE448" s="3"/>
      <c r="AF448" s="3"/>
      <c r="AG448" s="3"/>
      <c r="AH448" s="3"/>
    </row>
    <row r="449" spans="3:34" x14ac:dyDescent="0.2">
      <c r="C449" s="1"/>
      <c r="D449" s="1"/>
      <c r="E449" s="3"/>
      <c r="Y449" s="5"/>
      <c r="AB449" s="5"/>
      <c r="AE449" s="3"/>
      <c r="AF449" s="3"/>
      <c r="AG449" s="3"/>
      <c r="AH449" s="3"/>
    </row>
    <row r="450" spans="3:34" x14ac:dyDescent="0.2">
      <c r="C450" s="1"/>
      <c r="D450" s="1"/>
      <c r="E450" s="3"/>
      <c r="Y450" s="5"/>
      <c r="AB450" s="5"/>
      <c r="AE450" s="3"/>
      <c r="AF450" s="3"/>
      <c r="AG450" s="3"/>
      <c r="AH450" s="3"/>
    </row>
    <row r="451" spans="3:34" x14ac:dyDescent="0.2">
      <c r="C451" s="1"/>
      <c r="D451" s="1"/>
      <c r="E451" s="3"/>
      <c r="Y451" s="5"/>
      <c r="AB451" s="5"/>
      <c r="AE451" s="3"/>
      <c r="AF451" s="3"/>
      <c r="AG451" s="3"/>
      <c r="AH451" s="3"/>
    </row>
    <row r="452" spans="3:34" x14ac:dyDescent="0.2">
      <c r="C452" s="1"/>
      <c r="D452" s="1"/>
      <c r="E452" s="3"/>
      <c r="Y452" s="5"/>
      <c r="AB452" s="5"/>
      <c r="AE452" s="3"/>
      <c r="AF452" s="3"/>
      <c r="AG452" s="3"/>
      <c r="AH452" s="3"/>
    </row>
    <row r="453" spans="3:34" x14ac:dyDescent="0.2">
      <c r="C453" s="1"/>
      <c r="D453" s="1"/>
      <c r="E453" s="3"/>
      <c r="Y453" s="5"/>
      <c r="AB453" s="5"/>
      <c r="AE453" s="3"/>
      <c r="AF453" s="3"/>
      <c r="AG453" s="3"/>
      <c r="AH453" s="3"/>
    </row>
    <row r="454" spans="3:34" x14ac:dyDescent="0.2">
      <c r="C454" s="1"/>
      <c r="D454" s="1"/>
      <c r="E454" s="3"/>
      <c r="Y454" s="5"/>
      <c r="AB454" s="5"/>
      <c r="AE454" s="3"/>
      <c r="AF454" s="3"/>
      <c r="AG454" s="3"/>
      <c r="AH454" s="3"/>
    </row>
    <row r="455" spans="3:34" x14ac:dyDescent="0.2">
      <c r="C455" s="1"/>
      <c r="D455" s="1"/>
      <c r="E455" s="3"/>
      <c r="Y455" s="5"/>
      <c r="AB455" s="5"/>
      <c r="AE455" s="3"/>
      <c r="AF455" s="3"/>
      <c r="AG455" s="3"/>
      <c r="AH455" s="3"/>
    </row>
    <row r="456" spans="3:34" x14ac:dyDescent="0.2">
      <c r="C456" s="1"/>
      <c r="D456" s="1"/>
      <c r="E456" s="3"/>
      <c r="Y456" s="5"/>
      <c r="AB456" s="5"/>
      <c r="AE456" s="3"/>
      <c r="AF456" s="3"/>
      <c r="AG456" s="3"/>
      <c r="AH456" s="3"/>
    </row>
    <row r="457" spans="3:34" x14ac:dyDescent="0.2">
      <c r="C457" s="1"/>
      <c r="D457" s="1"/>
      <c r="E457" s="3"/>
      <c r="Y457" s="5"/>
      <c r="AB457" s="5"/>
      <c r="AE457" s="3"/>
      <c r="AF457" s="3"/>
      <c r="AG457" s="3"/>
      <c r="AH457" s="3"/>
    </row>
    <row r="458" spans="3:34" x14ac:dyDescent="0.2">
      <c r="C458" s="1"/>
      <c r="D458" s="1"/>
      <c r="E458" s="3"/>
      <c r="Y458" s="5"/>
      <c r="AB458" s="5"/>
      <c r="AE458" s="3"/>
      <c r="AF458" s="3"/>
      <c r="AG458" s="3"/>
      <c r="AH458" s="3"/>
    </row>
    <row r="459" spans="3:34" x14ac:dyDescent="0.2">
      <c r="C459" s="1"/>
      <c r="D459" s="1"/>
      <c r="E459" s="3"/>
      <c r="Y459" s="5"/>
      <c r="AB459" s="5"/>
      <c r="AE459" s="3"/>
      <c r="AF459" s="3"/>
      <c r="AG459" s="3"/>
      <c r="AH459" s="3"/>
    </row>
    <row r="460" spans="3:34" x14ac:dyDescent="0.2">
      <c r="C460" s="1"/>
      <c r="D460" s="1"/>
      <c r="E460" s="3"/>
      <c r="Y460" s="5"/>
      <c r="AB460" s="5"/>
      <c r="AE460" s="3"/>
      <c r="AF460" s="3"/>
      <c r="AG460" s="3"/>
      <c r="AH460" s="3"/>
    </row>
    <row r="461" spans="3:34" x14ac:dyDescent="0.2">
      <c r="C461" s="1"/>
      <c r="D461" s="1"/>
      <c r="E461" s="3"/>
      <c r="Y461" s="5"/>
      <c r="AB461" s="5"/>
      <c r="AE461" s="3"/>
      <c r="AF461" s="3"/>
      <c r="AG461" s="3"/>
      <c r="AH461" s="3"/>
    </row>
    <row r="462" spans="3:34" x14ac:dyDescent="0.2">
      <c r="C462" s="1"/>
      <c r="D462" s="1"/>
      <c r="E462" s="3"/>
      <c r="Y462" s="5"/>
      <c r="AB462" s="5"/>
      <c r="AE462" s="3"/>
      <c r="AF462" s="3"/>
      <c r="AG462" s="3"/>
      <c r="AH462" s="3"/>
    </row>
    <row r="463" spans="3:34" x14ac:dyDescent="0.2">
      <c r="C463" s="1"/>
      <c r="D463" s="1"/>
      <c r="E463" s="3"/>
      <c r="Y463" s="5"/>
      <c r="AB463" s="5"/>
      <c r="AE463" s="3"/>
      <c r="AF463" s="3"/>
      <c r="AG463" s="3"/>
      <c r="AH463" s="3"/>
    </row>
    <row r="464" spans="3:34" x14ac:dyDescent="0.2">
      <c r="C464" s="1"/>
      <c r="D464" s="1"/>
      <c r="E464" s="3"/>
      <c r="Y464" s="5"/>
      <c r="AB464" s="5"/>
      <c r="AE464" s="3"/>
      <c r="AF464" s="3"/>
      <c r="AG464" s="3"/>
      <c r="AH464" s="3"/>
    </row>
    <row r="465" spans="3:34" x14ac:dyDescent="0.2">
      <c r="C465" s="1"/>
      <c r="D465" s="1"/>
      <c r="E465" s="3"/>
      <c r="Y465" s="5"/>
      <c r="AB465" s="5"/>
      <c r="AE465" s="3"/>
      <c r="AF465" s="3"/>
      <c r="AG465" s="3"/>
      <c r="AH465" s="3"/>
    </row>
    <row r="466" spans="3:34" x14ac:dyDescent="0.2">
      <c r="C466" s="1"/>
      <c r="D466" s="1"/>
      <c r="E466" s="3"/>
      <c r="Y466" s="5"/>
      <c r="AB466" s="5"/>
      <c r="AE466" s="3"/>
      <c r="AF466" s="3"/>
      <c r="AG466" s="3"/>
      <c r="AH466" s="3"/>
    </row>
    <row r="467" spans="3:34" x14ac:dyDescent="0.2">
      <c r="C467" s="1"/>
      <c r="D467" s="1"/>
      <c r="E467" s="3"/>
      <c r="Y467" s="5"/>
      <c r="AB467" s="5"/>
      <c r="AE467" s="3"/>
      <c r="AF467" s="3"/>
      <c r="AG467" s="3"/>
      <c r="AH467" s="3"/>
    </row>
    <row r="468" spans="3:34" x14ac:dyDescent="0.2">
      <c r="C468" s="1"/>
      <c r="D468" s="1"/>
      <c r="E468" s="3"/>
      <c r="Y468" s="5"/>
      <c r="AB468" s="5"/>
      <c r="AE468" s="3"/>
      <c r="AF468" s="3"/>
      <c r="AG468" s="3"/>
      <c r="AH468" s="3"/>
    </row>
    <row r="469" spans="3:34" x14ac:dyDescent="0.2">
      <c r="C469" s="1"/>
      <c r="D469" s="1"/>
      <c r="E469" s="3"/>
      <c r="Y469" s="5"/>
      <c r="AB469" s="5"/>
      <c r="AE469" s="3"/>
      <c r="AF469" s="3"/>
      <c r="AG469" s="3"/>
      <c r="AH469" s="3"/>
    </row>
    <row r="470" spans="3:34" x14ac:dyDescent="0.2">
      <c r="C470" s="1"/>
      <c r="D470" s="1"/>
      <c r="E470" s="3"/>
      <c r="Y470" s="5"/>
      <c r="AB470" s="5"/>
      <c r="AE470" s="3"/>
      <c r="AF470" s="3"/>
      <c r="AG470" s="3"/>
      <c r="AH470" s="3"/>
    </row>
    <row r="471" spans="3:34" x14ac:dyDescent="0.2">
      <c r="C471" s="1"/>
      <c r="D471" s="1"/>
      <c r="E471" s="3"/>
      <c r="Y471" s="5"/>
      <c r="AB471" s="5"/>
      <c r="AE471" s="3"/>
      <c r="AF471" s="3"/>
      <c r="AG471" s="3"/>
      <c r="AH471" s="3"/>
    </row>
    <row r="472" spans="3:34" x14ac:dyDescent="0.2">
      <c r="C472" s="2"/>
      <c r="D472" s="2"/>
      <c r="E472" s="4"/>
      <c r="Y472" s="5"/>
      <c r="AB472" s="5"/>
      <c r="AE472" s="3"/>
      <c r="AF472" s="3"/>
      <c r="AG472" s="3"/>
      <c r="AH472" s="3"/>
    </row>
    <row r="473" spans="3:34" x14ac:dyDescent="0.2">
      <c r="C473" s="1"/>
      <c r="D473" s="1"/>
      <c r="E473" s="3"/>
      <c r="Y473" s="5"/>
      <c r="AB473" s="5"/>
      <c r="AE473" s="3"/>
      <c r="AF473" s="3"/>
      <c r="AG473" s="3"/>
      <c r="AH473" s="3"/>
    </row>
    <row r="474" spans="3:34" x14ac:dyDescent="0.2">
      <c r="C474" s="1"/>
      <c r="D474" s="1"/>
      <c r="E474" s="3"/>
      <c r="Y474" s="6"/>
      <c r="AB474" s="5"/>
      <c r="AE474" s="3"/>
      <c r="AF474" s="3"/>
      <c r="AG474" s="3"/>
      <c r="AH474" s="3"/>
    </row>
    <row r="475" spans="3:34" x14ac:dyDescent="0.2">
      <c r="C475" s="1"/>
      <c r="D475" s="1"/>
      <c r="E475" s="3"/>
      <c r="Y475" s="5"/>
      <c r="AB475" s="5"/>
      <c r="AE475" s="3"/>
      <c r="AF475" s="3"/>
      <c r="AG475" s="3"/>
      <c r="AH475" s="3"/>
    </row>
    <row r="476" spans="3:34" x14ac:dyDescent="0.2">
      <c r="C476" s="1"/>
      <c r="D476" s="1"/>
      <c r="E476" s="3"/>
      <c r="Y476" s="5"/>
      <c r="AB476" s="6"/>
      <c r="AE476" s="4"/>
      <c r="AF476" s="4"/>
      <c r="AG476" s="4"/>
      <c r="AH476" s="4"/>
    </row>
    <row r="477" spans="3:34" x14ac:dyDescent="0.2">
      <c r="C477" s="1"/>
      <c r="D477" s="1"/>
      <c r="E477" s="3"/>
      <c r="Y477" s="5"/>
      <c r="AB477" s="5"/>
      <c r="AE477" s="3"/>
      <c r="AF477" s="3"/>
      <c r="AG477" s="3"/>
      <c r="AH477" s="3"/>
    </row>
    <row r="478" spans="3:34" x14ac:dyDescent="0.2">
      <c r="C478" s="1"/>
      <c r="D478" s="1"/>
      <c r="E478" s="3"/>
      <c r="Y478" s="5"/>
      <c r="AB478" s="5"/>
      <c r="AE478" s="3"/>
      <c r="AF478" s="3"/>
      <c r="AG478" s="3"/>
      <c r="AH478" s="3"/>
    </row>
    <row r="479" spans="3:34" x14ac:dyDescent="0.2">
      <c r="C479" s="1"/>
      <c r="D479" s="1"/>
      <c r="E479" s="3"/>
      <c r="Y479" s="5"/>
      <c r="AB479" s="5"/>
      <c r="AE479" s="3"/>
      <c r="AF479" s="3"/>
      <c r="AG479" s="3"/>
      <c r="AH479" s="3"/>
    </row>
    <row r="480" spans="3:34" x14ac:dyDescent="0.2">
      <c r="C480" s="1"/>
      <c r="D480" s="1"/>
      <c r="E480" s="3"/>
      <c r="Y480" s="5"/>
      <c r="AB480" s="5"/>
      <c r="AE480" s="3"/>
      <c r="AF480" s="3"/>
      <c r="AG480" s="3"/>
      <c r="AH480" s="3"/>
    </row>
    <row r="481" spans="3:34" x14ac:dyDescent="0.2">
      <c r="C481" s="1"/>
      <c r="D481" s="1"/>
      <c r="E481" s="3"/>
      <c r="Y481" s="5"/>
      <c r="AB481" s="5"/>
      <c r="AE481" s="3"/>
      <c r="AF481" s="3"/>
      <c r="AG481" s="3"/>
      <c r="AH481" s="3"/>
    </row>
    <row r="482" spans="3:34" x14ac:dyDescent="0.2">
      <c r="C482" s="1"/>
      <c r="D482" s="1"/>
      <c r="E482" s="3"/>
      <c r="Y482" s="5"/>
      <c r="AB482" s="5"/>
      <c r="AE482" s="3"/>
      <c r="AF482" s="3"/>
      <c r="AG482" s="3"/>
      <c r="AH482" s="3"/>
    </row>
    <row r="483" spans="3:34" x14ac:dyDescent="0.2">
      <c r="C483" s="1"/>
      <c r="D483" s="1"/>
      <c r="E483" s="3"/>
      <c r="Y483" s="5"/>
      <c r="AB483" s="5"/>
      <c r="AE483" s="3"/>
      <c r="AF483" s="3"/>
      <c r="AG483" s="3"/>
      <c r="AH483" s="3"/>
    </row>
    <row r="484" spans="3:34" x14ac:dyDescent="0.2">
      <c r="C484" s="1"/>
      <c r="D484" s="1"/>
      <c r="E484" s="3"/>
      <c r="Y484" s="5"/>
      <c r="AB484" s="5"/>
      <c r="AE484" s="3"/>
      <c r="AF484" s="3"/>
      <c r="AG484" s="3"/>
      <c r="AH484" s="3"/>
    </row>
    <row r="485" spans="3:34" x14ac:dyDescent="0.2">
      <c r="C485" s="1"/>
      <c r="D485" s="1"/>
      <c r="E485" s="3"/>
      <c r="Y485" s="5"/>
      <c r="AB485" s="5"/>
      <c r="AE485" s="3"/>
      <c r="AF485" s="3"/>
      <c r="AG485" s="3"/>
      <c r="AH485" s="3"/>
    </row>
    <row r="486" spans="3:34" x14ac:dyDescent="0.2">
      <c r="C486" s="1"/>
      <c r="D486" s="1"/>
      <c r="E486" s="3"/>
      <c r="Y486" s="5"/>
      <c r="AB486" s="5"/>
      <c r="AE486" s="3"/>
      <c r="AF486" s="3"/>
      <c r="AG486" s="3"/>
      <c r="AH486" s="3"/>
    </row>
    <row r="487" spans="3:34" x14ac:dyDescent="0.2">
      <c r="C487" s="1"/>
      <c r="D487" s="1"/>
      <c r="E487" s="3"/>
      <c r="Y487" s="5"/>
      <c r="AB487" s="5"/>
      <c r="AE487" s="3"/>
      <c r="AF487" s="3"/>
      <c r="AG487" s="3"/>
      <c r="AH487" s="3"/>
    </row>
    <row r="488" spans="3:34" x14ac:dyDescent="0.2">
      <c r="C488" s="1"/>
      <c r="D488" s="1"/>
      <c r="E488" s="3"/>
      <c r="Y488" s="5"/>
      <c r="AB488" s="5"/>
      <c r="AE488" s="3"/>
      <c r="AF488" s="3"/>
      <c r="AG488" s="3"/>
      <c r="AH488" s="3"/>
    </row>
    <row r="489" spans="3:34" x14ac:dyDescent="0.2">
      <c r="C489" s="1"/>
      <c r="D489" s="1"/>
      <c r="E489" s="3"/>
      <c r="Y489" s="5"/>
      <c r="AB489" s="5"/>
      <c r="AE489" s="3"/>
      <c r="AF489" s="3"/>
      <c r="AG489" s="3"/>
      <c r="AH489" s="3"/>
    </row>
    <row r="490" spans="3:34" x14ac:dyDescent="0.2">
      <c r="C490" s="1"/>
      <c r="D490" s="1"/>
      <c r="E490" s="3"/>
      <c r="Y490" s="5"/>
      <c r="AB490" s="5"/>
      <c r="AE490" s="3"/>
      <c r="AF490" s="3"/>
      <c r="AG490" s="3"/>
      <c r="AH490" s="3"/>
    </row>
    <row r="491" spans="3:34" x14ac:dyDescent="0.2">
      <c r="C491" s="1"/>
      <c r="D491" s="1"/>
      <c r="E491" s="3"/>
      <c r="Y491" s="5"/>
      <c r="AB491" s="5"/>
      <c r="AE491" s="3"/>
      <c r="AF491" s="3"/>
      <c r="AG491" s="3"/>
      <c r="AH491" s="3"/>
    </row>
    <row r="492" spans="3:34" x14ac:dyDescent="0.2">
      <c r="C492" s="1"/>
      <c r="D492" s="1"/>
      <c r="E492" s="3"/>
      <c r="Y492" s="5"/>
      <c r="AB492" s="5"/>
      <c r="AE492" s="3"/>
      <c r="AF492" s="3"/>
      <c r="AG492" s="3"/>
      <c r="AH492" s="3"/>
    </row>
    <row r="493" spans="3:34" x14ac:dyDescent="0.2">
      <c r="C493" s="1"/>
      <c r="D493" s="1"/>
      <c r="E493" s="3"/>
      <c r="Y493" s="5"/>
      <c r="AB493" s="5"/>
      <c r="AE493" s="3"/>
      <c r="AF493" s="3"/>
      <c r="AG493" s="3"/>
      <c r="AH493" s="3"/>
    </row>
    <row r="494" spans="3:34" x14ac:dyDescent="0.2">
      <c r="C494" s="1"/>
      <c r="D494" s="1"/>
      <c r="E494" s="3"/>
      <c r="Y494" s="5"/>
      <c r="AB494" s="5"/>
      <c r="AE494" s="3"/>
      <c r="AF494" s="3"/>
      <c r="AG494" s="3"/>
      <c r="AH494" s="3"/>
    </row>
    <row r="495" spans="3:34" x14ac:dyDescent="0.2">
      <c r="C495" s="1"/>
      <c r="D495" s="1"/>
      <c r="E495" s="3"/>
      <c r="Y495" s="5"/>
      <c r="AB495" s="5"/>
      <c r="AE495" s="3"/>
      <c r="AF495" s="3"/>
      <c r="AG495" s="3"/>
      <c r="AH495" s="3"/>
    </row>
    <row r="496" spans="3:34" x14ac:dyDescent="0.2">
      <c r="C496" s="1"/>
      <c r="D496" s="1"/>
      <c r="E496" s="3"/>
      <c r="Y496" s="5"/>
      <c r="AB496" s="5"/>
      <c r="AE496" s="3"/>
      <c r="AF496" s="3"/>
      <c r="AG496" s="3"/>
      <c r="AH496" s="3"/>
    </row>
    <row r="497" spans="3:34" x14ac:dyDescent="0.2">
      <c r="C497" s="1"/>
      <c r="D497" s="1"/>
      <c r="E497" s="3"/>
      <c r="Y497" s="5"/>
      <c r="AB497" s="5"/>
      <c r="AE497" s="3"/>
      <c r="AF497" s="3"/>
      <c r="AG497" s="3"/>
      <c r="AH497" s="3"/>
    </row>
    <row r="498" spans="3:34" x14ac:dyDescent="0.2">
      <c r="C498" s="1"/>
      <c r="D498" s="1"/>
      <c r="E498" s="3"/>
      <c r="Y498" s="5"/>
      <c r="AB498" s="5"/>
      <c r="AE498" s="3"/>
      <c r="AF498" s="3"/>
      <c r="AG498" s="3"/>
      <c r="AH498" s="3"/>
    </row>
    <row r="499" spans="3:34" x14ac:dyDescent="0.2">
      <c r="C499" s="1"/>
      <c r="D499" s="1"/>
      <c r="E499" s="3"/>
      <c r="Y499" s="5"/>
      <c r="AB499" s="5"/>
      <c r="AE499" s="3"/>
      <c r="AF499" s="3"/>
      <c r="AG499" s="3"/>
      <c r="AH499" s="3"/>
    </row>
    <row r="500" spans="3:34" x14ac:dyDescent="0.2">
      <c r="C500" s="1"/>
      <c r="D500" s="1"/>
      <c r="E500" s="3"/>
      <c r="Y500" s="5"/>
      <c r="AB500" s="5"/>
      <c r="AE500" s="3"/>
      <c r="AF500" s="3"/>
      <c r="AG500" s="3"/>
      <c r="AH500" s="3"/>
    </row>
    <row r="501" spans="3:34" x14ac:dyDescent="0.2">
      <c r="C501" s="1"/>
      <c r="D501" s="1"/>
      <c r="E501" s="3"/>
      <c r="Y501" s="5"/>
      <c r="AB501" s="5"/>
      <c r="AE501" s="3"/>
      <c r="AF501" s="3"/>
      <c r="AG501" s="3"/>
      <c r="AH501" s="3"/>
    </row>
    <row r="502" spans="3:34" x14ac:dyDescent="0.2">
      <c r="C502" s="1"/>
      <c r="D502" s="1"/>
      <c r="E502" s="3"/>
      <c r="Y502" s="5"/>
      <c r="AB502" s="5"/>
      <c r="AE502" s="3"/>
      <c r="AF502" s="3"/>
      <c r="AG502" s="3"/>
      <c r="AH502" s="3"/>
    </row>
    <row r="503" spans="3:34" x14ac:dyDescent="0.2">
      <c r="C503" s="1"/>
      <c r="D503" s="1"/>
      <c r="E503" s="3"/>
      <c r="Y503" s="5"/>
      <c r="AB503" s="5"/>
      <c r="AE503" s="3"/>
      <c r="AF503" s="3"/>
      <c r="AG503" s="3"/>
      <c r="AH503" s="3"/>
    </row>
    <row r="504" spans="3:34" x14ac:dyDescent="0.2">
      <c r="C504" s="1"/>
      <c r="D504" s="1"/>
      <c r="E504" s="3"/>
      <c r="Y504" s="5"/>
      <c r="AB504" s="5"/>
      <c r="AE504" s="3"/>
      <c r="AF504" s="3"/>
      <c r="AG504" s="3"/>
      <c r="AH504" s="3"/>
    </row>
    <row r="505" spans="3:34" x14ac:dyDescent="0.2">
      <c r="C505" s="1"/>
      <c r="D505" s="1"/>
      <c r="E505" s="3"/>
      <c r="Y505" s="5"/>
      <c r="AB505" s="5"/>
      <c r="AE505" s="3"/>
      <c r="AF505" s="3"/>
      <c r="AG505" s="3"/>
      <c r="AH505" s="3"/>
    </row>
    <row r="506" spans="3:34" x14ac:dyDescent="0.2">
      <c r="C506" s="1"/>
      <c r="D506" s="1"/>
      <c r="E506" s="3"/>
      <c r="Y506" s="5"/>
      <c r="AB506" s="5"/>
      <c r="AE506" s="3"/>
      <c r="AF506" s="3"/>
      <c r="AG506" s="3"/>
      <c r="AH506" s="3"/>
    </row>
    <row r="507" spans="3:34" x14ac:dyDescent="0.2">
      <c r="C507" s="1"/>
      <c r="D507" s="1"/>
      <c r="E507" s="3"/>
      <c r="Y507" s="5"/>
      <c r="AB507" s="5"/>
      <c r="AE507" s="3"/>
      <c r="AF507" s="3"/>
      <c r="AG507" s="3"/>
      <c r="AH507" s="3"/>
    </row>
    <row r="508" spans="3:34" x14ac:dyDescent="0.2">
      <c r="C508" s="1"/>
      <c r="D508" s="1"/>
      <c r="E508" s="3"/>
      <c r="Y508" s="5"/>
      <c r="AB508" s="5"/>
      <c r="AE508" s="3"/>
      <c r="AF508" s="3"/>
      <c r="AG508" s="3"/>
      <c r="AH508" s="3"/>
    </row>
    <row r="509" spans="3:34" x14ac:dyDescent="0.2">
      <c r="C509" s="1"/>
      <c r="D509" s="1"/>
      <c r="E509" s="3"/>
      <c r="Y509" s="5"/>
      <c r="AB509" s="5"/>
      <c r="AE509" s="3"/>
      <c r="AF509" s="3"/>
      <c r="AG509" s="3"/>
      <c r="AH509" s="3"/>
    </row>
    <row r="510" spans="3:34" x14ac:dyDescent="0.2">
      <c r="C510" s="1"/>
      <c r="D510" s="1"/>
      <c r="E510" s="3"/>
      <c r="Y510" s="5"/>
      <c r="AB510" s="5"/>
      <c r="AE510" s="3"/>
      <c r="AF510" s="3"/>
      <c r="AG510" s="3"/>
      <c r="AH510" s="3"/>
    </row>
    <row r="511" spans="3:34" x14ac:dyDescent="0.2">
      <c r="C511" s="1"/>
      <c r="D511" s="1"/>
      <c r="E511" s="3"/>
      <c r="Y511" s="5"/>
      <c r="AB511" s="5"/>
      <c r="AE511" s="3"/>
      <c r="AF511" s="3"/>
      <c r="AG511" s="3"/>
      <c r="AH511" s="3"/>
    </row>
    <row r="512" spans="3:34" x14ac:dyDescent="0.2">
      <c r="C512" s="1"/>
      <c r="D512" s="1"/>
      <c r="E512" s="3"/>
      <c r="Y512" s="5"/>
      <c r="AB512" s="5"/>
      <c r="AE512" s="3"/>
      <c r="AF512" s="3"/>
      <c r="AG512" s="3"/>
      <c r="AH512" s="3"/>
    </row>
    <row r="513" spans="3:34" x14ac:dyDescent="0.2">
      <c r="C513" s="1"/>
      <c r="D513" s="1"/>
      <c r="E513" s="3"/>
      <c r="Y513" s="5"/>
      <c r="AB513" s="5"/>
      <c r="AE513" s="3"/>
      <c r="AF513" s="3"/>
      <c r="AG513" s="3"/>
      <c r="AH513" s="3"/>
    </row>
    <row r="514" spans="3:34" x14ac:dyDescent="0.2">
      <c r="C514" s="1"/>
      <c r="D514" s="1"/>
      <c r="E514" s="3"/>
      <c r="Y514" s="5"/>
      <c r="AB514" s="5"/>
      <c r="AE514" s="3"/>
      <c r="AF514" s="3"/>
      <c r="AG514" s="3"/>
      <c r="AH514" s="3"/>
    </row>
    <row r="515" spans="3:34" x14ac:dyDescent="0.2">
      <c r="C515" s="1"/>
      <c r="D515" s="1"/>
      <c r="E515" s="3"/>
      <c r="Y515" s="5"/>
      <c r="AB515" s="5"/>
      <c r="AE515" s="3"/>
      <c r="AF515" s="3"/>
      <c r="AG515" s="3"/>
      <c r="AH515" s="3"/>
    </row>
    <row r="516" spans="3:34" x14ac:dyDescent="0.2">
      <c r="C516" s="1"/>
      <c r="D516" s="1"/>
      <c r="E516" s="3"/>
      <c r="Y516" s="5"/>
      <c r="AB516" s="5"/>
      <c r="AE516" s="3"/>
      <c r="AF516" s="3"/>
      <c r="AG516" s="3"/>
      <c r="AH516" s="3"/>
    </row>
    <row r="517" spans="3:34" x14ac:dyDescent="0.2">
      <c r="C517" s="1"/>
      <c r="D517" s="1"/>
      <c r="E517" s="3"/>
      <c r="Y517" s="5"/>
      <c r="AB517" s="5"/>
      <c r="AE517" s="3"/>
      <c r="AF517" s="3"/>
      <c r="AG517" s="3"/>
      <c r="AH517" s="3"/>
    </row>
    <row r="518" spans="3:34" x14ac:dyDescent="0.2">
      <c r="C518" s="1"/>
      <c r="D518" s="1"/>
      <c r="E518" s="3"/>
      <c r="Y518" s="5"/>
      <c r="AB518" s="5"/>
      <c r="AE518" s="3"/>
      <c r="AF518" s="3"/>
      <c r="AG518" s="3"/>
      <c r="AH518" s="3"/>
    </row>
    <row r="519" spans="3:34" x14ac:dyDescent="0.2">
      <c r="C519" s="1"/>
      <c r="D519" s="1"/>
      <c r="E519" s="3"/>
      <c r="Y519" s="5"/>
      <c r="AB519" s="5"/>
      <c r="AE519" s="3"/>
      <c r="AF519" s="3"/>
      <c r="AG519" s="3"/>
      <c r="AH519" s="3"/>
    </row>
    <row r="520" spans="3:34" x14ac:dyDescent="0.2">
      <c r="C520" s="1"/>
      <c r="D520" s="1"/>
      <c r="E520" s="3"/>
      <c r="Y520" s="5"/>
      <c r="AB520" s="5"/>
      <c r="AE520" s="3"/>
      <c r="AF520" s="3"/>
      <c r="AG520" s="3"/>
      <c r="AH520" s="3"/>
    </row>
    <row r="521" spans="3:34" x14ac:dyDescent="0.2">
      <c r="C521" s="1"/>
      <c r="D521" s="1"/>
      <c r="E521" s="3"/>
      <c r="Y521" s="5"/>
      <c r="AB521" s="5"/>
      <c r="AE521" s="3"/>
      <c r="AF521" s="3"/>
      <c r="AG521" s="3"/>
      <c r="AH521" s="3"/>
    </row>
    <row r="522" spans="3:34" x14ac:dyDescent="0.2">
      <c r="C522" s="1"/>
      <c r="D522" s="1"/>
      <c r="E522" s="3"/>
      <c r="Y522" s="5"/>
      <c r="AB522" s="5"/>
      <c r="AE522" s="3"/>
      <c r="AF522" s="3"/>
      <c r="AG522" s="3"/>
      <c r="AH522" s="3"/>
    </row>
    <row r="523" spans="3:34" x14ac:dyDescent="0.2">
      <c r="C523" s="1"/>
      <c r="D523" s="1"/>
      <c r="E523" s="3"/>
      <c r="Y523" s="5"/>
      <c r="AB523" s="5"/>
      <c r="AE523" s="3"/>
      <c r="AF523" s="3"/>
      <c r="AG523" s="3"/>
      <c r="AH523" s="3"/>
    </row>
    <row r="524" spans="3:34" x14ac:dyDescent="0.2">
      <c r="C524" s="1"/>
      <c r="D524" s="1"/>
      <c r="E524" s="3"/>
      <c r="Y524" s="5"/>
      <c r="AB524" s="5"/>
      <c r="AE524" s="3"/>
      <c r="AF524" s="3"/>
      <c r="AG524" s="3"/>
      <c r="AH524" s="3"/>
    </row>
    <row r="525" spans="3:34" x14ac:dyDescent="0.2">
      <c r="C525" s="1"/>
      <c r="D525" s="1"/>
      <c r="E525" s="3"/>
      <c r="Y525" s="5"/>
      <c r="AB525" s="5"/>
      <c r="AE525" s="3"/>
      <c r="AF525" s="3"/>
      <c r="AG525" s="3"/>
      <c r="AH525" s="3"/>
    </row>
    <row r="526" spans="3:34" x14ac:dyDescent="0.2">
      <c r="C526" s="1"/>
      <c r="D526" s="1"/>
      <c r="E526" s="3"/>
      <c r="Y526" s="5"/>
      <c r="AB526" s="5"/>
      <c r="AE526" s="3"/>
      <c r="AF526" s="3"/>
      <c r="AG526" s="3"/>
      <c r="AH526" s="3"/>
    </row>
    <row r="527" spans="3:34" x14ac:dyDescent="0.2">
      <c r="C527" s="1"/>
      <c r="D527" s="1"/>
      <c r="E527" s="3"/>
      <c r="Y527" s="5"/>
      <c r="AB527" s="5"/>
      <c r="AE527" s="3"/>
      <c r="AF527" s="3"/>
      <c r="AG527" s="3"/>
      <c r="AH527" s="3"/>
    </row>
    <row r="528" spans="3:34" x14ac:dyDescent="0.2">
      <c r="C528" s="1"/>
      <c r="D528" s="1"/>
      <c r="E528" s="3"/>
      <c r="Y528" s="5"/>
      <c r="AB528" s="5"/>
      <c r="AE528" s="3"/>
      <c r="AF528" s="3"/>
      <c r="AG528" s="3"/>
      <c r="AH528" s="3"/>
    </row>
    <row r="529" spans="3:34" x14ac:dyDescent="0.2">
      <c r="C529" s="1"/>
      <c r="D529" s="1"/>
      <c r="E529" s="3"/>
      <c r="Y529" s="5"/>
      <c r="AB529" s="5"/>
      <c r="AE529" s="3"/>
      <c r="AF529" s="3"/>
      <c r="AG529" s="3"/>
      <c r="AH529" s="3"/>
    </row>
    <row r="530" spans="3:34" x14ac:dyDescent="0.2">
      <c r="C530" s="1"/>
      <c r="D530" s="1"/>
      <c r="E530" s="3"/>
      <c r="Y530" s="5"/>
      <c r="AB530" s="5"/>
      <c r="AE530" s="3"/>
      <c r="AF530" s="3"/>
      <c r="AG530" s="3"/>
      <c r="AH530" s="3"/>
    </row>
    <row r="531" spans="3:34" x14ac:dyDescent="0.2">
      <c r="C531" s="1"/>
      <c r="D531" s="1"/>
      <c r="E531" s="3"/>
      <c r="Y531" s="5"/>
      <c r="AB531" s="5"/>
      <c r="AE531" s="3"/>
      <c r="AF531" s="3"/>
      <c r="AG531" s="3"/>
      <c r="AH531" s="3"/>
    </row>
    <row r="532" spans="3:34" x14ac:dyDescent="0.2">
      <c r="C532" s="1"/>
      <c r="D532" s="1"/>
      <c r="E532" s="3"/>
      <c r="Y532" s="5"/>
      <c r="AB532" s="5"/>
      <c r="AE532" s="3"/>
      <c r="AF532" s="3"/>
      <c r="AG532" s="3"/>
      <c r="AH532" s="3"/>
    </row>
    <row r="533" spans="3:34" x14ac:dyDescent="0.2">
      <c r="C533" s="1"/>
      <c r="D533" s="1"/>
      <c r="E533" s="3"/>
      <c r="Y533" s="5"/>
      <c r="AB533" s="5"/>
      <c r="AE533" s="3"/>
      <c r="AF533" s="3"/>
      <c r="AG533" s="3"/>
      <c r="AH533" s="3"/>
    </row>
    <row r="534" spans="3:34" x14ac:dyDescent="0.2">
      <c r="C534" s="1"/>
      <c r="D534" s="1"/>
      <c r="E534" s="3"/>
      <c r="Y534" s="5"/>
      <c r="AB534" s="5"/>
      <c r="AE534" s="3"/>
      <c r="AF534" s="3"/>
      <c r="AG534" s="3"/>
      <c r="AH534" s="3"/>
    </row>
    <row r="535" spans="3:34" x14ac:dyDescent="0.2">
      <c r="C535" s="1"/>
      <c r="D535" s="1"/>
      <c r="E535" s="3"/>
      <c r="Y535" s="5"/>
      <c r="AB535" s="5"/>
      <c r="AE535" s="3"/>
      <c r="AF535" s="3"/>
      <c r="AG535" s="3"/>
      <c r="AH535" s="3"/>
    </row>
    <row r="536" spans="3:34" x14ac:dyDescent="0.2">
      <c r="C536" s="1"/>
      <c r="D536" s="1"/>
      <c r="E536" s="3"/>
      <c r="Y536" s="5"/>
      <c r="AB536" s="5"/>
      <c r="AE536" s="3"/>
      <c r="AF536" s="3"/>
      <c r="AG536" s="3"/>
      <c r="AH536" s="3"/>
    </row>
    <row r="537" spans="3:34" x14ac:dyDescent="0.2">
      <c r="C537" s="1"/>
      <c r="D537" s="1"/>
      <c r="E537" s="3"/>
      <c r="Y537" s="5"/>
      <c r="AB537" s="5"/>
      <c r="AE537" s="3"/>
      <c r="AF537" s="3"/>
      <c r="AG537" s="3"/>
      <c r="AH537" s="3"/>
    </row>
    <row r="538" spans="3:34" x14ac:dyDescent="0.2">
      <c r="C538" s="2"/>
      <c r="D538" s="2"/>
      <c r="E538" s="4"/>
      <c r="Y538" s="5"/>
      <c r="AB538" s="5"/>
      <c r="AE538" s="3"/>
      <c r="AF538" s="3"/>
      <c r="AG538" s="3"/>
      <c r="AH538" s="3"/>
    </row>
    <row r="539" spans="3:34" x14ac:dyDescent="0.2">
      <c r="C539" s="1"/>
      <c r="D539" s="1"/>
      <c r="E539" s="3"/>
      <c r="Y539" s="5"/>
      <c r="AB539" s="5"/>
      <c r="AE539" s="3"/>
      <c r="AF539" s="3"/>
      <c r="AG539" s="3"/>
      <c r="AH539" s="3"/>
    </row>
    <row r="540" spans="3:34" x14ac:dyDescent="0.2">
      <c r="C540" s="1"/>
      <c r="D540" s="1"/>
      <c r="E540" s="3"/>
      <c r="Y540" s="6"/>
      <c r="AB540" s="5"/>
      <c r="AE540" s="3"/>
      <c r="AF540" s="3"/>
      <c r="AG540" s="3"/>
      <c r="AH540" s="3"/>
    </row>
    <row r="541" spans="3:34" x14ac:dyDescent="0.2">
      <c r="C541" s="1"/>
      <c r="D541" s="1"/>
      <c r="E541" s="3"/>
      <c r="Y541" s="5"/>
      <c r="AB541" s="5"/>
      <c r="AE541" s="3"/>
      <c r="AF541" s="3"/>
      <c r="AG541" s="3"/>
      <c r="AH541" s="3"/>
    </row>
    <row r="542" spans="3:34" x14ac:dyDescent="0.2">
      <c r="C542" s="1"/>
      <c r="D542" s="1"/>
      <c r="E542" s="3"/>
      <c r="Y542" s="5"/>
      <c r="AB542" s="6"/>
      <c r="AE542" s="4"/>
      <c r="AF542" s="4"/>
      <c r="AG542" s="4"/>
      <c r="AH542" s="4"/>
    </row>
    <row r="543" spans="3:34" x14ac:dyDescent="0.2">
      <c r="C543" s="1"/>
      <c r="D543" s="1"/>
      <c r="E543" s="3"/>
      <c r="Y543" s="5"/>
      <c r="AB543" s="5"/>
      <c r="AE543" s="3"/>
      <c r="AF543" s="3"/>
      <c r="AG543" s="3"/>
      <c r="AH543" s="3"/>
    </row>
    <row r="544" spans="3:34" x14ac:dyDescent="0.2">
      <c r="C544" s="1"/>
      <c r="D544" s="1"/>
      <c r="E544" s="3"/>
      <c r="Y544" s="5"/>
      <c r="AB544" s="5"/>
      <c r="AE544" s="3"/>
      <c r="AF544" s="3"/>
      <c r="AG544" s="3"/>
      <c r="AH544" s="3"/>
    </row>
    <row r="545" spans="3:34" x14ac:dyDescent="0.2">
      <c r="C545" s="1"/>
      <c r="D545" s="1"/>
      <c r="E545" s="3"/>
      <c r="Y545" s="5"/>
      <c r="AB545" s="5"/>
      <c r="AE545" s="3"/>
      <c r="AF545" s="3"/>
      <c r="AG545" s="3"/>
      <c r="AH545" s="3"/>
    </row>
    <row r="546" spans="3:34" x14ac:dyDescent="0.2">
      <c r="C546" s="1"/>
      <c r="D546" s="1"/>
      <c r="E546" s="3"/>
      <c r="Y546" s="5"/>
      <c r="AB546" s="5"/>
      <c r="AE546" s="3"/>
      <c r="AF546" s="3"/>
      <c r="AG546" s="3"/>
      <c r="AH546" s="3"/>
    </row>
    <row r="547" spans="3:34" x14ac:dyDescent="0.2">
      <c r="C547" s="1"/>
      <c r="D547" s="1"/>
      <c r="E547" s="3"/>
      <c r="Y547" s="5"/>
      <c r="AB547" s="5"/>
      <c r="AE547" s="3"/>
      <c r="AF547" s="3"/>
      <c r="AG547" s="3"/>
      <c r="AH547" s="3"/>
    </row>
    <row r="548" spans="3:34" x14ac:dyDescent="0.2">
      <c r="C548" s="1"/>
      <c r="D548" s="1"/>
      <c r="E548" s="3"/>
      <c r="Y548" s="5"/>
      <c r="AB548" s="5"/>
      <c r="AE548" s="3"/>
      <c r="AF548" s="3"/>
      <c r="AG548" s="3"/>
      <c r="AH548" s="3"/>
    </row>
    <row r="549" spans="3:34" x14ac:dyDescent="0.2">
      <c r="C549" s="1"/>
      <c r="D549" s="1"/>
      <c r="E549" s="3"/>
      <c r="Y549" s="5"/>
      <c r="AB549" s="5"/>
      <c r="AE549" s="3"/>
      <c r="AF549" s="3"/>
      <c r="AG549" s="3"/>
      <c r="AH549" s="3"/>
    </row>
    <row r="550" spans="3:34" x14ac:dyDescent="0.2">
      <c r="C550" s="1"/>
      <c r="D550" s="1"/>
      <c r="E550" s="3"/>
      <c r="Y550" s="5"/>
      <c r="AB550" s="5"/>
      <c r="AE550" s="3"/>
      <c r="AF550" s="3"/>
      <c r="AG550" s="3"/>
      <c r="AH550" s="3"/>
    </row>
    <row r="551" spans="3:34" x14ac:dyDescent="0.2">
      <c r="C551" s="1"/>
      <c r="D551" s="1"/>
      <c r="E551" s="3"/>
      <c r="Y551" s="5"/>
      <c r="AB551" s="5"/>
      <c r="AE551" s="3"/>
      <c r="AF551" s="3"/>
      <c r="AG551" s="3"/>
      <c r="AH551" s="3"/>
    </row>
    <row r="552" spans="3:34" x14ac:dyDescent="0.2">
      <c r="C552" s="1"/>
      <c r="D552" s="1"/>
      <c r="E552" s="3"/>
      <c r="Y552" s="5"/>
      <c r="AB552" s="5"/>
      <c r="AE552" s="3"/>
      <c r="AF552" s="3"/>
      <c r="AG552" s="3"/>
      <c r="AH552" s="3"/>
    </row>
    <row r="553" spans="3:34" x14ac:dyDescent="0.2">
      <c r="C553" s="1"/>
      <c r="D553" s="1"/>
      <c r="E553" s="3"/>
      <c r="Y553" s="5"/>
      <c r="AB553" s="5"/>
      <c r="AE553" s="3"/>
      <c r="AF553" s="3"/>
      <c r="AG553" s="3"/>
      <c r="AH553" s="3"/>
    </row>
    <row r="554" spans="3:34" x14ac:dyDescent="0.2">
      <c r="C554" s="1"/>
      <c r="D554" s="1"/>
      <c r="E554" s="3"/>
      <c r="Y554" s="5"/>
      <c r="AB554" s="5"/>
      <c r="AE554" s="3"/>
      <c r="AF554" s="3"/>
      <c r="AG554" s="3"/>
      <c r="AH554" s="3"/>
    </row>
    <row r="555" spans="3:34" x14ac:dyDescent="0.2">
      <c r="C555" s="1"/>
      <c r="D555" s="1"/>
      <c r="E555" s="3"/>
      <c r="Y555" s="5"/>
      <c r="AB555" s="5"/>
      <c r="AE555" s="3"/>
      <c r="AF555" s="3"/>
      <c r="AG555" s="3"/>
      <c r="AH555" s="3"/>
    </row>
    <row r="556" spans="3:34" x14ac:dyDescent="0.2">
      <c r="C556" s="1"/>
      <c r="D556" s="1"/>
      <c r="E556" s="3"/>
      <c r="Y556" s="5"/>
      <c r="AB556" s="5"/>
      <c r="AE556" s="3"/>
      <c r="AF556" s="3"/>
      <c r="AG556" s="3"/>
      <c r="AH556" s="3"/>
    </row>
    <row r="557" spans="3:34" x14ac:dyDescent="0.2">
      <c r="C557" s="1"/>
      <c r="D557" s="1"/>
      <c r="E557" s="3"/>
      <c r="Y557" s="5"/>
      <c r="AB557" s="5"/>
      <c r="AE557" s="3"/>
      <c r="AF557" s="3"/>
      <c r="AG557" s="3"/>
      <c r="AH557" s="3"/>
    </row>
    <row r="558" spans="3:34" x14ac:dyDescent="0.2">
      <c r="C558" s="1"/>
      <c r="D558" s="1"/>
      <c r="E558" s="3"/>
      <c r="Y558" s="5"/>
      <c r="AB558" s="5"/>
      <c r="AE558" s="3"/>
      <c r="AF558" s="3"/>
      <c r="AG558" s="3"/>
      <c r="AH558" s="3"/>
    </row>
    <row r="559" spans="3:34" x14ac:dyDescent="0.2">
      <c r="C559" s="1"/>
      <c r="D559" s="1"/>
      <c r="E559" s="3"/>
      <c r="Y559" s="5"/>
      <c r="AB559" s="5"/>
      <c r="AE559" s="3"/>
      <c r="AF559" s="3"/>
      <c r="AG559" s="3"/>
      <c r="AH559" s="3"/>
    </row>
    <row r="560" spans="3:34" x14ac:dyDescent="0.2">
      <c r="C560" s="1"/>
      <c r="D560" s="1"/>
      <c r="E560" s="3"/>
      <c r="Y560" s="5"/>
      <c r="AB560" s="5"/>
      <c r="AE560" s="3"/>
      <c r="AF560" s="3"/>
      <c r="AG560" s="3"/>
      <c r="AH560" s="3"/>
    </row>
    <row r="561" spans="3:34" x14ac:dyDescent="0.2">
      <c r="C561" s="1"/>
      <c r="D561" s="1"/>
      <c r="E561" s="3"/>
      <c r="Y561" s="5"/>
      <c r="AB561" s="5"/>
      <c r="AE561" s="3"/>
      <c r="AF561" s="3"/>
      <c r="AG561" s="3"/>
      <c r="AH561" s="3"/>
    </row>
    <row r="562" spans="3:34" x14ac:dyDescent="0.2">
      <c r="C562" s="1"/>
      <c r="D562" s="1"/>
      <c r="E562" s="3"/>
      <c r="Y562" s="5"/>
      <c r="AB562" s="5"/>
      <c r="AE562" s="3"/>
      <c r="AF562" s="3"/>
      <c r="AG562" s="3"/>
      <c r="AH562" s="3"/>
    </row>
    <row r="563" spans="3:34" x14ac:dyDescent="0.2">
      <c r="C563" s="1"/>
      <c r="D563" s="1"/>
      <c r="E563" s="3"/>
      <c r="Y563" s="5"/>
      <c r="AB563" s="5"/>
      <c r="AE563" s="3"/>
      <c r="AF563" s="3"/>
      <c r="AG563" s="3"/>
      <c r="AH563" s="3"/>
    </row>
    <row r="564" spans="3:34" x14ac:dyDescent="0.2">
      <c r="C564" s="1"/>
      <c r="D564" s="1"/>
      <c r="E564" s="3"/>
      <c r="Y564" s="5"/>
      <c r="AB564" s="5"/>
      <c r="AE564" s="3"/>
      <c r="AF564" s="3"/>
      <c r="AG564" s="3"/>
      <c r="AH564" s="3"/>
    </row>
    <row r="565" spans="3:34" x14ac:dyDescent="0.2">
      <c r="C565" s="1"/>
      <c r="D565" s="1"/>
      <c r="E565" s="3"/>
      <c r="Y565" s="5"/>
      <c r="AB565" s="5"/>
      <c r="AE565" s="3"/>
      <c r="AF565" s="3"/>
      <c r="AG565" s="3"/>
      <c r="AH565" s="3"/>
    </row>
    <row r="566" spans="3:34" x14ac:dyDescent="0.2">
      <c r="C566" s="1"/>
      <c r="D566" s="1"/>
      <c r="E566" s="3"/>
      <c r="Y566" s="5"/>
      <c r="AB566" s="5"/>
      <c r="AE566" s="3"/>
      <c r="AF566" s="3"/>
      <c r="AG566" s="3"/>
      <c r="AH566" s="3"/>
    </row>
    <row r="567" spans="3:34" x14ac:dyDescent="0.2">
      <c r="C567" s="2"/>
      <c r="D567" s="2"/>
      <c r="E567" s="3"/>
      <c r="Y567" s="5"/>
      <c r="AB567" s="5"/>
      <c r="AE567" s="3"/>
      <c r="AF567" s="3"/>
      <c r="AG567" s="3"/>
      <c r="AH567" s="3"/>
    </row>
    <row r="568" spans="3:34" x14ac:dyDescent="0.2">
      <c r="C568" s="1"/>
      <c r="D568" s="1"/>
      <c r="E568" s="3"/>
      <c r="Y568" s="5"/>
      <c r="AB568" s="5"/>
      <c r="AE568" s="3"/>
      <c r="AF568" s="3"/>
      <c r="AG568" s="3"/>
      <c r="AH568" s="3"/>
    </row>
    <row r="569" spans="3:34" x14ac:dyDescent="0.2">
      <c r="C569" s="1"/>
      <c r="D569" s="1"/>
      <c r="E569" s="3"/>
      <c r="Y569" s="6"/>
      <c r="AB569" s="5"/>
      <c r="AE569" s="3"/>
      <c r="AF569" s="3"/>
      <c r="AG569" s="3"/>
      <c r="AH569" s="3"/>
    </row>
    <row r="570" spans="3:34" x14ac:dyDescent="0.2">
      <c r="C570" s="1"/>
      <c r="D570" s="1"/>
      <c r="E570" s="3"/>
      <c r="Y570" s="5"/>
      <c r="AB570" s="5"/>
      <c r="AE570" s="3"/>
      <c r="AF570" s="3"/>
      <c r="AG570" s="3"/>
      <c r="AH570" s="3"/>
    </row>
    <row r="571" spans="3:34" x14ac:dyDescent="0.2">
      <c r="C571" s="1"/>
      <c r="D571" s="1"/>
      <c r="E571" s="3"/>
      <c r="Y571" s="5"/>
      <c r="AB571" s="6"/>
      <c r="AE571" s="4"/>
      <c r="AF571" s="4"/>
      <c r="AG571" s="3"/>
      <c r="AH571" s="4"/>
    </row>
    <row r="572" spans="3:34" x14ac:dyDescent="0.2">
      <c r="C572" s="1"/>
      <c r="D572" s="1"/>
      <c r="E572" s="3"/>
      <c r="Y572" s="5"/>
      <c r="AB572" s="5"/>
      <c r="AE572" s="3"/>
      <c r="AF572" s="3"/>
      <c r="AG572" s="3"/>
      <c r="AH572" s="3"/>
    </row>
    <row r="573" spans="3:34" x14ac:dyDescent="0.2">
      <c r="C573" s="1"/>
      <c r="D573" s="1"/>
      <c r="E573" s="3"/>
      <c r="Y573" s="5"/>
      <c r="AB573" s="5"/>
      <c r="AE573" s="3"/>
      <c r="AF573" s="3"/>
      <c r="AG573" s="3"/>
      <c r="AH573" s="3"/>
    </row>
    <row r="574" spans="3:34" x14ac:dyDescent="0.2">
      <c r="C574" s="1"/>
      <c r="D574" s="1"/>
      <c r="E574" s="3"/>
      <c r="Y574" s="5"/>
      <c r="AB574" s="5"/>
      <c r="AE574" s="3"/>
      <c r="AF574" s="3"/>
      <c r="AG574" s="3"/>
      <c r="AH574" s="3"/>
    </row>
    <row r="575" spans="3:34" x14ac:dyDescent="0.2">
      <c r="C575" s="1"/>
      <c r="D575" s="1"/>
      <c r="E575" s="3"/>
      <c r="Y575" s="5"/>
      <c r="AB575" s="5"/>
      <c r="AE575" s="3"/>
      <c r="AF575" s="3"/>
      <c r="AG575" s="3"/>
      <c r="AH575" s="3"/>
    </row>
    <row r="576" spans="3:34" x14ac:dyDescent="0.2">
      <c r="C576" s="1"/>
      <c r="D576" s="1"/>
      <c r="E576" s="3"/>
      <c r="Y576" s="5"/>
      <c r="AB576" s="5"/>
      <c r="AE576" s="3"/>
      <c r="AF576" s="3"/>
      <c r="AG576" s="3"/>
      <c r="AH576" s="3"/>
    </row>
    <row r="577" spans="3:34" x14ac:dyDescent="0.2">
      <c r="C577" s="1"/>
      <c r="D577" s="1"/>
      <c r="E577" s="3"/>
      <c r="Y577" s="5"/>
      <c r="AB577" s="5"/>
      <c r="AE577" s="3"/>
      <c r="AF577" s="3"/>
      <c r="AG577" s="3"/>
      <c r="AH577" s="3"/>
    </row>
    <row r="578" spans="3:34" x14ac:dyDescent="0.2">
      <c r="C578" s="1"/>
      <c r="D578" s="1"/>
      <c r="E578" s="3"/>
      <c r="Y578" s="5"/>
      <c r="AB578" s="5"/>
      <c r="AE578" s="3"/>
      <c r="AF578" s="3"/>
      <c r="AG578" s="3"/>
      <c r="AH578" s="3"/>
    </row>
    <row r="579" spans="3:34" x14ac:dyDescent="0.2">
      <c r="C579" s="1"/>
      <c r="D579" s="1"/>
      <c r="E579" s="3"/>
      <c r="Y579" s="5"/>
      <c r="AB579" s="5"/>
      <c r="AE579" s="3"/>
      <c r="AF579" s="3"/>
      <c r="AG579" s="3"/>
      <c r="AH579" s="3"/>
    </row>
    <row r="580" spans="3:34" x14ac:dyDescent="0.2">
      <c r="C580" s="1"/>
      <c r="D580" s="1"/>
      <c r="E580" s="3"/>
      <c r="Y580" s="5"/>
      <c r="AB580" s="5"/>
      <c r="AE580" s="3"/>
      <c r="AF580" s="3"/>
      <c r="AG580" s="3"/>
      <c r="AH580" s="3"/>
    </row>
    <row r="581" spans="3:34" x14ac:dyDescent="0.2">
      <c r="C581" s="1"/>
      <c r="D581" s="1"/>
      <c r="E581" s="3"/>
      <c r="Y581" s="5"/>
      <c r="AB581" s="5"/>
      <c r="AE581" s="3"/>
      <c r="AF581" s="3"/>
      <c r="AG581" s="3"/>
      <c r="AH581" s="3"/>
    </row>
    <row r="582" spans="3:34" x14ac:dyDescent="0.2">
      <c r="C582" s="1"/>
      <c r="D582" s="1"/>
      <c r="E582" s="3"/>
      <c r="Y582" s="5"/>
      <c r="AB582" s="5"/>
      <c r="AE582" s="3"/>
      <c r="AF582" s="3"/>
      <c r="AG582" s="3"/>
      <c r="AH582" s="3"/>
    </row>
    <row r="583" spans="3:34" x14ac:dyDescent="0.2">
      <c r="C583" s="1"/>
      <c r="D583" s="1"/>
      <c r="E583" s="3"/>
      <c r="Y583" s="5"/>
      <c r="AB583" s="5"/>
      <c r="AE583" s="3"/>
      <c r="AF583" s="3"/>
      <c r="AG583" s="3"/>
      <c r="AH583" s="3"/>
    </row>
    <row r="584" spans="3:34" x14ac:dyDescent="0.2">
      <c r="C584" s="1"/>
      <c r="D584" s="1"/>
      <c r="E584" s="3"/>
      <c r="Y584" s="5"/>
      <c r="AB584" s="5"/>
      <c r="AE584" s="3"/>
      <c r="AF584" s="3"/>
      <c r="AG584" s="3"/>
      <c r="AH584" s="3"/>
    </row>
    <row r="585" spans="3:34" x14ac:dyDescent="0.2">
      <c r="C585" s="1"/>
      <c r="D585" s="1"/>
      <c r="E585" s="3"/>
      <c r="Y585" s="5"/>
      <c r="AB585" s="5"/>
      <c r="AE585" s="3"/>
      <c r="AF585" s="3"/>
      <c r="AG585" s="3"/>
      <c r="AH585" s="3"/>
    </row>
    <row r="586" spans="3:34" x14ac:dyDescent="0.2">
      <c r="C586" s="1"/>
      <c r="D586" s="1"/>
      <c r="E586" s="3"/>
      <c r="Y586" s="5"/>
      <c r="AB586" s="5"/>
      <c r="AE586" s="3"/>
      <c r="AF586" s="3"/>
      <c r="AG586" s="3"/>
      <c r="AH586" s="3"/>
    </row>
    <row r="587" spans="3:34" x14ac:dyDescent="0.2">
      <c r="C587" s="1"/>
      <c r="D587" s="1"/>
      <c r="E587" s="3"/>
      <c r="Y587" s="5"/>
      <c r="AB587" s="5"/>
      <c r="AE587" s="3"/>
      <c r="AF587" s="3"/>
      <c r="AG587" s="3"/>
      <c r="AH587" s="3"/>
    </row>
    <row r="588" spans="3:34" x14ac:dyDescent="0.2">
      <c r="C588" s="1"/>
      <c r="D588" s="1"/>
      <c r="E588" s="3"/>
      <c r="Y588" s="5"/>
      <c r="AB588" s="5"/>
      <c r="AE588" s="3"/>
      <c r="AF588" s="3"/>
      <c r="AG588" s="3"/>
      <c r="AH588" s="3"/>
    </row>
    <row r="589" spans="3:34" x14ac:dyDescent="0.2">
      <c r="C589" s="1"/>
      <c r="D589" s="1"/>
      <c r="E589" s="3"/>
      <c r="Y589" s="5"/>
      <c r="AB589" s="5"/>
      <c r="AE589" s="3"/>
      <c r="AF589" s="3"/>
      <c r="AG589" s="3"/>
      <c r="AH589" s="3"/>
    </row>
    <row r="590" spans="3:34" x14ac:dyDescent="0.2">
      <c r="C590" s="1"/>
      <c r="D590" s="1"/>
      <c r="E590" s="3"/>
      <c r="Y590" s="5"/>
      <c r="AB590" s="5"/>
      <c r="AE590" s="3"/>
      <c r="AF590" s="3"/>
      <c r="AG590" s="3"/>
      <c r="AH590" s="3"/>
    </row>
    <row r="591" spans="3:34" x14ac:dyDescent="0.2">
      <c r="C591" s="1"/>
      <c r="D591" s="1"/>
      <c r="E591" s="3"/>
      <c r="Y591" s="5"/>
      <c r="AB591" s="5"/>
      <c r="AE591" s="3"/>
      <c r="AF591" s="3"/>
      <c r="AG591" s="3"/>
      <c r="AH591" s="3"/>
    </row>
    <row r="592" spans="3:34" x14ac:dyDescent="0.2">
      <c r="C592" s="1"/>
      <c r="D592" s="1"/>
      <c r="E592" s="3"/>
      <c r="Y592" s="5"/>
      <c r="AB592" s="5"/>
      <c r="AE592" s="3"/>
      <c r="AF592" s="3"/>
      <c r="AG592" s="3"/>
      <c r="AH592" s="3"/>
    </row>
    <row r="593" spans="3:34" x14ac:dyDescent="0.2">
      <c r="C593" s="1"/>
      <c r="D593" s="1"/>
      <c r="E593" s="3"/>
      <c r="Y593" s="5"/>
      <c r="AB593" s="5"/>
      <c r="AE593" s="3"/>
      <c r="AF593" s="3"/>
      <c r="AG593" s="3"/>
      <c r="AH593" s="3"/>
    </row>
    <row r="594" spans="3:34" x14ac:dyDescent="0.2">
      <c r="C594" s="1"/>
      <c r="D594" s="1"/>
      <c r="E594" s="3"/>
      <c r="Y594" s="5"/>
      <c r="AB594" s="5"/>
      <c r="AE594" s="3"/>
      <c r="AF594" s="3"/>
      <c r="AG594" s="3"/>
      <c r="AH594" s="3"/>
    </row>
    <row r="595" spans="3:34" x14ac:dyDescent="0.2">
      <c r="C595" s="1"/>
      <c r="D595" s="1"/>
      <c r="E595" s="3"/>
      <c r="Y595" s="5"/>
      <c r="AB595" s="5"/>
      <c r="AE595" s="3"/>
      <c r="AF595" s="3"/>
      <c r="AG595" s="3"/>
      <c r="AH595" s="3"/>
    </row>
    <row r="596" spans="3:34" x14ac:dyDescent="0.2">
      <c r="C596" s="1"/>
      <c r="D596" s="1"/>
      <c r="E596" s="3"/>
      <c r="Y596" s="5"/>
      <c r="AB596" s="5"/>
      <c r="AE596" s="3"/>
      <c r="AF596" s="3"/>
      <c r="AG596" s="3"/>
      <c r="AH596" s="3"/>
    </row>
    <row r="597" spans="3:34" x14ac:dyDescent="0.2">
      <c r="C597" s="1"/>
      <c r="D597" s="1"/>
      <c r="E597" s="3"/>
      <c r="Y597" s="5"/>
      <c r="AB597" s="5"/>
      <c r="AE597" s="3"/>
      <c r="AF597" s="3"/>
      <c r="AG597" s="3"/>
      <c r="AH597" s="3"/>
    </row>
    <row r="598" spans="3:34" x14ac:dyDescent="0.2">
      <c r="C598" s="1"/>
      <c r="D598" s="1"/>
      <c r="E598" s="3"/>
      <c r="Y598" s="5"/>
      <c r="AB598" s="5"/>
      <c r="AE598" s="3"/>
      <c r="AF598" s="3"/>
      <c r="AG598" s="3"/>
      <c r="AH598" s="3"/>
    </row>
    <row r="599" spans="3:34" x14ac:dyDescent="0.2">
      <c r="C599" s="1"/>
      <c r="D599" s="1"/>
      <c r="E599" s="3"/>
      <c r="Y599" s="5"/>
      <c r="AB599" s="5"/>
      <c r="AE599" s="3"/>
      <c r="AF599" s="3"/>
      <c r="AG599" s="3"/>
      <c r="AH599" s="3"/>
    </row>
    <row r="600" spans="3:34" x14ac:dyDescent="0.2">
      <c r="C600" s="1"/>
      <c r="D600" s="1"/>
      <c r="E600" s="3"/>
      <c r="Y600" s="5"/>
      <c r="AB600" s="5"/>
      <c r="AE600" s="3"/>
      <c r="AF600" s="3"/>
      <c r="AG600" s="3"/>
      <c r="AH600" s="3"/>
    </row>
    <row r="601" spans="3:34" x14ac:dyDescent="0.2">
      <c r="C601" s="1"/>
      <c r="D601" s="1"/>
      <c r="E601" s="3"/>
      <c r="Y601" s="5"/>
      <c r="AB601" s="5"/>
      <c r="AE601" s="3"/>
      <c r="AF601" s="3"/>
      <c r="AG601" s="3"/>
      <c r="AH601" s="3"/>
    </row>
    <row r="602" spans="3:34" x14ac:dyDescent="0.2">
      <c r="C602" s="1"/>
      <c r="D602" s="1"/>
      <c r="E602" s="3"/>
      <c r="Y602" s="5"/>
      <c r="AB602" s="5"/>
      <c r="AE602" s="3"/>
      <c r="AF602" s="3"/>
      <c r="AG602" s="3"/>
      <c r="AH602" s="3"/>
    </row>
    <row r="603" spans="3:34" x14ac:dyDescent="0.2">
      <c r="C603" s="1"/>
      <c r="D603" s="1"/>
      <c r="E603" s="3"/>
      <c r="Y603" s="5"/>
      <c r="AB603" s="5"/>
      <c r="AE603" s="3"/>
      <c r="AF603" s="3"/>
      <c r="AG603" s="3"/>
      <c r="AH603" s="3"/>
    </row>
    <row r="604" spans="3:34" x14ac:dyDescent="0.2">
      <c r="C604" s="1"/>
      <c r="D604" s="1"/>
      <c r="E604" s="3"/>
      <c r="Y604" s="5"/>
      <c r="AB604" s="5"/>
      <c r="AE604" s="3"/>
      <c r="AF604" s="3"/>
      <c r="AG604" s="3"/>
      <c r="AH604" s="3"/>
    </row>
    <row r="605" spans="3:34" x14ac:dyDescent="0.2">
      <c r="C605" s="1"/>
      <c r="D605" s="1"/>
      <c r="E605" s="3"/>
      <c r="Y605" s="5"/>
      <c r="AB605" s="5"/>
      <c r="AE605" s="3"/>
      <c r="AF605" s="3"/>
      <c r="AG605" s="3"/>
      <c r="AH605" s="3"/>
    </row>
    <row r="606" spans="3:34" x14ac:dyDescent="0.2">
      <c r="C606" s="1"/>
      <c r="D606" s="1"/>
      <c r="E606" s="3"/>
      <c r="Y606" s="5"/>
      <c r="AB606" s="5"/>
      <c r="AE606" s="3"/>
      <c r="AF606" s="3"/>
      <c r="AG606" s="3"/>
      <c r="AH606" s="3"/>
    </row>
    <row r="607" spans="3:34" x14ac:dyDescent="0.2">
      <c r="C607" s="1"/>
      <c r="D607" s="1"/>
      <c r="E607" s="3"/>
      <c r="Y607" s="5"/>
      <c r="AB607" s="5"/>
      <c r="AE607" s="3"/>
      <c r="AF607" s="3"/>
      <c r="AG607" s="3"/>
      <c r="AH607" s="3"/>
    </row>
    <row r="608" spans="3:34" x14ac:dyDescent="0.2">
      <c r="C608" s="1"/>
      <c r="D608" s="1"/>
      <c r="E608" s="3"/>
      <c r="Y608" s="5"/>
      <c r="AB608" s="5"/>
      <c r="AE608" s="3"/>
      <c r="AF608" s="3"/>
      <c r="AG608" s="3"/>
      <c r="AH608" s="3"/>
    </row>
    <row r="609" spans="3:34" x14ac:dyDescent="0.2">
      <c r="C609" s="1"/>
      <c r="D609" s="1"/>
      <c r="E609" s="3"/>
      <c r="Y609" s="5"/>
      <c r="AB609" s="5"/>
      <c r="AE609" s="3"/>
      <c r="AF609" s="3"/>
      <c r="AG609" s="3"/>
      <c r="AH609" s="3"/>
    </row>
    <row r="610" spans="3:34" x14ac:dyDescent="0.2">
      <c r="C610" s="1"/>
      <c r="D610" s="1"/>
      <c r="E610" s="3"/>
      <c r="Y610" s="5"/>
      <c r="AB610" s="5"/>
      <c r="AE610" s="3"/>
      <c r="AF610" s="3"/>
      <c r="AG610" s="3"/>
      <c r="AH610" s="3"/>
    </row>
    <row r="611" spans="3:34" x14ac:dyDescent="0.2">
      <c r="C611" s="1"/>
      <c r="D611" s="1"/>
      <c r="E611" s="3"/>
      <c r="Y611" s="5"/>
      <c r="AB611" s="5"/>
      <c r="AE611" s="3"/>
      <c r="AF611" s="3"/>
      <c r="AG611" s="3"/>
      <c r="AH611" s="3"/>
    </row>
    <row r="612" spans="3:34" x14ac:dyDescent="0.2">
      <c r="C612" s="1"/>
      <c r="D612" s="1"/>
      <c r="E612" s="3"/>
      <c r="Y612" s="5"/>
      <c r="AB612" s="5"/>
      <c r="AE612" s="3"/>
      <c r="AF612" s="3"/>
      <c r="AG612" s="3"/>
      <c r="AH612" s="3"/>
    </row>
    <row r="613" spans="3:34" x14ac:dyDescent="0.2">
      <c r="C613" s="1"/>
      <c r="D613" s="1"/>
      <c r="E613" s="3"/>
      <c r="Y613" s="5"/>
      <c r="AB613" s="5"/>
      <c r="AE613" s="3"/>
      <c r="AF613" s="3"/>
      <c r="AG613" s="3"/>
      <c r="AH613" s="3"/>
    </row>
    <row r="614" spans="3:34" x14ac:dyDescent="0.2">
      <c r="C614" s="1"/>
      <c r="D614" s="1"/>
      <c r="E614" s="3"/>
      <c r="Y614" s="5"/>
      <c r="AB614" s="5"/>
      <c r="AE614" s="3"/>
      <c r="AF614" s="3"/>
      <c r="AG614" s="3"/>
      <c r="AH614" s="3"/>
    </row>
    <row r="615" spans="3:34" x14ac:dyDescent="0.2">
      <c r="C615" s="1"/>
      <c r="D615" s="1"/>
      <c r="E615" s="3"/>
      <c r="Y615" s="5"/>
      <c r="AB615" s="5"/>
      <c r="AE615" s="3"/>
      <c r="AF615" s="3"/>
      <c r="AG615" s="3"/>
      <c r="AH615" s="3"/>
    </row>
    <row r="616" spans="3:34" x14ac:dyDescent="0.2">
      <c r="C616" s="1"/>
      <c r="D616" s="1"/>
      <c r="E616" s="3"/>
      <c r="Y616" s="5"/>
      <c r="AB616" s="5"/>
      <c r="AE616" s="3"/>
      <c r="AF616" s="3"/>
      <c r="AG616" s="3"/>
      <c r="AH616" s="3"/>
    </row>
    <row r="617" spans="3:34" x14ac:dyDescent="0.2">
      <c r="C617" s="1"/>
      <c r="D617" s="1"/>
      <c r="E617" s="3"/>
      <c r="Y617" s="5"/>
      <c r="AB617" s="5"/>
      <c r="AE617" s="3"/>
      <c r="AF617" s="3"/>
      <c r="AG617" s="3"/>
      <c r="AH617" s="3"/>
    </row>
    <row r="618" spans="3:34" x14ac:dyDescent="0.2">
      <c r="C618" s="1"/>
      <c r="D618" s="1"/>
      <c r="E618" s="3"/>
      <c r="Y618" s="5"/>
      <c r="AB618" s="5"/>
      <c r="AE618" s="3"/>
      <c r="AF618" s="3"/>
      <c r="AG618" s="3"/>
      <c r="AH618" s="3"/>
    </row>
    <row r="619" spans="3:34" x14ac:dyDescent="0.2">
      <c r="C619" s="1"/>
      <c r="D619" s="1"/>
      <c r="E619" s="3"/>
      <c r="Y619" s="5"/>
      <c r="AB619" s="5"/>
      <c r="AE619" s="3"/>
      <c r="AF619" s="3"/>
      <c r="AG619" s="3"/>
      <c r="AH619" s="3"/>
    </row>
    <row r="620" spans="3:34" x14ac:dyDescent="0.2">
      <c r="C620" s="1"/>
      <c r="D620" s="1"/>
      <c r="E620" s="3"/>
      <c r="Y620" s="5"/>
      <c r="AB620" s="5"/>
      <c r="AE620" s="3"/>
      <c r="AF620" s="3"/>
      <c r="AG620" s="3"/>
      <c r="AH620" s="3"/>
    </row>
    <row r="621" spans="3:34" x14ac:dyDescent="0.2">
      <c r="C621" s="1"/>
      <c r="D621" s="1"/>
      <c r="E621" s="3"/>
      <c r="Y621" s="5"/>
      <c r="AB621" s="5"/>
      <c r="AE621" s="3"/>
      <c r="AF621" s="3"/>
      <c r="AG621" s="3"/>
      <c r="AH621" s="3"/>
    </row>
    <row r="622" spans="3:34" x14ac:dyDescent="0.2">
      <c r="C622" s="1"/>
      <c r="D622" s="1"/>
      <c r="E622" s="3"/>
      <c r="Y622" s="5"/>
      <c r="AB622" s="5"/>
      <c r="AE622" s="3"/>
      <c r="AF622" s="3"/>
      <c r="AG622" s="3"/>
      <c r="AH622" s="3"/>
    </row>
    <row r="623" spans="3:34" x14ac:dyDescent="0.2">
      <c r="C623" s="1"/>
      <c r="D623" s="1"/>
      <c r="E623" s="3"/>
      <c r="Y623" s="5"/>
      <c r="AB623" s="5"/>
      <c r="AE623" s="3"/>
      <c r="AF623" s="3"/>
      <c r="AG623" s="3"/>
      <c r="AH623" s="3"/>
    </row>
    <row r="624" spans="3:34" x14ac:dyDescent="0.2">
      <c r="C624" s="1"/>
      <c r="D624" s="1"/>
      <c r="E624" s="3"/>
      <c r="Y624" s="5"/>
      <c r="AB624" s="5"/>
      <c r="AE624" s="3"/>
      <c r="AF624" s="3"/>
      <c r="AG624" s="3"/>
      <c r="AH624" s="3"/>
    </row>
    <row r="625" spans="3:34" x14ac:dyDescent="0.2">
      <c r="C625" s="1"/>
      <c r="D625" s="1"/>
      <c r="E625" s="3"/>
      <c r="Y625" s="5"/>
      <c r="AB625" s="5"/>
      <c r="AE625" s="3"/>
      <c r="AF625" s="3"/>
      <c r="AG625" s="3"/>
      <c r="AH625" s="3"/>
    </row>
    <row r="626" spans="3:34" x14ac:dyDescent="0.2">
      <c r="C626" s="1"/>
      <c r="D626" s="1"/>
      <c r="E626" s="3"/>
      <c r="Y626" s="5"/>
      <c r="AB626" s="5"/>
      <c r="AE626" s="3"/>
      <c r="AF626" s="3"/>
      <c r="AG626" s="3"/>
      <c r="AH626" s="3"/>
    </row>
    <row r="627" spans="3:34" x14ac:dyDescent="0.2">
      <c r="C627" s="1"/>
      <c r="D627" s="1"/>
      <c r="E627" s="3"/>
      <c r="Y627" s="5"/>
      <c r="AB627" s="5"/>
      <c r="AE627" s="3"/>
      <c r="AF627" s="3"/>
      <c r="AG627" s="3"/>
      <c r="AH627" s="3"/>
    </row>
    <row r="628" spans="3:34" x14ac:dyDescent="0.2">
      <c r="C628" s="1"/>
      <c r="D628" s="1"/>
      <c r="E628" s="3"/>
      <c r="Y628" s="5"/>
      <c r="AB628" s="5"/>
      <c r="AE628" s="3"/>
      <c r="AF628" s="3"/>
      <c r="AG628" s="3"/>
      <c r="AH628" s="3"/>
    </row>
    <row r="629" spans="3:34" x14ac:dyDescent="0.2">
      <c r="C629" s="1"/>
      <c r="D629" s="1"/>
      <c r="E629" s="3"/>
      <c r="Y629" s="5"/>
      <c r="AB629" s="5"/>
      <c r="AE629" s="3"/>
      <c r="AF629" s="3"/>
      <c r="AG629" s="3"/>
      <c r="AH629" s="3"/>
    </row>
    <row r="630" spans="3:34" x14ac:dyDescent="0.2">
      <c r="C630" s="1"/>
      <c r="D630" s="1"/>
      <c r="E630" s="3"/>
      <c r="Y630" s="5"/>
      <c r="AB630" s="5"/>
      <c r="AE630" s="3"/>
      <c r="AF630" s="3"/>
      <c r="AG630" s="3"/>
      <c r="AH630" s="3"/>
    </row>
    <row r="631" spans="3:34" x14ac:dyDescent="0.2">
      <c r="C631" s="1"/>
      <c r="D631" s="1"/>
      <c r="E631" s="3"/>
      <c r="Y631" s="5"/>
      <c r="AB631" s="5"/>
      <c r="AE631" s="3"/>
      <c r="AF631" s="3"/>
      <c r="AG631" s="3"/>
      <c r="AH631" s="3"/>
    </row>
    <row r="632" spans="3:34" x14ac:dyDescent="0.2">
      <c r="C632" s="1"/>
      <c r="D632" s="1"/>
      <c r="E632" s="3"/>
      <c r="Y632" s="5"/>
      <c r="AB632" s="5"/>
      <c r="AE632" s="3"/>
      <c r="AF632" s="3"/>
      <c r="AG632" s="3"/>
      <c r="AH632" s="3"/>
    </row>
    <row r="633" spans="3:34" x14ac:dyDescent="0.2">
      <c r="C633" s="1"/>
      <c r="D633" s="1"/>
      <c r="E633" s="3"/>
      <c r="Y633" s="5"/>
      <c r="AB633" s="5"/>
      <c r="AE633" s="3"/>
      <c r="AF633" s="3"/>
      <c r="AG633" s="3"/>
      <c r="AH633" s="3"/>
    </row>
    <row r="634" spans="3:34" x14ac:dyDescent="0.2">
      <c r="C634" s="1"/>
      <c r="D634" s="1"/>
      <c r="E634" s="3"/>
      <c r="Y634" s="5"/>
      <c r="AB634" s="5"/>
      <c r="AE634" s="3"/>
      <c r="AF634" s="3"/>
      <c r="AG634" s="3"/>
      <c r="AH634" s="3"/>
    </row>
    <row r="635" spans="3:34" x14ac:dyDescent="0.2">
      <c r="C635" s="1"/>
      <c r="D635" s="1"/>
      <c r="E635" s="3"/>
      <c r="Y635" s="5"/>
      <c r="AB635" s="5"/>
      <c r="AE635" s="3"/>
      <c r="AF635" s="3"/>
      <c r="AG635" s="3"/>
      <c r="AH635" s="3"/>
    </row>
    <row r="636" spans="3:34" x14ac:dyDescent="0.2">
      <c r="C636" s="1"/>
      <c r="D636" s="1"/>
      <c r="E636" s="3"/>
      <c r="Y636" s="5"/>
      <c r="AB636" s="5"/>
      <c r="AE636" s="3"/>
      <c r="AF636" s="3"/>
      <c r="AG636" s="3"/>
      <c r="AH636" s="3"/>
    </row>
    <row r="637" spans="3:34" x14ac:dyDescent="0.2">
      <c r="C637" s="1"/>
      <c r="D637" s="1"/>
      <c r="E637" s="3"/>
      <c r="Y637" s="5"/>
      <c r="AB637" s="5"/>
      <c r="AE637" s="3"/>
      <c r="AF637" s="3"/>
      <c r="AG637" s="3"/>
      <c r="AH637" s="3"/>
    </row>
    <row r="638" spans="3:34" x14ac:dyDescent="0.2">
      <c r="C638" s="1"/>
      <c r="D638" s="1"/>
      <c r="E638" s="3"/>
      <c r="Y638" s="5"/>
      <c r="AB638" s="5"/>
      <c r="AE638" s="3"/>
      <c r="AF638" s="3"/>
      <c r="AG638" s="3"/>
      <c r="AH638" s="3"/>
    </row>
    <row r="639" spans="3:34" x14ac:dyDescent="0.2">
      <c r="C639" s="1"/>
      <c r="D639" s="1"/>
      <c r="E639" s="3"/>
      <c r="Y639" s="5"/>
      <c r="AB639" s="5"/>
      <c r="AE639" s="3"/>
      <c r="AF639" s="3"/>
      <c r="AG639" s="3"/>
      <c r="AH639" s="3"/>
    </row>
    <row r="640" spans="3:34" x14ac:dyDescent="0.2">
      <c r="C640" s="1"/>
      <c r="D640" s="1"/>
      <c r="E640" s="3"/>
      <c r="Y640" s="5"/>
      <c r="AB640" s="5"/>
      <c r="AE640" s="3"/>
      <c r="AF640" s="3"/>
      <c r="AG640" s="3"/>
      <c r="AH640" s="3"/>
    </row>
    <row r="641" spans="3:34" x14ac:dyDescent="0.2">
      <c r="C641" s="1"/>
      <c r="D641" s="1"/>
      <c r="E641" s="3"/>
      <c r="Y641" s="5"/>
      <c r="AB641" s="5"/>
      <c r="AE641" s="3"/>
      <c r="AF641" s="3"/>
      <c r="AG641" s="3"/>
      <c r="AH641" s="3"/>
    </row>
    <row r="642" spans="3:34" x14ac:dyDescent="0.2">
      <c r="C642" s="1"/>
      <c r="D642" s="1"/>
      <c r="E642" s="3"/>
      <c r="Y642" s="5"/>
      <c r="AB642" s="5"/>
      <c r="AE642" s="3"/>
      <c r="AF642" s="3"/>
      <c r="AG642" s="3"/>
      <c r="AH642" s="3"/>
    </row>
    <row r="643" spans="3:34" x14ac:dyDescent="0.2">
      <c r="C643" s="1"/>
      <c r="D643" s="1"/>
      <c r="E643" s="3"/>
      <c r="Y643" s="5"/>
      <c r="AB643" s="5"/>
      <c r="AE643" s="3"/>
      <c r="AF643" s="3"/>
      <c r="AG643" s="3"/>
      <c r="AH643" s="3"/>
    </row>
    <row r="644" spans="3:34" x14ac:dyDescent="0.2">
      <c r="C644" s="1"/>
      <c r="D644" s="1"/>
      <c r="E644" s="3"/>
      <c r="Y644" s="5"/>
      <c r="AB644" s="5"/>
      <c r="AE644" s="3"/>
      <c r="AF644" s="3"/>
      <c r="AG644" s="3"/>
      <c r="AH644" s="3"/>
    </row>
    <row r="645" spans="3:34" x14ac:dyDescent="0.2">
      <c r="C645" s="1"/>
      <c r="D645" s="1"/>
      <c r="E645" s="3"/>
      <c r="Y645" s="5"/>
      <c r="AB645" s="5"/>
      <c r="AE645" s="3"/>
      <c r="AF645" s="3"/>
      <c r="AG645" s="3"/>
      <c r="AH645" s="3"/>
    </row>
    <row r="646" spans="3:34" x14ac:dyDescent="0.2">
      <c r="C646" s="1"/>
      <c r="D646" s="1"/>
      <c r="E646" s="3"/>
      <c r="Y646" s="5"/>
      <c r="AB646" s="5"/>
      <c r="AE646" s="3"/>
      <c r="AF646" s="3"/>
      <c r="AG646" s="3"/>
      <c r="AH646" s="3"/>
    </row>
    <row r="647" spans="3:34" x14ac:dyDescent="0.2">
      <c r="C647" s="1"/>
      <c r="D647" s="1"/>
      <c r="E647" s="3"/>
      <c r="Y647" s="5"/>
      <c r="AB647" s="5"/>
      <c r="AE647" s="3"/>
      <c r="AF647" s="3"/>
      <c r="AG647" s="3"/>
      <c r="AH647" s="3"/>
    </row>
    <row r="648" spans="3:34" x14ac:dyDescent="0.2">
      <c r="C648" s="1"/>
      <c r="D648" s="1"/>
      <c r="E648" s="3"/>
      <c r="Y648" s="5"/>
      <c r="AB648" s="5"/>
      <c r="AE648" s="3"/>
      <c r="AF648" s="3"/>
      <c r="AG648" s="3"/>
      <c r="AH648" s="3"/>
    </row>
    <row r="649" spans="3:34" x14ac:dyDescent="0.2">
      <c r="C649" s="1"/>
      <c r="D649" s="1"/>
      <c r="E649" s="3"/>
      <c r="Y649" s="5"/>
      <c r="AB649" s="5"/>
      <c r="AE649" s="3"/>
      <c r="AF649" s="3"/>
      <c r="AG649" s="3"/>
      <c r="AH649" s="3"/>
    </row>
    <row r="650" spans="3:34" x14ac:dyDescent="0.2">
      <c r="C650" s="1"/>
      <c r="D650" s="1"/>
      <c r="E650" s="3"/>
      <c r="Y650" s="5"/>
      <c r="AB650" s="5"/>
      <c r="AE650" s="3"/>
      <c r="AF650" s="3"/>
      <c r="AG650" s="3"/>
      <c r="AH650" s="3"/>
    </row>
    <row r="651" spans="3:34" x14ac:dyDescent="0.2">
      <c r="C651" s="1"/>
      <c r="D651" s="1"/>
      <c r="E651" s="3"/>
      <c r="Y651" s="5"/>
      <c r="AB651" s="5"/>
      <c r="AE651" s="3"/>
      <c r="AF651" s="3"/>
      <c r="AG651" s="3"/>
      <c r="AH651" s="3"/>
    </row>
    <row r="652" spans="3:34" x14ac:dyDescent="0.2">
      <c r="C652" s="1"/>
      <c r="D652" s="1"/>
      <c r="E652" s="3"/>
      <c r="Y652" s="5"/>
      <c r="AB652" s="5"/>
      <c r="AE652" s="3"/>
      <c r="AF652" s="3"/>
      <c r="AG652" s="3"/>
      <c r="AH652" s="3"/>
    </row>
    <row r="653" spans="3:34" x14ac:dyDescent="0.2">
      <c r="C653" s="1"/>
      <c r="D653" s="1"/>
      <c r="E653" s="3"/>
      <c r="Y653" s="5"/>
      <c r="AB653" s="5"/>
      <c r="AE653" s="3"/>
      <c r="AF653" s="3"/>
      <c r="AG653" s="3"/>
      <c r="AH653" s="3"/>
    </row>
    <row r="654" spans="3:34" x14ac:dyDescent="0.2">
      <c r="C654" s="1"/>
      <c r="D654" s="1"/>
      <c r="E654" s="3"/>
      <c r="Y654" s="5"/>
      <c r="AB654" s="5"/>
      <c r="AE654" s="3"/>
      <c r="AF654" s="3"/>
      <c r="AG654" s="3"/>
      <c r="AH654" s="3"/>
    </row>
    <row r="655" spans="3:34" x14ac:dyDescent="0.2">
      <c r="C655" s="1"/>
      <c r="D655" s="1"/>
      <c r="E655" s="3"/>
      <c r="Y655" s="5"/>
      <c r="AB655" s="5"/>
      <c r="AE655" s="3"/>
      <c r="AF655" s="3"/>
      <c r="AG655" s="3"/>
      <c r="AH655" s="3"/>
    </row>
    <row r="656" spans="3:34" x14ac:dyDescent="0.2">
      <c r="C656" s="1"/>
      <c r="D656" s="1"/>
      <c r="E656" s="3"/>
      <c r="Y656" s="5"/>
      <c r="AB656" s="5"/>
      <c r="AE656" s="3"/>
      <c r="AF656" s="3"/>
      <c r="AG656" s="3"/>
      <c r="AH656" s="3"/>
    </row>
    <row r="657" spans="3:34" x14ac:dyDescent="0.2">
      <c r="C657" s="1"/>
      <c r="D657" s="1"/>
      <c r="E657" s="3"/>
      <c r="Y657" s="5"/>
      <c r="AB657" s="5"/>
      <c r="AE657" s="3"/>
      <c r="AF657" s="3"/>
      <c r="AG657" s="3"/>
      <c r="AH657" s="3"/>
    </row>
    <row r="658" spans="3:34" x14ac:dyDescent="0.2">
      <c r="C658" s="1"/>
      <c r="D658" s="1"/>
      <c r="E658" s="3"/>
      <c r="Y658" s="5"/>
      <c r="AB658" s="5"/>
      <c r="AE658" s="3"/>
      <c r="AF658" s="3"/>
      <c r="AG658" s="3"/>
      <c r="AH658" s="3"/>
    </row>
    <row r="659" spans="3:34" x14ac:dyDescent="0.2">
      <c r="C659" s="1"/>
      <c r="D659" s="1"/>
      <c r="E659" s="3"/>
      <c r="Y659" s="5"/>
      <c r="AB659" s="5"/>
      <c r="AE659" s="3"/>
      <c r="AF659" s="3"/>
      <c r="AG659" s="3"/>
      <c r="AH659" s="3"/>
    </row>
    <row r="660" spans="3:34" x14ac:dyDescent="0.2">
      <c r="C660" s="1"/>
      <c r="D660" s="1"/>
      <c r="E660" s="3"/>
      <c r="Y660" s="5"/>
      <c r="AB660" s="5"/>
      <c r="AE660" s="3"/>
      <c r="AF660" s="3"/>
      <c r="AG660" s="3"/>
      <c r="AH660" s="3"/>
    </row>
    <row r="661" spans="3:34" x14ac:dyDescent="0.2">
      <c r="C661" s="1"/>
      <c r="D661" s="1"/>
      <c r="E661" s="3"/>
      <c r="Y661" s="5"/>
      <c r="AB661" s="5"/>
      <c r="AE661" s="3"/>
      <c r="AF661" s="3"/>
      <c r="AG661" s="3"/>
      <c r="AH661" s="3"/>
    </row>
    <row r="662" spans="3:34" x14ac:dyDescent="0.2">
      <c r="C662" s="1"/>
      <c r="D662" s="1"/>
      <c r="E662" s="3"/>
      <c r="Y662" s="5"/>
      <c r="AB662" s="5"/>
      <c r="AE662" s="3"/>
      <c r="AF662" s="3"/>
      <c r="AG662" s="3"/>
      <c r="AH662" s="3"/>
    </row>
    <row r="663" spans="3:34" x14ac:dyDescent="0.2">
      <c r="C663" s="1"/>
      <c r="D663" s="1"/>
      <c r="E663" s="3"/>
      <c r="Y663" s="5"/>
      <c r="AB663" s="5"/>
      <c r="AE663" s="3"/>
      <c r="AF663" s="3"/>
      <c r="AG663" s="3"/>
      <c r="AH663" s="3"/>
    </row>
    <row r="664" spans="3:34" x14ac:dyDescent="0.2">
      <c r="C664" s="1"/>
      <c r="D664" s="1"/>
      <c r="E664" s="3"/>
      <c r="Y664" s="5"/>
      <c r="AB664" s="5"/>
      <c r="AE664" s="3"/>
      <c r="AF664" s="3"/>
      <c r="AG664" s="3"/>
      <c r="AH664" s="3"/>
    </row>
    <row r="665" spans="3:34" x14ac:dyDescent="0.2">
      <c r="C665" s="1"/>
      <c r="D665" s="1"/>
      <c r="E665" s="3"/>
      <c r="Y665" s="5"/>
      <c r="AB665" s="5"/>
      <c r="AE665" s="3"/>
      <c r="AF665" s="3"/>
      <c r="AG665" s="3"/>
      <c r="AH665" s="3"/>
    </row>
    <row r="666" spans="3:34" x14ac:dyDescent="0.2">
      <c r="C666" s="1"/>
      <c r="D666" s="1"/>
      <c r="E666" s="3"/>
      <c r="Y666" s="5"/>
      <c r="AB666" s="5"/>
      <c r="AE666" s="3"/>
      <c r="AF666" s="3"/>
      <c r="AG666" s="3"/>
      <c r="AH666" s="3"/>
    </row>
    <row r="667" spans="3:34" x14ac:dyDescent="0.2">
      <c r="C667" s="1"/>
      <c r="D667" s="1"/>
      <c r="E667" s="3"/>
      <c r="Y667" s="5"/>
      <c r="AB667" s="5"/>
      <c r="AE667" s="3"/>
      <c r="AF667" s="3"/>
      <c r="AG667" s="3"/>
      <c r="AH667" s="3"/>
    </row>
    <row r="668" spans="3:34" x14ac:dyDescent="0.2">
      <c r="C668" s="1"/>
      <c r="D668" s="1"/>
      <c r="E668" s="3"/>
      <c r="Y668" s="5"/>
      <c r="AB668" s="5"/>
      <c r="AE668" s="3"/>
      <c r="AF668" s="3"/>
      <c r="AG668" s="3"/>
      <c r="AH668" s="3"/>
    </row>
    <row r="669" spans="3:34" x14ac:dyDescent="0.2">
      <c r="C669" s="1"/>
      <c r="D669" s="1"/>
      <c r="E669" s="3"/>
      <c r="Y669" s="5"/>
      <c r="AB669" s="5"/>
      <c r="AE669" s="3"/>
      <c r="AF669" s="3"/>
      <c r="AG669" s="3"/>
      <c r="AH669" s="3"/>
    </row>
    <row r="670" spans="3:34" x14ac:dyDescent="0.2">
      <c r="C670" s="1"/>
      <c r="D670" s="1"/>
      <c r="E670" s="3"/>
      <c r="Y670" s="5"/>
      <c r="AB670" s="5"/>
      <c r="AE670" s="3"/>
      <c r="AF670" s="3"/>
      <c r="AG670" s="3"/>
      <c r="AH670" s="3"/>
    </row>
    <row r="671" spans="3:34" x14ac:dyDescent="0.2">
      <c r="C671" s="1"/>
      <c r="D671" s="1"/>
      <c r="E671" s="3"/>
      <c r="Y671" s="5"/>
      <c r="AB671" s="5"/>
      <c r="AE671" s="3"/>
      <c r="AF671" s="3"/>
      <c r="AG671" s="3"/>
      <c r="AH671" s="3"/>
    </row>
    <row r="672" spans="3:34" x14ac:dyDescent="0.2">
      <c r="C672" s="1"/>
      <c r="D672" s="1"/>
      <c r="E672" s="3"/>
      <c r="Y672" s="5"/>
      <c r="AB672" s="5"/>
      <c r="AE672" s="3"/>
      <c r="AF672" s="3"/>
      <c r="AG672" s="3"/>
      <c r="AH672" s="3"/>
    </row>
    <row r="673" spans="3:34" x14ac:dyDescent="0.2">
      <c r="C673" s="1"/>
      <c r="D673" s="1"/>
      <c r="E673" s="3"/>
      <c r="Y673" s="5"/>
      <c r="AB673" s="5"/>
      <c r="AE673" s="3"/>
      <c r="AF673" s="3"/>
      <c r="AG673" s="3"/>
      <c r="AH673" s="3"/>
    </row>
    <row r="674" spans="3:34" x14ac:dyDescent="0.2">
      <c r="C674" s="1"/>
      <c r="D674" s="1"/>
      <c r="E674" s="3"/>
      <c r="Y674" s="5"/>
      <c r="AB674" s="5"/>
      <c r="AE674" s="3"/>
      <c r="AF674" s="3"/>
      <c r="AG674" s="3"/>
      <c r="AH674" s="3"/>
    </row>
    <row r="675" spans="3:34" x14ac:dyDescent="0.2">
      <c r="C675" s="1"/>
      <c r="D675" s="1"/>
      <c r="E675" s="3"/>
      <c r="Y675" s="5"/>
      <c r="AB675" s="5"/>
      <c r="AE675" s="3"/>
      <c r="AF675" s="3"/>
      <c r="AG675" s="3"/>
      <c r="AH675" s="3"/>
    </row>
    <row r="676" spans="3:34" x14ac:dyDescent="0.2">
      <c r="C676" s="1"/>
      <c r="D676" s="1"/>
      <c r="E676" s="3"/>
      <c r="Y676" s="5"/>
      <c r="AB676" s="5"/>
      <c r="AE676" s="3"/>
      <c r="AF676" s="3"/>
      <c r="AG676" s="3"/>
      <c r="AH676" s="3"/>
    </row>
    <row r="677" spans="3:34" x14ac:dyDescent="0.2">
      <c r="C677" s="1"/>
      <c r="D677" s="1"/>
      <c r="E677" s="3"/>
      <c r="Y677" s="5"/>
      <c r="AB677" s="5"/>
      <c r="AE677" s="3"/>
      <c r="AF677" s="3"/>
      <c r="AG677" s="3"/>
      <c r="AH677" s="3"/>
    </row>
    <row r="678" spans="3:34" x14ac:dyDescent="0.2">
      <c r="C678" s="1"/>
      <c r="D678" s="1"/>
      <c r="E678" s="3"/>
      <c r="Y678" s="5"/>
      <c r="AB678" s="5"/>
      <c r="AE678" s="3"/>
      <c r="AF678" s="3"/>
      <c r="AG678" s="3"/>
      <c r="AH678" s="3"/>
    </row>
    <row r="679" spans="3:34" x14ac:dyDescent="0.2">
      <c r="C679" s="1"/>
      <c r="D679" s="1"/>
      <c r="E679" s="3"/>
      <c r="Y679" s="5"/>
      <c r="AB679" s="5"/>
      <c r="AE679" s="3"/>
      <c r="AF679" s="3"/>
      <c r="AG679" s="3"/>
      <c r="AH679" s="3"/>
    </row>
    <row r="680" spans="3:34" x14ac:dyDescent="0.2">
      <c r="C680" s="1"/>
      <c r="D680" s="1"/>
      <c r="E680" s="3"/>
      <c r="Y680" s="5"/>
      <c r="AB680" s="5"/>
      <c r="AE680" s="3"/>
      <c r="AF680" s="3"/>
      <c r="AG680" s="3"/>
      <c r="AH680" s="3"/>
    </row>
    <row r="681" spans="3:34" x14ac:dyDescent="0.2">
      <c r="C681" s="1"/>
      <c r="D681" s="1"/>
      <c r="E681" s="3"/>
      <c r="Y681" s="5"/>
      <c r="AB681" s="5"/>
      <c r="AE681" s="3"/>
      <c r="AF681" s="3"/>
      <c r="AG681" s="3"/>
      <c r="AH681" s="3"/>
    </row>
    <row r="682" spans="3:34" x14ac:dyDescent="0.2">
      <c r="C682" s="1"/>
      <c r="D682" s="1"/>
      <c r="E682" s="3"/>
      <c r="Y682" s="5"/>
      <c r="AB682" s="5"/>
      <c r="AE682" s="3"/>
      <c r="AF682" s="3"/>
      <c r="AG682" s="3"/>
      <c r="AH682" s="3"/>
    </row>
    <row r="683" spans="3:34" x14ac:dyDescent="0.2">
      <c r="C683" s="1"/>
      <c r="D683" s="1"/>
      <c r="E683" s="3"/>
      <c r="Y683" s="5"/>
      <c r="AB683" s="5"/>
      <c r="AE683" s="3"/>
      <c r="AF683" s="3"/>
      <c r="AG683" s="3"/>
      <c r="AH683" s="3"/>
    </row>
    <row r="684" spans="3:34" x14ac:dyDescent="0.2">
      <c r="C684" s="1"/>
      <c r="D684" s="1"/>
      <c r="E684" s="3"/>
      <c r="Y684" s="5"/>
      <c r="AB684" s="5"/>
      <c r="AE684" s="3"/>
      <c r="AF684" s="3"/>
      <c r="AG684" s="3"/>
      <c r="AH684" s="3"/>
    </row>
    <row r="685" spans="3:34" x14ac:dyDescent="0.2">
      <c r="C685" s="1"/>
      <c r="D685" s="1"/>
      <c r="E685" s="3"/>
      <c r="Y685" s="5"/>
      <c r="AB685" s="5"/>
      <c r="AE685" s="3"/>
      <c r="AF685" s="3"/>
      <c r="AG685" s="3"/>
      <c r="AH685" s="3"/>
    </row>
    <row r="686" spans="3:34" x14ac:dyDescent="0.2">
      <c r="C686" s="1"/>
      <c r="D686" s="1"/>
      <c r="E686" s="3"/>
      <c r="Y686" s="5"/>
      <c r="AB686" s="5"/>
      <c r="AE686" s="3"/>
      <c r="AF686" s="3"/>
      <c r="AG686" s="3"/>
      <c r="AH686" s="3"/>
    </row>
    <row r="687" spans="3:34" x14ac:dyDescent="0.2">
      <c r="C687" s="1"/>
      <c r="D687" s="1"/>
      <c r="E687" s="3"/>
      <c r="Y687" s="5"/>
      <c r="AB687" s="5"/>
      <c r="AE687" s="3"/>
      <c r="AF687" s="3"/>
      <c r="AG687" s="3"/>
      <c r="AH687" s="3"/>
    </row>
    <row r="688" spans="3:34" x14ac:dyDescent="0.2">
      <c r="C688" s="1"/>
      <c r="D688" s="1"/>
      <c r="E688" s="3"/>
      <c r="Y688" s="5"/>
      <c r="AB688" s="5"/>
      <c r="AE688" s="3"/>
      <c r="AF688" s="3"/>
      <c r="AG688" s="3"/>
      <c r="AH688" s="3"/>
    </row>
    <row r="689" spans="3:34" x14ac:dyDescent="0.2">
      <c r="C689" s="1"/>
      <c r="D689" s="1"/>
      <c r="E689" s="3"/>
      <c r="Y689" s="5"/>
      <c r="AB689" s="5"/>
      <c r="AE689" s="3"/>
      <c r="AF689" s="3"/>
      <c r="AG689" s="3"/>
      <c r="AH689" s="3"/>
    </row>
    <row r="690" spans="3:34" x14ac:dyDescent="0.2">
      <c r="C690" s="1"/>
      <c r="D690" s="1"/>
      <c r="E690" s="3"/>
      <c r="Y690" s="5"/>
      <c r="AB690" s="5"/>
      <c r="AE690" s="3"/>
      <c r="AF690" s="3"/>
      <c r="AG690" s="3"/>
      <c r="AH690" s="3"/>
    </row>
    <row r="691" spans="3:34" x14ac:dyDescent="0.2">
      <c r="C691" s="1"/>
      <c r="D691" s="1"/>
      <c r="E691" s="3"/>
      <c r="Y691" s="5"/>
      <c r="AB691" s="5"/>
      <c r="AE691" s="3"/>
      <c r="AF691" s="3"/>
      <c r="AG691" s="3"/>
      <c r="AH691" s="3"/>
    </row>
    <row r="692" spans="3:34" x14ac:dyDescent="0.2">
      <c r="C692" s="1"/>
      <c r="D692" s="1"/>
      <c r="E692" s="3"/>
      <c r="Y692" s="5"/>
      <c r="AB692" s="5"/>
      <c r="AE692" s="3"/>
      <c r="AF692" s="3"/>
      <c r="AG692" s="3"/>
      <c r="AH692" s="3"/>
    </row>
    <row r="693" spans="3:34" x14ac:dyDescent="0.2">
      <c r="C693" s="1"/>
      <c r="D693" s="1"/>
      <c r="E693" s="3"/>
      <c r="Y693" s="5"/>
      <c r="AB693" s="5"/>
      <c r="AE693" s="3"/>
      <c r="AF693" s="3"/>
      <c r="AG693" s="3"/>
      <c r="AH693" s="3"/>
    </row>
    <row r="694" spans="3:34" x14ac:dyDescent="0.2">
      <c r="C694" s="1"/>
      <c r="D694" s="1"/>
      <c r="E694" s="3"/>
      <c r="Y694" s="5"/>
      <c r="AB694" s="5"/>
      <c r="AE694" s="3"/>
      <c r="AF694" s="3"/>
      <c r="AG694" s="3"/>
      <c r="AH694" s="3"/>
    </row>
    <row r="695" spans="3:34" x14ac:dyDescent="0.2">
      <c r="C695" s="1"/>
      <c r="D695" s="1"/>
      <c r="E695" s="3"/>
      <c r="Y695" s="5"/>
      <c r="AB695" s="5"/>
      <c r="AE695" s="3"/>
      <c r="AF695" s="3"/>
      <c r="AG695" s="3"/>
      <c r="AH695" s="3"/>
    </row>
    <row r="696" spans="3:34" x14ac:dyDescent="0.2">
      <c r="C696" s="1"/>
      <c r="D696" s="1"/>
      <c r="E696" s="3"/>
      <c r="Y696" s="5"/>
      <c r="AB696" s="5"/>
      <c r="AE696" s="3"/>
      <c r="AF696" s="3"/>
      <c r="AG696" s="3"/>
      <c r="AH696" s="3"/>
    </row>
    <row r="697" spans="3:34" x14ac:dyDescent="0.2">
      <c r="C697" s="1"/>
      <c r="D697" s="1"/>
      <c r="E697" s="3"/>
      <c r="Y697" s="5"/>
      <c r="AB697" s="5"/>
      <c r="AE697" s="3"/>
      <c r="AF697" s="3"/>
      <c r="AG697" s="3"/>
      <c r="AH697" s="3"/>
    </row>
    <row r="698" spans="3:34" x14ac:dyDescent="0.2">
      <c r="C698" s="1"/>
      <c r="D698" s="1"/>
      <c r="E698" s="3"/>
      <c r="Y698" s="5"/>
      <c r="AB698" s="5"/>
      <c r="AE698" s="3"/>
      <c r="AF698" s="3"/>
      <c r="AG698" s="3"/>
      <c r="AH698" s="3"/>
    </row>
    <row r="699" spans="3:34" x14ac:dyDescent="0.2">
      <c r="C699" s="1"/>
      <c r="D699" s="1"/>
      <c r="E699" s="3"/>
      <c r="Y699" s="5"/>
      <c r="AB699" s="5"/>
      <c r="AE699" s="3"/>
      <c r="AF699" s="3"/>
      <c r="AG699" s="3"/>
      <c r="AH699" s="3"/>
    </row>
    <row r="700" spans="3:34" x14ac:dyDescent="0.2">
      <c r="C700" s="1"/>
      <c r="D700" s="1"/>
      <c r="E700" s="3"/>
      <c r="Y700" s="5"/>
      <c r="AB700" s="5"/>
      <c r="AE700" s="3"/>
      <c r="AF700" s="3"/>
      <c r="AG700" s="3"/>
      <c r="AH700" s="3"/>
    </row>
    <row r="701" spans="3:34" x14ac:dyDescent="0.2">
      <c r="C701" s="1"/>
      <c r="D701" s="1"/>
      <c r="E701" s="3"/>
      <c r="Y701" s="5"/>
      <c r="AB701" s="5"/>
      <c r="AE701" s="3"/>
      <c r="AF701" s="3"/>
      <c r="AG701" s="3"/>
      <c r="AH701" s="3"/>
    </row>
    <row r="702" spans="3:34" x14ac:dyDescent="0.2">
      <c r="C702" s="1"/>
      <c r="D702" s="1"/>
      <c r="E702" s="3"/>
      <c r="Y702" s="5"/>
      <c r="AB702" s="5"/>
      <c r="AE702" s="3"/>
      <c r="AF702" s="3"/>
      <c r="AG702" s="3"/>
      <c r="AH702" s="3"/>
    </row>
    <row r="703" spans="3:34" x14ac:dyDescent="0.2">
      <c r="C703" s="1"/>
      <c r="D703" s="1"/>
      <c r="E703" s="3"/>
      <c r="Y703" s="5"/>
      <c r="AB703" s="5"/>
      <c r="AE703" s="3"/>
      <c r="AF703" s="3"/>
      <c r="AG703" s="3"/>
      <c r="AH703" s="3"/>
    </row>
    <row r="704" spans="3:34" x14ac:dyDescent="0.2">
      <c r="C704" s="1"/>
      <c r="D704" s="1"/>
      <c r="E704" s="3"/>
      <c r="Y704" s="5"/>
      <c r="AB704" s="5"/>
      <c r="AE704" s="3"/>
      <c r="AF704" s="3"/>
      <c r="AG704" s="3"/>
      <c r="AH704" s="3"/>
    </row>
    <row r="705" spans="3:34" x14ac:dyDescent="0.2">
      <c r="C705" s="1"/>
      <c r="D705" s="1"/>
      <c r="E705" s="3"/>
      <c r="Y705" s="5"/>
      <c r="AB705" s="5"/>
      <c r="AE705" s="3"/>
      <c r="AF705" s="3"/>
      <c r="AG705" s="3"/>
      <c r="AH705" s="3"/>
    </row>
    <row r="706" spans="3:34" x14ac:dyDescent="0.2">
      <c r="C706" s="1"/>
      <c r="D706" s="1"/>
      <c r="E706" s="3"/>
      <c r="Y706" s="5"/>
      <c r="AB706" s="5"/>
      <c r="AE706" s="3"/>
      <c r="AF706" s="3"/>
      <c r="AG706" s="3"/>
      <c r="AH706" s="3"/>
    </row>
    <row r="707" spans="3:34" x14ac:dyDescent="0.2">
      <c r="C707" s="1"/>
      <c r="D707" s="1"/>
      <c r="E707" s="3"/>
      <c r="Y707" s="5"/>
      <c r="AB707" s="5"/>
      <c r="AE707" s="3"/>
      <c r="AF707" s="3"/>
      <c r="AG707" s="3"/>
      <c r="AH707" s="3"/>
    </row>
    <row r="708" spans="3:34" x14ac:dyDescent="0.2">
      <c r="C708" s="1"/>
      <c r="D708" s="1"/>
      <c r="E708" s="3"/>
      <c r="Y708" s="5"/>
      <c r="AB708" s="5"/>
      <c r="AE708" s="3"/>
      <c r="AF708" s="3"/>
      <c r="AG708" s="3"/>
      <c r="AH708" s="3"/>
    </row>
    <row r="709" spans="3:34" x14ac:dyDescent="0.2">
      <c r="C709" s="1"/>
      <c r="D709" s="1"/>
      <c r="E709" s="3"/>
      <c r="Y709" s="5"/>
      <c r="AB709" s="5"/>
      <c r="AE709" s="3"/>
      <c r="AF709" s="3"/>
      <c r="AG709" s="3"/>
      <c r="AH709" s="3"/>
    </row>
    <row r="710" spans="3:34" x14ac:dyDescent="0.2">
      <c r="C710" s="1"/>
      <c r="D710" s="1"/>
      <c r="E710" s="3"/>
      <c r="Y710" s="5"/>
      <c r="AB710" s="5"/>
      <c r="AE710" s="3"/>
      <c r="AF710" s="3"/>
      <c r="AG710" s="3"/>
      <c r="AH710" s="3"/>
    </row>
    <row r="711" spans="3:34" x14ac:dyDescent="0.2">
      <c r="C711" s="1"/>
      <c r="D711" s="1"/>
      <c r="E711" s="3"/>
      <c r="Y711" s="5"/>
      <c r="AB711" s="5"/>
      <c r="AE711" s="3"/>
      <c r="AF711" s="3"/>
      <c r="AG711" s="3"/>
      <c r="AH711" s="3"/>
    </row>
    <row r="712" spans="3:34" x14ac:dyDescent="0.2">
      <c r="C712" s="1"/>
      <c r="D712" s="1"/>
      <c r="E712" s="3"/>
      <c r="Y712" s="5"/>
      <c r="AB712" s="5"/>
      <c r="AE712" s="3"/>
      <c r="AF712" s="3"/>
      <c r="AG712" s="3"/>
      <c r="AH712" s="3"/>
    </row>
    <row r="713" spans="3:34" x14ac:dyDescent="0.2">
      <c r="C713" s="1"/>
      <c r="D713" s="1"/>
      <c r="E713" s="3"/>
      <c r="Y713" s="5"/>
      <c r="AB713" s="5"/>
      <c r="AE713" s="3"/>
      <c r="AF713" s="3"/>
      <c r="AG713" s="3"/>
      <c r="AH713" s="3"/>
    </row>
    <row r="714" spans="3:34" x14ac:dyDescent="0.2">
      <c r="C714" s="1"/>
      <c r="D714" s="1"/>
      <c r="E714" s="3"/>
      <c r="Y714" s="5"/>
      <c r="AB714" s="5"/>
      <c r="AE714" s="3"/>
      <c r="AF714" s="3"/>
      <c r="AG714" s="3"/>
      <c r="AH714" s="3"/>
    </row>
    <row r="715" spans="3:34" x14ac:dyDescent="0.2">
      <c r="C715" s="1"/>
      <c r="D715" s="1"/>
      <c r="E715" s="3"/>
      <c r="Y715" s="5"/>
      <c r="AB715" s="5"/>
      <c r="AE715" s="3"/>
      <c r="AF715" s="3"/>
      <c r="AG715" s="3"/>
      <c r="AH715" s="3"/>
    </row>
    <row r="716" spans="3:34" x14ac:dyDescent="0.2">
      <c r="C716" s="1"/>
      <c r="D716" s="1"/>
      <c r="E716" s="3"/>
      <c r="Y716" s="5"/>
      <c r="AB716" s="5"/>
      <c r="AE716" s="3"/>
      <c r="AF716" s="3"/>
      <c r="AG716" s="3"/>
      <c r="AH716" s="3"/>
    </row>
    <row r="717" spans="3:34" x14ac:dyDescent="0.2">
      <c r="C717" s="1"/>
      <c r="D717" s="1"/>
      <c r="E717" s="3"/>
      <c r="Y717" s="5"/>
      <c r="AB717" s="5"/>
      <c r="AE717" s="3"/>
      <c r="AF717" s="3"/>
      <c r="AG717" s="3"/>
      <c r="AH717" s="3"/>
    </row>
    <row r="718" spans="3:34" x14ac:dyDescent="0.2">
      <c r="C718" s="1"/>
      <c r="D718" s="1"/>
      <c r="E718" s="3"/>
      <c r="Y718" s="5"/>
      <c r="AB718" s="5"/>
      <c r="AE718" s="3"/>
      <c r="AF718" s="3"/>
      <c r="AG718" s="3"/>
      <c r="AH718" s="3"/>
    </row>
    <row r="719" spans="3:34" x14ac:dyDescent="0.2">
      <c r="C719" s="1"/>
      <c r="D719" s="1"/>
      <c r="E719" s="3"/>
      <c r="Y719" s="5"/>
      <c r="AB719" s="5"/>
      <c r="AE719" s="3"/>
      <c r="AF719" s="3"/>
      <c r="AG719" s="3"/>
      <c r="AH719" s="3"/>
    </row>
    <row r="720" spans="3:34" x14ac:dyDescent="0.2">
      <c r="C720" s="1"/>
      <c r="D720" s="1"/>
      <c r="E720" s="3"/>
      <c r="Y720" s="5"/>
      <c r="AB720" s="5"/>
      <c r="AE720" s="3"/>
      <c r="AF720" s="3"/>
      <c r="AG720" s="3"/>
      <c r="AH720" s="3"/>
    </row>
    <row r="721" spans="3:34" x14ac:dyDescent="0.2">
      <c r="C721" s="1"/>
      <c r="D721" s="1"/>
      <c r="E721" s="3"/>
      <c r="Y721" s="5"/>
      <c r="AB721" s="5"/>
      <c r="AE721" s="3"/>
      <c r="AF721" s="3"/>
      <c r="AG721" s="3"/>
      <c r="AH721" s="3"/>
    </row>
    <row r="722" spans="3:34" x14ac:dyDescent="0.2">
      <c r="C722" s="1"/>
      <c r="D722" s="1"/>
      <c r="E722" s="3"/>
      <c r="Y722" s="5"/>
      <c r="AB722" s="5"/>
      <c r="AE722" s="3"/>
      <c r="AF722" s="3"/>
      <c r="AG722" s="3"/>
      <c r="AH722" s="3"/>
    </row>
    <row r="723" spans="3:34" x14ac:dyDescent="0.2">
      <c r="C723" s="1"/>
      <c r="D723" s="1"/>
      <c r="E723" s="3"/>
      <c r="Y723" s="5"/>
      <c r="AB723" s="5"/>
      <c r="AE723" s="3"/>
      <c r="AF723" s="3"/>
      <c r="AG723" s="3"/>
      <c r="AH723" s="3"/>
    </row>
    <row r="724" spans="3:34" x14ac:dyDescent="0.2">
      <c r="C724" s="1"/>
      <c r="D724" s="1"/>
      <c r="E724" s="3"/>
      <c r="Y724" s="5"/>
      <c r="AB724" s="5"/>
      <c r="AE724" s="3"/>
      <c r="AF724" s="3"/>
      <c r="AG724" s="3"/>
      <c r="AH724" s="3"/>
    </row>
    <row r="725" spans="3:34" x14ac:dyDescent="0.2">
      <c r="C725" s="1"/>
      <c r="D725" s="1"/>
      <c r="E725" s="3"/>
      <c r="Y725" s="5"/>
      <c r="AB725" s="5"/>
      <c r="AE725" s="3"/>
      <c r="AF725" s="3"/>
      <c r="AG725" s="3"/>
      <c r="AH725" s="3"/>
    </row>
    <row r="726" spans="3:34" x14ac:dyDescent="0.2">
      <c r="C726" s="1"/>
      <c r="D726" s="1"/>
      <c r="E726" s="3"/>
      <c r="Y726" s="5"/>
      <c r="AB726" s="5"/>
      <c r="AE726" s="3"/>
      <c r="AF726" s="3"/>
      <c r="AG726" s="3"/>
      <c r="AH726" s="3"/>
    </row>
    <row r="727" spans="3:34" x14ac:dyDescent="0.2">
      <c r="C727" s="1"/>
      <c r="D727" s="1"/>
      <c r="E727" s="3"/>
      <c r="Y727" s="5"/>
      <c r="AB727" s="5"/>
      <c r="AE727" s="3"/>
      <c r="AF727" s="3"/>
      <c r="AG727" s="3"/>
      <c r="AH727" s="3"/>
    </row>
    <row r="728" spans="3:34" x14ac:dyDescent="0.2">
      <c r="C728" s="1"/>
      <c r="D728" s="1"/>
      <c r="E728" s="3"/>
      <c r="Y728" s="5"/>
      <c r="AB728" s="5"/>
      <c r="AE728" s="3"/>
      <c r="AF728" s="3"/>
      <c r="AG728" s="3"/>
      <c r="AH728" s="3"/>
    </row>
    <row r="729" spans="3:34" x14ac:dyDescent="0.2">
      <c r="C729" s="1"/>
      <c r="D729" s="1"/>
      <c r="E729" s="3"/>
      <c r="Y729" s="5"/>
      <c r="AB729" s="5"/>
      <c r="AE729" s="3"/>
      <c r="AF729" s="3"/>
      <c r="AG729" s="3"/>
      <c r="AH729" s="3"/>
    </row>
    <row r="730" spans="3:34" x14ac:dyDescent="0.2">
      <c r="C730" s="1"/>
      <c r="D730" s="1"/>
      <c r="E730" s="3"/>
      <c r="Y730" s="5"/>
      <c r="AB730" s="5"/>
      <c r="AE730" s="3"/>
      <c r="AF730" s="3"/>
      <c r="AG730" s="3"/>
      <c r="AH730" s="3"/>
    </row>
    <row r="731" spans="3:34" x14ac:dyDescent="0.2">
      <c r="C731" s="1"/>
      <c r="D731" s="1"/>
      <c r="E731" s="3"/>
      <c r="Y731" s="5"/>
      <c r="AB731" s="5"/>
      <c r="AE731" s="3"/>
      <c r="AF731" s="3"/>
      <c r="AG731" s="3"/>
      <c r="AH731" s="3"/>
    </row>
    <row r="732" spans="3:34" x14ac:dyDescent="0.2">
      <c r="C732" s="1"/>
      <c r="D732" s="1"/>
      <c r="E732" s="3"/>
      <c r="Y732" s="5"/>
      <c r="AB732" s="5"/>
      <c r="AE732" s="3"/>
      <c r="AF732" s="3"/>
      <c r="AG732" s="3"/>
      <c r="AH732" s="3"/>
    </row>
    <row r="733" spans="3:34" x14ac:dyDescent="0.2">
      <c r="C733" s="1"/>
      <c r="D733" s="1"/>
      <c r="E733" s="3"/>
      <c r="Y733" s="5"/>
      <c r="AB733" s="5"/>
      <c r="AE733" s="3"/>
      <c r="AF733" s="3"/>
      <c r="AG733" s="3"/>
      <c r="AH733" s="3"/>
    </row>
    <row r="734" spans="3:34" x14ac:dyDescent="0.2">
      <c r="C734" s="1"/>
      <c r="D734" s="1"/>
      <c r="E734" s="3"/>
      <c r="Y734" s="5"/>
      <c r="AB734" s="5"/>
      <c r="AE734" s="3"/>
      <c r="AF734" s="3"/>
      <c r="AG734" s="3"/>
      <c r="AH734" s="3"/>
    </row>
    <row r="735" spans="3:34" x14ac:dyDescent="0.2">
      <c r="C735" s="1"/>
      <c r="D735" s="1"/>
      <c r="E735" s="3"/>
      <c r="Y735" s="5"/>
      <c r="AB735" s="5"/>
      <c r="AE735" s="3"/>
      <c r="AF735" s="3"/>
      <c r="AG735" s="3"/>
      <c r="AH735" s="3"/>
    </row>
    <row r="736" spans="3:34" x14ac:dyDescent="0.2">
      <c r="C736" s="1"/>
      <c r="D736" s="1"/>
      <c r="E736" s="3"/>
      <c r="Y736" s="5"/>
      <c r="AB736" s="5"/>
      <c r="AE736" s="3"/>
      <c r="AF736" s="3"/>
      <c r="AG736" s="3"/>
      <c r="AH736" s="3"/>
    </row>
    <row r="737" spans="3:34" x14ac:dyDescent="0.2">
      <c r="C737" s="1"/>
      <c r="D737" s="1"/>
      <c r="E737" s="3"/>
      <c r="Y737" s="5"/>
      <c r="AB737" s="5"/>
      <c r="AE737" s="3"/>
      <c r="AF737" s="3"/>
      <c r="AG737" s="3"/>
      <c r="AH737" s="3"/>
    </row>
    <row r="738" spans="3:34" x14ac:dyDescent="0.2">
      <c r="C738" s="1"/>
      <c r="D738" s="1"/>
      <c r="E738" s="3"/>
      <c r="Y738" s="5"/>
      <c r="AB738" s="5"/>
      <c r="AE738" s="3"/>
      <c r="AF738" s="3"/>
      <c r="AG738" s="3"/>
      <c r="AH738" s="3"/>
    </row>
    <row r="739" spans="3:34" x14ac:dyDescent="0.2">
      <c r="C739" s="1"/>
      <c r="D739" s="1"/>
      <c r="E739" s="3"/>
      <c r="Y739" s="5"/>
      <c r="AB739" s="5"/>
      <c r="AE739" s="3"/>
      <c r="AF739" s="3"/>
      <c r="AG739" s="3"/>
      <c r="AH739" s="3"/>
    </row>
    <row r="740" spans="3:34" x14ac:dyDescent="0.2">
      <c r="C740" s="1"/>
      <c r="D740" s="1"/>
      <c r="E740" s="3"/>
      <c r="Y740" s="5"/>
      <c r="AB740" s="5"/>
      <c r="AE740" s="3"/>
      <c r="AF740" s="3"/>
      <c r="AG740" s="3"/>
      <c r="AH740" s="3"/>
    </row>
    <row r="741" spans="3:34" x14ac:dyDescent="0.2">
      <c r="C741" s="1"/>
      <c r="D741" s="1"/>
      <c r="E741" s="3"/>
      <c r="Y741" s="5"/>
      <c r="AB741" s="5"/>
      <c r="AE741" s="3"/>
      <c r="AF741" s="3"/>
      <c r="AG741" s="3"/>
      <c r="AH741" s="3"/>
    </row>
    <row r="742" spans="3:34" x14ac:dyDescent="0.2">
      <c r="C742" s="1"/>
      <c r="D742" s="1"/>
      <c r="E742" s="3"/>
      <c r="Y742" s="5"/>
      <c r="AB742" s="5"/>
      <c r="AE742" s="3"/>
      <c r="AF742" s="3"/>
      <c r="AG742" s="3"/>
      <c r="AH742" s="3"/>
    </row>
    <row r="743" spans="3:34" x14ac:dyDescent="0.2">
      <c r="C743" s="1"/>
      <c r="D743" s="1"/>
      <c r="E743" s="3"/>
      <c r="Y743" s="5"/>
      <c r="AB743" s="5"/>
      <c r="AE743" s="3"/>
      <c r="AF743" s="3"/>
      <c r="AG743" s="3"/>
      <c r="AH743" s="3"/>
    </row>
    <row r="744" spans="3:34" x14ac:dyDescent="0.2">
      <c r="C744" s="1"/>
      <c r="D744" s="1"/>
      <c r="E744" s="3"/>
      <c r="Y744" s="5"/>
      <c r="AB744" s="5"/>
      <c r="AE744" s="3"/>
      <c r="AF744" s="3"/>
      <c r="AG744" s="3"/>
      <c r="AH744" s="3"/>
    </row>
    <row r="745" spans="3:34" x14ac:dyDescent="0.2">
      <c r="C745" s="1"/>
      <c r="D745" s="1"/>
      <c r="E745" s="3"/>
      <c r="Y745" s="5"/>
      <c r="AB745" s="5"/>
      <c r="AE745" s="3"/>
      <c r="AF745" s="3"/>
      <c r="AG745" s="3"/>
      <c r="AH745" s="3"/>
    </row>
    <row r="746" spans="3:34" x14ac:dyDescent="0.2">
      <c r="C746" s="1"/>
      <c r="D746" s="1"/>
      <c r="E746" s="3"/>
      <c r="Y746" s="5"/>
      <c r="AB746" s="5"/>
      <c r="AE746" s="3"/>
      <c r="AF746" s="3"/>
      <c r="AG746" s="3"/>
      <c r="AH746" s="3"/>
    </row>
    <row r="747" spans="3:34" x14ac:dyDescent="0.2">
      <c r="C747" s="1"/>
      <c r="D747" s="1"/>
      <c r="E747" s="3"/>
      <c r="Y747" s="5"/>
      <c r="AB747" s="5"/>
      <c r="AE747" s="3"/>
      <c r="AF747" s="3"/>
      <c r="AG747" s="3"/>
      <c r="AH747" s="3"/>
    </row>
    <row r="748" spans="3:34" x14ac:dyDescent="0.2">
      <c r="C748" s="1"/>
      <c r="D748" s="1"/>
      <c r="E748" s="3"/>
      <c r="Y748" s="5"/>
      <c r="AB748" s="5"/>
      <c r="AE748" s="3"/>
      <c r="AF748" s="3"/>
      <c r="AG748" s="3"/>
      <c r="AH748" s="3"/>
    </row>
    <row r="749" spans="3:34" x14ac:dyDescent="0.2">
      <c r="C749" s="1"/>
      <c r="D749" s="1"/>
      <c r="E749" s="3"/>
      <c r="Y749" s="5"/>
      <c r="AB749" s="5"/>
      <c r="AE749" s="3"/>
      <c r="AF749" s="3"/>
      <c r="AG749" s="3"/>
      <c r="AH749" s="3"/>
    </row>
    <row r="750" spans="3:34" x14ac:dyDescent="0.2">
      <c r="C750" s="1"/>
      <c r="D750" s="1"/>
      <c r="E750" s="3"/>
      <c r="Y750" s="5"/>
      <c r="AB750" s="5"/>
      <c r="AE750" s="3"/>
      <c r="AF750" s="3"/>
      <c r="AG750" s="3"/>
      <c r="AH750" s="3"/>
    </row>
    <row r="751" spans="3:34" x14ac:dyDescent="0.2">
      <c r="C751" s="1"/>
      <c r="D751" s="1"/>
      <c r="E751" s="3"/>
      <c r="Y751" s="5"/>
      <c r="AB751" s="5"/>
      <c r="AE751" s="3"/>
      <c r="AF751" s="3"/>
      <c r="AG751" s="3"/>
      <c r="AH751" s="3"/>
    </row>
    <row r="752" spans="3:34" x14ac:dyDescent="0.2">
      <c r="C752" s="1"/>
      <c r="D752" s="1"/>
      <c r="E752" s="3"/>
      <c r="Y752" s="5"/>
      <c r="AB752" s="5"/>
      <c r="AE752" s="3"/>
      <c r="AF752" s="3"/>
      <c r="AG752" s="3"/>
      <c r="AH752" s="3"/>
    </row>
    <row r="753" spans="3:34" x14ac:dyDescent="0.2">
      <c r="C753" s="1"/>
      <c r="D753" s="1"/>
      <c r="E753" s="3"/>
      <c r="Y753" s="5"/>
      <c r="AB753" s="5"/>
      <c r="AE753" s="3"/>
      <c r="AF753" s="3"/>
      <c r="AG753" s="3"/>
      <c r="AH753" s="3"/>
    </row>
    <row r="754" spans="3:34" x14ac:dyDescent="0.2">
      <c r="C754" s="1"/>
      <c r="D754" s="1"/>
      <c r="E754" s="3"/>
      <c r="Y754" s="5"/>
      <c r="AB754" s="5"/>
      <c r="AE754" s="3"/>
      <c r="AF754" s="3"/>
      <c r="AG754" s="3"/>
      <c r="AH754" s="3"/>
    </row>
    <row r="755" spans="3:34" x14ac:dyDescent="0.2">
      <c r="C755" s="1"/>
      <c r="D755" s="1"/>
      <c r="E755" s="3"/>
      <c r="Y755" s="5"/>
      <c r="AB755" s="5"/>
      <c r="AE755" s="3"/>
      <c r="AF755" s="3"/>
      <c r="AG755" s="3"/>
      <c r="AH755" s="3"/>
    </row>
    <row r="756" spans="3:34" x14ac:dyDescent="0.2">
      <c r="C756" s="1"/>
      <c r="D756" s="1"/>
      <c r="E756" s="3"/>
      <c r="Y756" s="5"/>
      <c r="AB756" s="5"/>
      <c r="AE756" s="3"/>
      <c r="AF756" s="3"/>
      <c r="AG756" s="3"/>
      <c r="AH756" s="3"/>
    </row>
    <row r="757" spans="3:34" x14ac:dyDescent="0.2">
      <c r="C757" s="1"/>
      <c r="D757" s="1"/>
      <c r="E757" s="3"/>
      <c r="Y757" s="5"/>
      <c r="AB757" s="5"/>
      <c r="AE757" s="3"/>
      <c r="AF757" s="3"/>
      <c r="AG757" s="3"/>
      <c r="AH757" s="3"/>
    </row>
    <row r="758" spans="3:34" x14ac:dyDescent="0.2">
      <c r="C758" s="1"/>
      <c r="D758" s="1"/>
      <c r="E758" s="3"/>
      <c r="Y758" s="5"/>
      <c r="AB758" s="5"/>
      <c r="AE758" s="3"/>
      <c r="AF758" s="3"/>
      <c r="AG758" s="3"/>
      <c r="AH758" s="3"/>
    </row>
    <row r="759" spans="3:34" x14ac:dyDescent="0.2">
      <c r="C759" s="1"/>
      <c r="D759" s="1"/>
      <c r="E759" s="3"/>
      <c r="Y759" s="5"/>
      <c r="AB759" s="5"/>
      <c r="AE759" s="3"/>
      <c r="AF759" s="3"/>
      <c r="AG759" s="3"/>
      <c r="AH759" s="3"/>
    </row>
    <row r="760" spans="3:34" x14ac:dyDescent="0.2">
      <c r="C760" s="1"/>
      <c r="D760" s="1"/>
      <c r="E760" s="3"/>
      <c r="Y760" s="5"/>
      <c r="AB760" s="5"/>
      <c r="AE760" s="3"/>
      <c r="AF760" s="3"/>
      <c r="AG760" s="3"/>
      <c r="AH760" s="3"/>
    </row>
    <row r="761" spans="3:34" x14ac:dyDescent="0.2">
      <c r="C761" s="1"/>
      <c r="D761" s="1"/>
      <c r="E761" s="3"/>
      <c r="Y761" s="5"/>
      <c r="AB761" s="5"/>
      <c r="AE761" s="3"/>
      <c r="AF761" s="3"/>
      <c r="AG761" s="3"/>
      <c r="AH761" s="3"/>
    </row>
    <row r="762" spans="3:34" x14ac:dyDescent="0.2">
      <c r="C762" s="1"/>
      <c r="D762" s="1"/>
      <c r="E762" s="3"/>
      <c r="Y762" s="5"/>
      <c r="AB762" s="5"/>
      <c r="AE762" s="3"/>
      <c r="AF762" s="3"/>
      <c r="AG762" s="3"/>
      <c r="AH762" s="3"/>
    </row>
    <row r="763" spans="3:34" x14ac:dyDescent="0.2">
      <c r="C763" s="1"/>
      <c r="D763" s="1"/>
      <c r="E763" s="3"/>
      <c r="Y763" s="5"/>
      <c r="AB763" s="5"/>
      <c r="AE763" s="3"/>
      <c r="AF763" s="3"/>
      <c r="AG763" s="3"/>
      <c r="AH763" s="3"/>
    </row>
    <row r="764" spans="3:34" x14ac:dyDescent="0.2">
      <c r="C764" s="1"/>
      <c r="D764" s="1"/>
      <c r="E764" s="3"/>
      <c r="Y764" s="5"/>
      <c r="AB764" s="5"/>
      <c r="AE764" s="3"/>
      <c r="AF764" s="3"/>
      <c r="AG764" s="3"/>
      <c r="AH764" s="3"/>
    </row>
    <row r="765" spans="3:34" x14ac:dyDescent="0.2">
      <c r="C765" s="1"/>
      <c r="D765" s="1"/>
      <c r="E765" s="3"/>
      <c r="Y765" s="5"/>
      <c r="AB765" s="5"/>
      <c r="AE765" s="3"/>
      <c r="AF765" s="3"/>
      <c r="AG765" s="3"/>
      <c r="AH765" s="3"/>
    </row>
    <row r="766" spans="3:34" x14ac:dyDescent="0.2">
      <c r="C766" s="1"/>
      <c r="D766" s="1"/>
      <c r="E766" s="3"/>
      <c r="Y766" s="5"/>
      <c r="AB766" s="5"/>
      <c r="AE766" s="3"/>
      <c r="AF766" s="3"/>
      <c r="AG766" s="3"/>
      <c r="AH766" s="3"/>
    </row>
    <row r="767" spans="3:34" x14ac:dyDescent="0.2">
      <c r="C767" s="1"/>
      <c r="D767" s="1"/>
      <c r="E767" s="3"/>
      <c r="Y767" s="5"/>
      <c r="AB767" s="5"/>
      <c r="AE767" s="3"/>
      <c r="AF767" s="3"/>
      <c r="AG767" s="3"/>
      <c r="AH767" s="3"/>
    </row>
    <row r="768" spans="3:34" x14ac:dyDescent="0.2">
      <c r="C768" s="1"/>
      <c r="D768" s="1"/>
      <c r="E768" s="3"/>
      <c r="Y768" s="5"/>
      <c r="AB768" s="5"/>
      <c r="AE768" s="3"/>
      <c r="AF768" s="3"/>
      <c r="AG768" s="3"/>
      <c r="AH768" s="3"/>
    </row>
    <row r="769" spans="3:34" x14ac:dyDescent="0.2">
      <c r="C769" s="1"/>
      <c r="D769" s="1"/>
      <c r="E769" s="3"/>
      <c r="Y769" s="5"/>
      <c r="AB769" s="5"/>
      <c r="AE769" s="3"/>
      <c r="AF769" s="3"/>
      <c r="AG769" s="3"/>
      <c r="AH769" s="3"/>
    </row>
    <row r="770" spans="3:34" x14ac:dyDescent="0.2">
      <c r="C770" s="1"/>
      <c r="D770" s="1"/>
      <c r="E770" s="3"/>
      <c r="Y770" s="5"/>
      <c r="AB770" s="5"/>
      <c r="AE770" s="3"/>
      <c r="AF770" s="3"/>
      <c r="AG770" s="3"/>
      <c r="AH770" s="3"/>
    </row>
    <row r="771" spans="3:34" x14ac:dyDescent="0.2">
      <c r="C771" s="1"/>
      <c r="D771" s="1"/>
      <c r="E771" s="3"/>
      <c r="Y771" s="5"/>
      <c r="AB771" s="5"/>
      <c r="AE771" s="3"/>
      <c r="AF771" s="3"/>
      <c r="AG771" s="3"/>
      <c r="AH771" s="3"/>
    </row>
    <row r="772" spans="3:34" x14ac:dyDescent="0.2">
      <c r="C772" s="1"/>
      <c r="D772" s="1"/>
      <c r="E772" s="3"/>
      <c r="Y772" s="5"/>
      <c r="AB772" s="5"/>
      <c r="AE772" s="3"/>
      <c r="AF772" s="3"/>
      <c r="AG772" s="3"/>
      <c r="AH772" s="3"/>
    </row>
    <row r="773" spans="3:34" x14ac:dyDescent="0.2">
      <c r="C773" s="1"/>
      <c r="D773" s="1"/>
      <c r="E773" s="3"/>
      <c r="Y773" s="5"/>
      <c r="AB773" s="5"/>
      <c r="AE773" s="3"/>
      <c r="AF773" s="3"/>
      <c r="AG773" s="3"/>
      <c r="AH773" s="3"/>
    </row>
    <row r="774" spans="3:34" x14ac:dyDescent="0.2">
      <c r="C774" s="1"/>
      <c r="D774" s="1"/>
      <c r="E774" s="3"/>
      <c r="Y774" s="5"/>
      <c r="AB774" s="5"/>
      <c r="AE774" s="3"/>
      <c r="AF774" s="3"/>
      <c r="AG774" s="3"/>
      <c r="AH774" s="3"/>
    </row>
    <row r="775" spans="3:34" x14ac:dyDescent="0.2">
      <c r="C775" s="1"/>
      <c r="D775" s="1"/>
      <c r="E775" s="3"/>
      <c r="Y775" s="5"/>
      <c r="AB775" s="5"/>
      <c r="AE775" s="3"/>
      <c r="AF775" s="3"/>
      <c r="AG775" s="3"/>
      <c r="AH775" s="3"/>
    </row>
    <row r="776" spans="3:34" x14ac:dyDescent="0.2">
      <c r="C776" s="1"/>
      <c r="D776" s="1"/>
      <c r="E776" s="3"/>
      <c r="Y776" s="5"/>
      <c r="AB776" s="5"/>
      <c r="AE776" s="3"/>
      <c r="AF776" s="3"/>
      <c r="AG776" s="3"/>
      <c r="AH776" s="3"/>
    </row>
    <row r="777" spans="3:34" x14ac:dyDescent="0.2">
      <c r="C777" s="1"/>
      <c r="D777" s="1"/>
      <c r="E777" s="3"/>
      <c r="Y777" s="5"/>
      <c r="AB777" s="5"/>
      <c r="AE777" s="3"/>
      <c r="AF777" s="3"/>
      <c r="AG777" s="3"/>
      <c r="AH777" s="3"/>
    </row>
    <row r="778" spans="3:34" x14ac:dyDescent="0.2">
      <c r="C778" s="1"/>
      <c r="D778" s="1"/>
      <c r="E778" s="3"/>
      <c r="Y778" s="5"/>
      <c r="AB778" s="5"/>
      <c r="AE778" s="3"/>
      <c r="AF778" s="3"/>
      <c r="AG778" s="3"/>
      <c r="AH778" s="3"/>
    </row>
    <row r="779" spans="3:34" x14ac:dyDescent="0.2">
      <c r="C779" s="1"/>
      <c r="D779" s="1"/>
      <c r="E779" s="3"/>
      <c r="Y779" s="5"/>
      <c r="AB779" s="5"/>
      <c r="AE779" s="3"/>
      <c r="AF779" s="3"/>
      <c r="AG779" s="3"/>
      <c r="AH779" s="3"/>
    </row>
    <row r="780" spans="3:34" x14ac:dyDescent="0.2">
      <c r="C780" s="1"/>
      <c r="D780" s="1"/>
      <c r="E780" s="3"/>
      <c r="Y780" s="5"/>
      <c r="AB780" s="5"/>
      <c r="AE780" s="3"/>
      <c r="AF780" s="3"/>
      <c r="AG780" s="3"/>
      <c r="AH780" s="3"/>
    </row>
    <row r="781" spans="3:34" x14ac:dyDescent="0.2">
      <c r="C781" s="1"/>
      <c r="D781" s="1"/>
      <c r="E781" s="3"/>
      <c r="Y781" s="5"/>
      <c r="AB781" s="5"/>
      <c r="AE781" s="3"/>
      <c r="AF781" s="3"/>
      <c r="AG781" s="3"/>
      <c r="AH781" s="3"/>
    </row>
    <row r="782" spans="3:34" x14ac:dyDescent="0.2">
      <c r="C782" s="1"/>
      <c r="D782" s="1"/>
      <c r="E782" s="3"/>
      <c r="Y782" s="5"/>
      <c r="AB782" s="5"/>
      <c r="AE782" s="3"/>
      <c r="AF782" s="3"/>
      <c r="AG782" s="3"/>
      <c r="AH782" s="3"/>
    </row>
    <row r="783" spans="3:34" x14ac:dyDescent="0.2">
      <c r="C783" s="1"/>
      <c r="D783" s="1"/>
      <c r="E783" s="3"/>
      <c r="Y783" s="5"/>
      <c r="AB783" s="5"/>
      <c r="AE783" s="3"/>
      <c r="AF783" s="3"/>
      <c r="AG783" s="3"/>
      <c r="AH783" s="3"/>
    </row>
    <row r="784" spans="3:34" x14ac:dyDescent="0.2">
      <c r="C784" s="1"/>
      <c r="D784" s="1"/>
      <c r="E784" s="3"/>
      <c r="Y784" s="5"/>
      <c r="AB784" s="5"/>
      <c r="AE784" s="3"/>
      <c r="AF784" s="3"/>
      <c r="AG784" s="3"/>
      <c r="AH784" s="3"/>
    </row>
    <row r="785" spans="3:34" x14ac:dyDescent="0.2">
      <c r="C785" s="1"/>
      <c r="D785" s="1"/>
      <c r="E785" s="3"/>
      <c r="Y785" s="5"/>
      <c r="AB785" s="5"/>
      <c r="AE785" s="3"/>
      <c r="AF785" s="3"/>
      <c r="AG785" s="3"/>
      <c r="AH785" s="3"/>
    </row>
    <row r="786" spans="3:34" x14ac:dyDescent="0.2">
      <c r="C786" s="1"/>
      <c r="D786" s="1"/>
      <c r="E786" s="3"/>
      <c r="Y786" s="5"/>
      <c r="AB786" s="5"/>
      <c r="AE786" s="3"/>
      <c r="AF786" s="3"/>
      <c r="AG786" s="3"/>
      <c r="AH786" s="3"/>
    </row>
    <row r="787" spans="3:34" x14ac:dyDescent="0.2">
      <c r="C787" s="1"/>
      <c r="D787" s="1"/>
      <c r="E787" s="3"/>
      <c r="Y787" s="5"/>
      <c r="AB787" s="5"/>
      <c r="AE787" s="3"/>
      <c r="AF787" s="3"/>
      <c r="AG787" s="3"/>
      <c r="AH787" s="3"/>
    </row>
    <row r="788" spans="3:34" x14ac:dyDescent="0.2">
      <c r="C788" s="1"/>
      <c r="D788" s="1"/>
      <c r="E788" s="3"/>
      <c r="Y788" s="5"/>
      <c r="AB788" s="5"/>
      <c r="AE788" s="3"/>
      <c r="AF788" s="3"/>
      <c r="AG788" s="3"/>
      <c r="AH788" s="3"/>
    </row>
    <row r="789" spans="3:34" x14ac:dyDescent="0.2">
      <c r="C789" s="1"/>
      <c r="D789" s="1"/>
      <c r="E789" s="3"/>
      <c r="Y789" s="5"/>
      <c r="AB789" s="5"/>
      <c r="AE789" s="3"/>
      <c r="AF789" s="3"/>
      <c r="AG789" s="3"/>
      <c r="AH789" s="3"/>
    </row>
    <row r="790" spans="3:34" x14ac:dyDescent="0.2">
      <c r="C790" s="1"/>
      <c r="D790" s="1"/>
      <c r="E790" s="3"/>
      <c r="Y790" s="5"/>
      <c r="AB790" s="5"/>
      <c r="AE790" s="3"/>
      <c r="AF790" s="3"/>
      <c r="AG790" s="3"/>
      <c r="AH790" s="3"/>
    </row>
    <row r="791" spans="3:34" x14ac:dyDescent="0.2">
      <c r="C791" s="1"/>
      <c r="D791" s="1"/>
      <c r="E791" s="3"/>
      <c r="Y791" s="5"/>
      <c r="AB791" s="5"/>
      <c r="AE791" s="3"/>
      <c r="AF791" s="3"/>
      <c r="AG791" s="3"/>
      <c r="AH791" s="3"/>
    </row>
    <row r="792" spans="3:34" x14ac:dyDescent="0.2">
      <c r="C792" s="1"/>
      <c r="D792" s="1"/>
      <c r="E792" s="3"/>
      <c r="Y792" s="5"/>
      <c r="AB792" s="5"/>
      <c r="AE792" s="3"/>
      <c r="AF792" s="3"/>
      <c r="AG792" s="3"/>
      <c r="AH792" s="3"/>
    </row>
    <row r="793" spans="3:34" x14ac:dyDescent="0.2">
      <c r="C793" s="1"/>
      <c r="D793" s="1"/>
      <c r="E793" s="3"/>
      <c r="Y793" s="5"/>
      <c r="AB793" s="5"/>
      <c r="AE793" s="3"/>
      <c r="AF793" s="3"/>
      <c r="AG793" s="3"/>
      <c r="AH793" s="3"/>
    </row>
    <row r="794" spans="3:34" x14ac:dyDescent="0.2">
      <c r="C794" s="1"/>
      <c r="D794" s="1"/>
      <c r="E794" s="3"/>
      <c r="Y794" s="5"/>
      <c r="AB794" s="5"/>
      <c r="AE794" s="3"/>
      <c r="AF794" s="3"/>
      <c r="AG794" s="3"/>
      <c r="AH794" s="3"/>
    </row>
    <row r="795" spans="3:34" x14ac:dyDescent="0.2">
      <c r="C795" s="1"/>
      <c r="D795" s="1"/>
      <c r="E795" s="3"/>
      <c r="Y795" s="5"/>
      <c r="AB795" s="5"/>
      <c r="AE795" s="3"/>
      <c r="AF795" s="3"/>
      <c r="AG795" s="3"/>
      <c r="AH795" s="3"/>
    </row>
    <row r="796" spans="3:34" x14ac:dyDescent="0.2">
      <c r="C796" s="1"/>
      <c r="D796" s="1"/>
      <c r="E796" s="3"/>
      <c r="Y796" s="5"/>
      <c r="AB796" s="5"/>
      <c r="AE796" s="3"/>
      <c r="AF796" s="3"/>
      <c r="AG796" s="3"/>
      <c r="AH796" s="3"/>
    </row>
    <row r="797" spans="3:34" x14ac:dyDescent="0.2">
      <c r="C797" s="1"/>
      <c r="D797" s="1"/>
      <c r="E797" s="3"/>
      <c r="Y797" s="5"/>
      <c r="AB797" s="5"/>
      <c r="AE797" s="3"/>
      <c r="AF797" s="3"/>
      <c r="AG797" s="3"/>
      <c r="AH797" s="3"/>
    </row>
    <row r="798" spans="3:34" x14ac:dyDescent="0.2">
      <c r="C798" s="1"/>
      <c r="D798" s="1"/>
      <c r="E798" s="3"/>
      <c r="Y798" s="5"/>
      <c r="AB798" s="5"/>
      <c r="AE798" s="3"/>
      <c r="AF798" s="3"/>
      <c r="AG798" s="3"/>
      <c r="AH798" s="3"/>
    </row>
    <row r="799" spans="3:34" x14ac:dyDescent="0.2">
      <c r="C799" s="1"/>
      <c r="D799" s="1"/>
      <c r="E799" s="3"/>
      <c r="Y799" s="5"/>
      <c r="AB799" s="5"/>
      <c r="AE799" s="3"/>
      <c r="AF799" s="3"/>
      <c r="AG799" s="3"/>
      <c r="AH799" s="3"/>
    </row>
    <row r="800" spans="3:34" x14ac:dyDescent="0.2">
      <c r="C800" s="1"/>
      <c r="D800" s="1"/>
      <c r="E800" s="3"/>
      <c r="Y800" s="5"/>
      <c r="AB800" s="5"/>
      <c r="AE800" s="3"/>
      <c r="AF800" s="3"/>
      <c r="AG800" s="3"/>
      <c r="AH800" s="3"/>
    </row>
    <row r="801" spans="3:34" x14ac:dyDescent="0.2">
      <c r="C801" s="1"/>
      <c r="D801" s="1"/>
      <c r="E801" s="3"/>
      <c r="Y801" s="5"/>
      <c r="AB801" s="5"/>
      <c r="AE801" s="3"/>
      <c r="AF801" s="3"/>
      <c r="AG801" s="3"/>
      <c r="AH801" s="3"/>
    </row>
    <row r="802" spans="3:34" x14ac:dyDescent="0.2">
      <c r="C802" s="1"/>
      <c r="D802" s="1"/>
      <c r="E802" s="3"/>
      <c r="Y802" s="5"/>
      <c r="AB802" s="5"/>
      <c r="AE802" s="3"/>
      <c r="AF802" s="3"/>
      <c r="AG802" s="3"/>
      <c r="AH802" s="3"/>
    </row>
    <row r="803" spans="3:34" x14ac:dyDescent="0.2">
      <c r="C803" s="1"/>
      <c r="D803" s="1"/>
      <c r="E803" s="3"/>
      <c r="Y803" s="5"/>
      <c r="AB803" s="5"/>
      <c r="AE803" s="3"/>
      <c r="AF803" s="3"/>
      <c r="AG803" s="3"/>
      <c r="AH803" s="3"/>
    </row>
    <row r="804" spans="3:34" x14ac:dyDescent="0.2">
      <c r="C804" s="1"/>
      <c r="D804" s="1"/>
      <c r="E804" s="3"/>
      <c r="Y804" s="5"/>
      <c r="AB804" s="5"/>
      <c r="AE804" s="3"/>
      <c r="AF804" s="3"/>
      <c r="AG804" s="3"/>
      <c r="AH804" s="3"/>
    </row>
    <row r="805" spans="3:34" x14ac:dyDescent="0.2">
      <c r="C805" s="1"/>
      <c r="D805" s="1"/>
      <c r="E805" s="3"/>
      <c r="Y805" s="5"/>
      <c r="AB805" s="5"/>
      <c r="AE805" s="3"/>
      <c r="AF805" s="3"/>
      <c r="AG805" s="3"/>
      <c r="AH805" s="3"/>
    </row>
    <row r="806" spans="3:34" x14ac:dyDescent="0.2">
      <c r="C806" s="1"/>
      <c r="D806" s="1"/>
      <c r="E806" s="3"/>
      <c r="Y806" s="5"/>
      <c r="AB806" s="5"/>
      <c r="AE806" s="3"/>
      <c r="AF806" s="3"/>
      <c r="AG806" s="3"/>
      <c r="AH806" s="3"/>
    </row>
    <row r="807" spans="3:34" x14ac:dyDescent="0.2">
      <c r="C807" s="1"/>
      <c r="D807" s="1"/>
      <c r="E807" s="3"/>
      <c r="Y807" s="5"/>
      <c r="AB807" s="5"/>
      <c r="AE807" s="3"/>
      <c r="AF807" s="3"/>
      <c r="AG807" s="3"/>
      <c r="AH807" s="3"/>
    </row>
    <row r="808" spans="3:34" x14ac:dyDescent="0.2">
      <c r="C808" s="1"/>
      <c r="D808" s="1"/>
      <c r="E808" s="3"/>
      <c r="Y808" s="5"/>
      <c r="AB808" s="5"/>
      <c r="AE808" s="3"/>
      <c r="AF808" s="3"/>
      <c r="AG808" s="3"/>
      <c r="AH808" s="3"/>
    </row>
    <row r="809" spans="3:34" x14ac:dyDescent="0.2">
      <c r="C809" s="1"/>
      <c r="D809" s="1"/>
      <c r="E809" s="3"/>
      <c r="Y809" s="5"/>
      <c r="AB809" s="5"/>
      <c r="AE809" s="3"/>
      <c r="AF809" s="3"/>
      <c r="AG809" s="3"/>
      <c r="AH809" s="3"/>
    </row>
    <row r="810" spans="3:34" x14ac:dyDescent="0.2">
      <c r="C810" s="1"/>
      <c r="D810" s="1"/>
      <c r="E810" s="3"/>
      <c r="Y810" s="5"/>
      <c r="AB810" s="5"/>
      <c r="AE810" s="3"/>
      <c r="AF810" s="3"/>
      <c r="AG810" s="3"/>
      <c r="AH810" s="3"/>
    </row>
    <row r="811" spans="3:34" x14ac:dyDescent="0.2">
      <c r="C811" s="1"/>
      <c r="D811" s="1"/>
      <c r="E811" s="3"/>
      <c r="Y811" s="5"/>
      <c r="AB811" s="5"/>
      <c r="AE811" s="3"/>
      <c r="AF811" s="3"/>
      <c r="AG811" s="3"/>
      <c r="AH811" s="3"/>
    </row>
    <row r="812" spans="3:34" x14ac:dyDescent="0.2">
      <c r="C812" s="1"/>
      <c r="D812" s="1"/>
      <c r="E812" s="3"/>
      <c r="Y812" s="5"/>
      <c r="AB812" s="5"/>
      <c r="AE812" s="3"/>
      <c r="AF812" s="3"/>
      <c r="AG812" s="3"/>
      <c r="AH812" s="3"/>
    </row>
    <row r="813" spans="3:34" x14ac:dyDescent="0.2">
      <c r="C813" s="1"/>
      <c r="D813" s="1"/>
      <c r="E813" s="3"/>
      <c r="Y813" s="5"/>
      <c r="AB813" s="5"/>
      <c r="AE813" s="3"/>
      <c r="AF813" s="3"/>
      <c r="AG813" s="3"/>
      <c r="AH813" s="3"/>
    </row>
    <row r="814" spans="3:34" x14ac:dyDescent="0.2">
      <c r="C814" s="1"/>
      <c r="D814" s="1"/>
      <c r="E814" s="3"/>
      <c r="Y814" s="5"/>
      <c r="AB814" s="5"/>
      <c r="AE814" s="3"/>
      <c r="AF814" s="3"/>
      <c r="AG814" s="3"/>
      <c r="AH814" s="3"/>
    </row>
    <row r="815" spans="3:34" x14ac:dyDescent="0.2">
      <c r="C815" s="1"/>
      <c r="D815" s="1"/>
      <c r="E815" s="3"/>
      <c r="Y815" s="5"/>
      <c r="AB815" s="5"/>
      <c r="AE815" s="3"/>
      <c r="AF815" s="3"/>
      <c r="AG815" s="3"/>
      <c r="AH815" s="3"/>
    </row>
    <row r="816" spans="3:34" x14ac:dyDescent="0.2">
      <c r="C816" s="1"/>
      <c r="D816" s="1"/>
      <c r="E816" s="3"/>
      <c r="Y816" s="5"/>
      <c r="AB816" s="5"/>
      <c r="AE816" s="3"/>
      <c r="AF816" s="3"/>
      <c r="AG816" s="3"/>
      <c r="AH816" s="3"/>
    </row>
    <row r="817" spans="3:34" x14ac:dyDescent="0.2">
      <c r="C817" s="1"/>
      <c r="D817" s="1"/>
      <c r="E817" s="3"/>
      <c r="Y817" s="5"/>
      <c r="AB817" s="5"/>
      <c r="AE817" s="3"/>
      <c r="AF817" s="3"/>
      <c r="AG817" s="3"/>
      <c r="AH817" s="3"/>
    </row>
    <row r="818" spans="3:34" x14ac:dyDescent="0.2">
      <c r="C818" s="1"/>
      <c r="D818" s="1"/>
      <c r="E818" s="3"/>
      <c r="Y818" s="5"/>
      <c r="AB818" s="5"/>
      <c r="AE818" s="3"/>
      <c r="AF818" s="3"/>
      <c r="AG818" s="3"/>
      <c r="AH818" s="3"/>
    </row>
    <row r="819" spans="3:34" x14ac:dyDescent="0.2">
      <c r="C819" s="1"/>
      <c r="D819" s="1"/>
      <c r="E819" s="3"/>
      <c r="Y819" s="5"/>
      <c r="AB819" s="5"/>
      <c r="AE819" s="3"/>
      <c r="AF819" s="3"/>
      <c r="AG819" s="3"/>
      <c r="AH819" s="3"/>
    </row>
    <row r="820" spans="3:34" x14ac:dyDescent="0.2">
      <c r="C820" s="1"/>
      <c r="D820" s="1"/>
      <c r="E820" s="3"/>
      <c r="Y820" s="5"/>
      <c r="AB820" s="5"/>
      <c r="AE820" s="3"/>
      <c r="AF820" s="3"/>
      <c r="AG820" s="3"/>
      <c r="AH820" s="3"/>
    </row>
    <row r="821" spans="3:34" x14ac:dyDescent="0.2">
      <c r="C821" s="1"/>
      <c r="D821" s="1"/>
      <c r="E821" s="3"/>
      <c r="Y821" s="5"/>
      <c r="AB821" s="5"/>
      <c r="AE821" s="3"/>
      <c r="AF821" s="3"/>
      <c r="AG821" s="3"/>
      <c r="AH821" s="3"/>
    </row>
    <row r="822" spans="3:34" x14ac:dyDescent="0.2">
      <c r="C822" s="1"/>
      <c r="D822" s="1"/>
      <c r="E822" s="3"/>
      <c r="Y822" s="5"/>
      <c r="AB822" s="5"/>
      <c r="AE822" s="3"/>
      <c r="AF822" s="3"/>
      <c r="AG822" s="3"/>
      <c r="AH822" s="3"/>
    </row>
    <row r="823" spans="3:34" x14ac:dyDescent="0.2">
      <c r="C823" s="1"/>
      <c r="D823" s="1"/>
      <c r="E823" s="3"/>
      <c r="Y823" s="5"/>
      <c r="AB823" s="5"/>
      <c r="AE823" s="3"/>
      <c r="AF823" s="3"/>
      <c r="AG823" s="3"/>
      <c r="AH823" s="3"/>
    </row>
    <row r="824" spans="3:34" x14ac:dyDescent="0.2">
      <c r="C824" s="1"/>
      <c r="D824" s="1"/>
      <c r="E824" s="3"/>
      <c r="Y824" s="5"/>
      <c r="AB824" s="5"/>
      <c r="AE824" s="3"/>
      <c r="AF824" s="3"/>
      <c r="AG824" s="3"/>
      <c r="AH824" s="3"/>
    </row>
    <row r="825" spans="3:34" x14ac:dyDescent="0.2">
      <c r="C825" s="1"/>
      <c r="D825" s="1"/>
      <c r="E825" s="3"/>
      <c r="Y825" s="5"/>
      <c r="AB825" s="5"/>
      <c r="AE825" s="3"/>
      <c r="AF825" s="3"/>
      <c r="AG825" s="3"/>
      <c r="AH825" s="3"/>
    </row>
    <row r="826" spans="3:34" x14ac:dyDescent="0.2">
      <c r="C826" s="1"/>
      <c r="D826" s="1"/>
      <c r="E826" s="3"/>
      <c r="Y826" s="5"/>
      <c r="AB826" s="5"/>
      <c r="AE826" s="3"/>
      <c r="AF826" s="3"/>
      <c r="AG826" s="3"/>
      <c r="AH826" s="3"/>
    </row>
    <row r="827" spans="3:34" x14ac:dyDescent="0.2">
      <c r="C827" s="1"/>
      <c r="D827" s="1"/>
      <c r="E827" s="3"/>
      <c r="Y827" s="5"/>
      <c r="AB827" s="5"/>
      <c r="AE827" s="3"/>
      <c r="AF827" s="3"/>
      <c r="AG827" s="3"/>
      <c r="AH827" s="3"/>
    </row>
    <row r="828" spans="3:34" x14ac:dyDescent="0.2">
      <c r="C828" s="1"/>
      <c r="D828" s="1"/>
      <c r="E828" s="3"/>
      <c r="Y828" s="5"/>
      <c r="AB828" s="5"/>
      <c r="AE828" s="3"/>
      <c r="AF828" s="3"/>
      <c r="AG828" s="3"/>
      <c r="AH828" s="3"/>
    </row>
    <row r="829" spans="3:34" x14ac:dyDescent="0.2">
      <c r="C829" s="1"/>
      <c r="D829" s="1"/>
      <c r="E829" s="3"/>
      <c r="Y829" s="5"/>
      <c r="AB829" s="5"/>
      <c r="AE829" s="3"/>
      <c r="AF829" s="3"/>
      <c r="AG829" s="3"/>
      <c r="AH829" s="3"/>
    </row>
    <row r="830" spans="3:34" x14ac:dyDescent="0.2">
      <c r="C830" s="1"/>
      <c r="D830" s="1"/>
      <c r="E830" s="3"/>
      <c r="Y830" s="5"/>
      <c r="AB830" s="5"/>
      <c r="AE830" s="3"/>
      <c r="AF830" s="3"/>
      <c r="AG830" s="3"/>
      <c r="AH830" s="3"/>
    </row>
    <row r="831" spans="3:34" x14ac:dyDescent="0.2">
      <c r="C831" s="1"/>
      <c r="D831" s="1"/>
      <c r="E831" s="3"/>
      <c r="Y831" s="5"/>
      <c r="AB831" s="5"/>
      <c r="AE831" s="3"/>
      <c r="AF831" s="3"/>
      <c r="AG831" s="3"/>
      <c r="AH831" s="3"/>
    </row>
    <row r="832" spans="3:34" x14ac:dyDescent="0.2">
      <c r="C832" s="1"/>
      <c r="D832" s="1"/>
      <c r="E832" s="3"/>
      <c r="Y832" s="5"/>
      <c r="AB832" s="5"/>
      <c r="AE832" s="3"/>
      <c r="AF832" s="3"/>
      <c r="AG832" s="3"/>
      <c r="AH832" s="3"/>
    </row>
    <row r="833" spans="3:34" x14ac:dyDescent="0.2">
      <c r="C833" s="1"/>
      <c r="D833" s="1"/>
      <c r="E833" s="3"/>
      <c r="Y833" s="5"/>
      <c r="AB833" s="5"/>
      <c r="AE833" s="3"/>
      <c r="AF833" s="3"/>
      <c r="AG833" s="3"/>
      <c r="AH833" s="3"/>
    </row>
    <row r="834" spans="3:34" x14ac:dyDescent="0.2">
      <c r="C834" s="1"/>
      <c r="D834" s="1"/>
      <c r="E834" s="3"/>
      <c r="Y834" s="5"/>
      <c r="AB834" s="5"/>
      <c r="AE834" s="3"/>
      <c r="AF834" s="3"/>
      <c r="AG834" s="3"/>
      <c r="AH834" s="3"/>
    </row>
    <row r="835" spans="3:34" x14ac:dyDescent="0.2">
      <c r="C835" s="1"/>
      <c r="D835" s="1"/>
      <c r="E835" s="3"/>
      <c r="Y835" s="5"/>
      <c r="AB835" s="5"/>
      <c r="AE835" s="3"/>
      <c r="AF835" s="3"/>
      <c r="AG835" s="3"/>
      <c r="AH835" s="3"/>
    </row>
    <row r="836" spans="3:34" x14ac:dyDescent="0.2">
      <c r="C836" s="1"/>
      <c r="D836" s="1"/>
      <c r="E836" s="3"/>
      <c r="Y836" s="5"/>
      <c r="AB836" s="5"/>
      <c r="AE836" s="3"/>
      <c r="AF836" s="3"/>
      <c r="AG836" s="3"/>
      <c r="AH836" s="3"/>
    </row>
    <row r="837" spans="3:34" x14ac:dyDescent="0.2">
      <c r="C837" s="1"/>
      <c r="D837" s="1"/>
      <c r="E837" s="3"/>
      <c r="Y837" s="5"/>
      <c r="AB837" s="5"/>
      <c r="AE837" s="3"/>
      <c r="AF837" s="3"/>
      <c r="AG837" s="3"/>
      <c r="AH837" s="3"/>
    </row>
    <row r="838" spans="3:34" x14ac:dyDescent="0.2">
      <c r="C838" s="1"/>
      <c r="D838" s="1"/>
      <c r="E838" s="3"/>
      <c r="Y838" s="5"/>
      <c r="AB838" s="5"/>
      <c r="AE838" s="3"/>
      <c r="AF838" s="3"/>
      <c r="AG838" s="3"/>
      <c r="AH838" s="3"/>
    </row>
    <row r="839" spans="3:34" x14ac:dyDescent="0.2">
      <c r="C839" s="1"/>
      <c r="D839" s="1"/>
      <c r="E839" s="3"/>
      <c r="Y839" s="5"/>
      <c r="AB839" s="5"/>
      <c r="AE839" s="3"/>
      <c r="AF839" s="3"/>
      <c r="AG839" s="3"/>
      <c r="AH839" s="3"/>
    </row>
    <row r="840" spans="3:34" x14ac:dyDescent="0.2">
      <c r="C840" s="1"/>
      <c r="D840" s="1"/>
      <c r="E840" s="3"/>
      <c r="Y840" s="5"/>
      <c r="AB840" s="5"/>
      <c r="AE840" s="3"/>
      <c r="AF840" s="3"/>
      <c r="AG840" s="3"/>
      <c r="AH840" s="3"/>
    </row>
    <row r="841" spans="3:34" x14ac:dyDescent="0.2">
      <c r="C841" s="1"/>
      <c r="D841" s="1"/>
      <c r="E841" s="3"/>
      <c r="Y841" s="5"/>
      <c r="AB841" s="5"/>
      <c r="AE841" s="3"/>
      <c r="AF841" s="3"/>
      <c r="AG841" s="3"/>
      <c r="AH841" s="3"/>
    </row>
    <row r="842" spans="3:34" x14ac:dyDescent="0.2">
      <c r="C842" s="1"/>
      <c r="D842" s="1"/>
      <c r="E842" s="3"/>
      <c r="Y842" s="5"/>
      <c r="AB842" s="5"/>
      <c r="AE842" s="3"/>
      <c r="AF842" s="3"/>
      <c r="AG842" s="3"/>
      <c r="AH842" s="3"/>
    </row>
    <row r="843" spans="3:34" x14ac:dyDescent="0.2">
      <c r="C843" s="1"/>
      <c r="D843" s="1"/>
      <c r="E843" s="3"/>
      <c r="Y843" s="5"/>
      <c r="AB843" s="5"/>
      <c r="AE843" s="3"/>
      <c r="AF843" s="3"/>
      <c r="AG843" s="3"/>
      <c r="AH843" s="3"/>
    </row>
    <row r="844" spans="3:34" x14ac:dyDescent="0.2">
      <c r="C844" s="1"/>
      <c r="D844" s="1"/>
      <c r="E844" s="3"/>
      <c r="Y844" s="5"/>
      <c r="AB844" s="5"/>
      <c r="AE844" s="3"/>
      <c r="AF844" s="3"/>
      <c r="AG844" s="3"/>
      <c r="AH844" s="3"/>
    </row>
    <row r="845" spans="3:34" x14ac:dyDescent="0.2">
      <c r="C845" s="1"/>
      <c r="D845" s="1"/>
      <c r="E845" s="3"/>
      <c r="Y845" s="5"/>
      <c r="AB845" s="5"/>
      <c r="AE845" s="3"/>
      <c r="AF845" s="3"/>
      <c r="AG845" s="3"/>
      <c r="AH845" s="3"/>
    </row>
    <row r="846" spans="3:34" x14ac:dyDescent="0.2">
      <c r="C846" s="1"/>
      <c r="D846" s="1"/>
      <c r="E846" s="3"/>
      <c r="Y846" s="5"/>
      <c r="AB846" s="5"/>
      <c r="AE846" s="3"/>
      <c r="AF846" s="3"/>
      <c r="AG846" s="3"/>
      <c r="AH846" s="3"/>
    </row>
    <row r="847" spans="3:34" x14ac:dyDescent="0.2">
      <c r="C847" s="1"/>
      <c r="D847" s="1"/>
      <c r="E847" s="3"/>
      <c r="Y847" s="5"/>
      <c r="AB847" s="5"/>
      <c r="AE847" s="3"/>
      <c r="AF847" s="3"/>
      <c r="AG847" s="3"/>
      <c r="AH847" s="3"/>
    </row>
    <row r="848" spans="3:34" x14ac:dyDescent="0.2">
      <c r="C848" s="1"/>
      <c r="D848" s="1"/>
      <c r="E848" s="3"/>
      <c r="Y848" s="5"/>
      <c r="AB848" s="5"/>
      <c r="AE848" s="3"/>
      <c r="AF848" s="3"/>
      <c r="AG848" s="3"/>
      <c r="AH848" s="3"/>
    </row>
    <row r="849" spans="3:34" x14ac:dyDescent="0.2">
      <c r="C849" s="1"/>
      <c r="D849" s="1"/>
      <c r="E849" s="3"/>
      <c r="Y849" s="5"/>
      <c r="AB849" s="5"/>
      <c r="AE849" s="3"/>
      <c r="AF849" s="3"/>
      <c r="AG849" s="3"/>
      <c r="AH849" s="3"/>
    </row>
    <row r="850" spans="3:34" x14ac:dyDescent="0.2">
      <c r="C850" s="1"/>
      <c r="D850" s="1"/>
      <c r="E850" s="3"/>
      <c r="Y850" s="5"/>
      <c r="AB850" s="5"/>
      <c r="AE850" s="3"/>
      <c r="AF850" s="3"/>
      <c r="AG850" s="3"/>
      <c r="AH850" s="3"/>
    </row>
    <row r="851" spans="3:34" x14ac:dyDescent="0.2">
      <c r="C851" s="1"/>
      <c r="D851" s="1"/>
      <c r="E851" s="3"/>
      <c r="Y851" s="5"/>
      <c r="AB851" s="5"/>
      <c r="AE851" s="3"/>
      <c r="AF851" s="3"/>
      <c r="AG851" s="3"/>
      <c r="AH851" s="3"/>
    </row>
    <row r="852" spans="3:34" x14ac:dyDescent="0.2">
      <c r="C852" s="1"/>
      <c r="D852" s="1"/>
      <c r="E852" s="3"/>
      <c r="Y852" s="5"/>
      <c r="AB852" s="5"/>
      <c r="AE852" s="3"/>
      <c r="AF852" s="3"/>
      <c r="AG852" s="3"/>
      <c r="AH852" s="3"/>
    </row>
    <row r="853" spans="3:34" x14ac:dyDescent="0.2">
      <c r="C853" s="1"/>
      <c r="D853" s="1"/>
      <c r="E853" s="3"/>
      <c r="Y853" s="5"/>
      <c r="AB853" s="5"/>
      <c r="AE853" s="3"/>
      <c r="AF853" s="3"/>
      <c r="AG853" s="3"/>
      <c r="AH853" s="3"/>
    </row>
    <row r="854" spans="3:34" x14ac:dyDescent="0.2">
      <c r="C854" s="1"/>
      <c r="D854" s="1"/>
      <c r="E854" s="3"/>
      <c r="Y854" s="5"/>
      <c r="AB854" s="5"/>
      <c r="AE854" s="3"/>
      <c r="AF854" s="3"/>
      <c r="AG854" s="3"/>
      <c r="AH854" s="3"/>
    </row>
    <row r="855" spans="3:34" x14ac:dyDescent="0.2">
      <c r="C855" s="1"/>
      <c r="D855" s="1"/>
      <c r="E855" s="3"/>
      <c r="Y855" s="5"/>
      <c r="AB855" s="5"/>
      <c r="AE855" s="3"/>
      <c r="AF855" s="3"/>
      <c r="AG855" s="3"/>
      <c r="AH855" s="3"/>
    </row>
    <row r="856" spans="3:34" x14ac:dyDescent="0.2">
      <c r="C856" s="1"/>
      <c r="D856" s="1"/>
      <c r="E856" s="3"/>
      <c r="Y856" s="5"/>
      <c r="AB856" s="5"/>
      <c r="AE856" s="3"/>
      <c r="AF856" s="3"/>
      <c r="AG856" s="3"/>
      <c r="AH856" s="3"/>
    </row>
    <row r="857" spans="3:34" x14ac:dyDescent="0.2">
      <c r="C857" s="1"/>
      <c r="D857" s="1"/>
      <c r="E857" s="3"/>
      <c r="Y857" s="5"/>
      <c r="AB857" s="5"/>
      <c r="AE857" s="3"/>
      <c r="AF857" s="3"/>
      <c r="AG857" s="3"/>
      <c r="AH857" s="3"/>
    </row>
    <row r="858" spans="3:34" x14ac:dyDescent="0.2">
      <c r="C858" s="1"/>
      <c r="D858" s="1"/>
      <c r="E858" s="3"/>
      <c r="Y858" s="5"/>
      <c r="AB858" s="5"/>
      <c r="AE858" s="3"/>
      <c r="AF858" s="3"/>
      <c r="AG858" s="3"/>
      <c r="AH858" s="3"/>
    </row>
    <row r="859" spans="3:34" x14ac:dyDescent="0.2">
      <c r="C859" s="1"/>
      <c r="D859" s="1"/>
      <c r="E859" s="3"/>
      <c r="Y859" s="5"/>
      <c r="AB859" s="5"/>
      <c r="AE859" s="3"/>
      <c r="AF859" s="3"/>
      <c r="AG859" s="3"/>
      <c r="AH859" s="3"/>
    </row>
    <row r="860" spans="3:34" x14ac:dyDescent="0.2">
      <c r="C860" s="1"/>
      <c r="D860" s="1"/>
      <c r="E860" s="3"/>
      <c r="Y860" s="5"/>
      <c r="AB860" s="5"/>
      <c r="AE860" s="3"/>
      <c r="AF860" s="3"/>
      <c r="AG860" s="3"/>
      <c r="AH860" s="3"/>
    </row>
    <row r="861" spans="3:34" x14ac:dyDescent="0.2">
      <c r="C861" s="1"/>
      <c r="D861" s="1"/>
      <c r="E861" s="3"/>
      <c r="Y861" s="5"/>
      <c r="AB861" s="5"/>
      <c r="AE861" s="3"/>
      <c r="AF861" s="3"/>
      <c r="AG861" s="3"/>
      <c r="AH861" s="3"/>
    </row>
    <row r="862" spans="3:34" x14ac:dyDescent="0.2">
      <c r="C862" s="1"/>
      <c r="D862" s="1"/>
      <c r="E862" s="3"/>
      <c r="Y862" s="5"/>
      <c r="AB862" s="5"/>
      <c r="AE862" s="3"/>
      <c r="AF862" s="3"/>
      <c r="AG862" s="3"/>
      <c r="AH862" s="3"/>
    </row>
    <row r="863" spans="3:34" x14ac:dyDescent="0.2">
      <c r="C863" s="1"/>
      <c r="D863" s="1"/>
      <c r="E863" s="3"/>
      <c r="Y863" s="5"/>
      <c r="AB863" s="5"/>
      <c r="AE863" s="3"/>
      <c r="AF863" s="3"/>
      <c r="AG863" s="3"/>
      <c r="AH863" s="3"/>
    </row>
    <row r="864" spans="3:34" x14ac:dyDescent="0.2">
      <c r="C864" s="1"/>
      <c r="D864" s="1"/>
      <c r="E864" s="3"/>
      <c r="Y864" s="5"/>
      <c r="AB864" s="5"/>
      <c r="AE864" s="3"/>
      <c r="AF864" s="3"/>
      <c r="AG864" s="3"/>
      <c r="AH864" s="3"/>
    </row>
    <row r="865" spans="3:34" x14ac:dyDescent="0.2">
      <c r="C865" s="1"/>
      <c r="D865" s="1"/>
      <c r="E865" s="3"/>
      <c r="Y865" s="5"/>
      <c r="AB865" s="5"/>
      <c r="AE865" s="3"/>
      <c r="AF865" s="3"/>
      <c r="AG865" s="3"/>
      <c r="AH865" s="3"/>
    </row>
    <row r="866" spans="3:34" x14ac:dyDescent="0.2">
      <c r="C866" s="1"/>
      <c r="D866" s="1"/>
      <c r="E866" s="3"/>
      <c r="Y866" s="5"/>
      <c r="AB866" s="5"/>
      <c r="AE866" s="3"/>
      <c r="AF866" s="3"/>
      <c r="AG866" s="3"/>
      <c r="AH866" s="3"/>
    </row>
    <row r="867" spans="3:34" x14ac:dyDescent="0.2">
      <c r="C867" s="1"/>
      <c r="D867" s="1"/>
      <c r="E867" s="3"/>
      <c r="Y867" s="5"/>
      <c r="AB867" s="5"/>
      <c r="AE867" s="3"/>
      <c r="AF867" s="3"/>
      <c r="AG867" s="3"/>
      <c r="AH867" s="3"/>
    </row>
    <row r="868" spans="3:34" x14ac:dyDescent="0.2">
      <c r="C868" s="1"/>
      <c r="D868" s="1"/>
      <c r="E868" s="3"/>
      <c r="Y868" s="5"/>
      <c r="AB868" s="5"/>
      <c r="AE868" s="3"/>
      <c r="AF868" s="3"/>
      <c r="AG868" s="3"/>
      <c r="AH868" s="3"/>
    </row>
    <row r="869" spans="3:34" x14ac:dyDescent="0.2">
      <c r="C869" s="1"/>
      <c r="D869" s="1"/>
      <c r="E869" s="3"/>
      <c r="Y869" s="5"/>
      <c r="AB869" s="5"/>
      <c r="AE869" s="3"/>
      <c r="AF869" s="3"/>
      <c r="AG869" s="3"/>
      <c r="AH869" s="3"/>
    </row>
    <row r="870" spans="3:34" x14ac:dyDescent="0.2">
      <c r="C870" s="1"/>
      <c r="D870" s="1"/>
      <c r="E870" s="3"/>
      <c r="Y870" s="5"/>
      <c r="AB870" s="5"/>
      <c r="AE870" s="3"/>
      <c r="AF870" s="3"/>
      <c r="AG870" s="3"/>
      <c r="AH870" s="3"/>
    </row>
    <row r="871" spans="3:34" x14ac:dyDescent="0.2">
      <c r="C871" s="1"/>
      <c r="D871" s="1"/>
      <c r="E871" s="3"/>
      <c r="Y871" s="5"/>
      <c r="AB871" s="5"/>
      <c r="AE871" s="3"/>
      <c r="AF871" s="3"/>
      <c r="AG871" s="3"/>
      <c r="AH871" s="3"/>
    </row>
    <row r="872" spans="3:34" x14ac:dyDescent="0.2">
      <c r="C872" s="1"/>
      <c r="D872" s="1"/>
      <c r="E872" s="3"/>
      <c r="Y872" s="5"/>
      <c r="AB872" s="5"/>
      <c r="AE872" s="3"/>
      <c r="AF872" s="3"/>
      <c r="AG872" s="3"/>
      <c r="AH872" s="3"/>
    </row>
    <row r="873" spans="3:34" x14ac:dyDescent="0.2">
      <c r="C873" s="1"/>
      <c r="D873" s="1"/>
      <c r="E873" s="3"/>
      <c r="Y873" s="5"/>
      <c r="AB873" s="5"/>
      <c r="AE873" s="3"/>
      <c r="AF873" s="3"/>
      <c r="AG873" s="3"/>
      <c r="AH873" s="3"/>
    </row>
    <row r="874" spans="3:34" x14ac:dyDescent="0.2">
      <c r="C874" s="1"/>
      <c r="D874" s="1"/>
      <c r="E874" s="3"/>
      <c r="Y874" s="5"/>
      <c r="AB874" s="5"/>
      <c r="AE874" s="3"/>
      <c r="AF874" s="3"/>
      <c r="AG874" s="3"/>
      <c r="AH874" s="3"/>
    </row>
    <row r="875" spans="3:34" x14ac:dyDescent="0.2">
      <c r="C875" s="1"/>
      <c r="D875" s="1"/>
      <c r="E875" s="3"/>
      <c r="Y875" s="5"/>
      <c r="AB875" s="5"/>
      <c r="AE875" s="3"/>
      <c r="AF875" s="3"/>
      <c r="AG875" s="3"/>
      <c r="AH875" s="3"/>
    </row>
    <row r="876" spans="3:34" x14ac:dyDescent="0.2">
      <c r="C876" s="1"/>
      <c r="D876" s="1"/>
      <c r="E876" s="3"/>
      <c r="Y876" s="5"/>
      <c r="AB876" s="5"/>
      <c r="AE876" s="3"/>
      <c r="AF876" s="3"/>
      <c r="AG876" s="3"/>
      <c r="AH876" s="3"/>
    </row>
    <row r="877" spans="3:34" x14ac:dyDescent="0.2">
      <c r="C877" s="1"/>
      <c r="D877" s="1"/>
      <c r="E877" s="3"/>
      <c r="Y877" s="5"/>
      <c r="AB877" s="5"/>
      <c r="AE877" s="3"/>
      <c r="AF877" s="3"/>
      <c r="AG877" s="3"/>
      <c r="AH877" s="3"/>
    </row>
    <row r="878" spans="3:34" x14ac:dyDescent="0.2">
      <c r="C878" s="1"/>
      <c r="D878" s="1"/>
      <c r="E878" s="3"/>
      <c r="Y878" s="5"/>
      <c r="AB878" s="5"/>
      <c r="AE878" s="3"/>
      <c r="AF878" s="3"/>
      <c r="AG878" s="3"/>
      <c r="AH878" s="3"/>
    </row>
    <row r="879" spans="3:34" x14ac:dyDescent="0.2">
      <c r="C879" s="1"/>
      <c r="D879" s="1"/>
      <c r="E879" s="3"/>
      <c r="Y879" s="5"/>
      <c r="AB879" s="5"/>
      <c r="AE879" s="3"/>
      <c r="AF879" s="3"/>
      <c r="AG879" s="3"/>
      <c r="AH879" s="3"/>
    </row>
    <row r="880" spans="3:34" x14ac:dyDescent="0.2">
      <c r="C880" s="1"/>
      <c r="D880" s="1"/>
      <c r="E880" s="3"/>
      <c r="Y880" s="5"/>
      <c r="AB880" s="5"/>
      <c r="AE880" s="3"/>
      <c r="AF880" s="3"/>
      <c r="AG880" s="3"/>
      <c r="AH880" s="3"/>
    </row>
    <row r="881" spans="3:34" x14ac:dyDescent="0.2">
      <c r="C881" s="1"/>
      <c r="D881" s="1"/>
      <c r="E881" s="3"/>
      <c r="Y881" s="5"/>
      <c r="AB881" s="5"/>
      <c r="AE881" s="3"/>
      <c r="AF881" s="3"/>
      <c r="AG881" s="3"/>
      <c r="AH881" s="3"/>
    </row>
    <row r="882" spans="3:34" x14ac:dyDescent="0.2">
      <c r="C882" s="1"/>
      <c r="D882" s="1"/>
      <c r="E882" s="3"/>
      <c r="Y882" s="5"/>
      <c r="AB882" s="5"/>
      <c r="AE882" s="3"/>
      <c r="AF882" s="3"/>
      <c r="AG882" s="3"/>
      <c r="AH882" s="3"/>
    </row>
    <row r="883" spans="3:34" x14ac:dyDescent="0.2">
      <c r="C883" s="1"/>
      <c r="D883" s="1"/>
      <c r="E883" s="3"/>
      <c r="Y883" s="5"/>
      <c r="AB883" s="5"/>
      <c r="AE883" s="3"/>
      <c r="AF883" s="3"/>
      <c r="AG883" s="3"/>
      <c r="AH883" s="3"/>
    </row>
    <row r="884" spans="3:34" x14ac:dyDescent="0.2">
      <c r="C884" s="1"/>
      <c r="D884" s="1"/>
      <c r="E884" s="3"/>
      <c r="Y884" s="5"/>
      <c r="AB884" s="5"/>
      <c r="AE884" s="3"/>
      <c r="AF884" s="3"/>
      <c r="AG884" s="3"/>
      <c r="AH884" s="3"/>
    </row>
    <row r="885" spans="3:34" x14ac:dyDescent="0.2">
      <c r="C885" s="1"/>
      <c r="D885" s="1"/>
      <c r="E885" s="3"/>
      <c r="Y885" s="5"/>
      <c r="AB885" s="5"/>
      <c r="AE885" s="3"/>
      <c r="AF885" s="3"/>
      <c r="AG885" s="3"/>
      <c r="AH885" s="3"/>
    </row>
    <row r="886" spans="3:34" x14ac:dyDescent="0.2">
      <c r="C886" s="1"/>
      <c r="D886" s="1"/>
      <c r="E886" s="3"/>
      <c r="Y886" s="5"/>
      <c r="AB886" s="5"/>
      <c r="AE886" s="3"/>
      <c r="AF886" s="3"/>
      <c r="AG886" s="3"/>
      <c r="AH886" s="3"/>
    </row>
    <row r="887" spans="3:34" x14ac:dyDescent="0.2">
      <c r="C887" s="1"/>
      <c r="D887" s="1"/>
      <c r="E887" s="3"/>
      <c r="Y887" s="5"/>
      <c r="AB887" s="5"/>
      <c r="AE887" s="3"/>
      <c r="AF887" s="3"/>
      <c r="AG887" s="3"/>
      <c r="AH887" s="3"/>
    </row>
    <row r="888" spans="3:34" x14ac:dyDescent="0.2">
      <c r="C888" s="1"/>
      <c r="D888" s="1"/>
      <c r="E888" s="3"/>
      <c r="Y888" s="5"/>
      <c r="AB888" s="5"/>
      <c r="AE888" s="3"/>
      <c r="AF888" s="3"/>
      <c r="AG888" s="3"/>
      <c r="AH888" s="3"/>
    </row>
    <row r="889" spans="3:34" x14ac:dyDescent="0.2">
      <c r="C889" s="1"/>
      <c r="D889" s="1"/>
      <c r="E889" s="3"/>
      <c r="Y889" s="5"/>
      <c r="AB889" s="5"/>
      <c r="AE889" s="3"/>
      <c r="AF889" s="3"/>
      <c r="AG889" s="3"/>
      <c r="AH889" s="3"/>
    </row>
    <row r="890" spans="3:34" x14ac:dyDescent="0.2">
      <c r="C890" s="1"/>
      <c r="D890" s="1"/>
      <c r="E890" s="3"/>
      <c r="Y890" s="5"/>
      <c r="AB890" s="5"/>
      <c r="AE890" s="3"/>
      <c r="AF890" s="3"/>
      <c r="AG890" s="3"/>
      <c r="AH890" s="3"/>
    </row>
    <row r="891" spans="3:34" x14ac:dyDescent="0.2">
      <c r="C891" s="1"/>
      <c r="D891" s="1"/>
      <c r="E891" s="3"/>
      <c r="Y891" s="5"/>
      <c r="AB891" s="5"/>
      <c r="AE891" s="3"/>
      <c r="AF891" s="3"/>
      <c r="AG891" s="3"/>
      <c r="AH891" s="3"/>
    </row>
    <row r="892" spans="3:34" x14ac:dyDescent="0.2">
      <c r="C892" s="1"/>
      <c r="D892" s="1"/>
      <c r="E892" s="3"/>
      <c r="Y892" s="5"/>
      <c r="AB892" s="5"/>
      <c r="AE892" s="3"/>
      <c r="AF892" s="3"/>
      <c r="AG892" s="3"/>
      <c r="AH892" s="3"/>
    </row>
    <row r="893" spans="3:34" x14ac:dyDescent="0.2">
      <c r="C893" s="1"/>
      <c r="D893" s="1"/>
      <c r="E893" s="3"/>
      <c r="Y893" s="5"/>
      <c r="AB893" s="5"/>
      <c r="AE893" s="3"/>
      <c r="AF893" s="3"/>
      <c r="AG893" s="3"/>
      <c r="AH893" s="3"/>
    </row>
    <row r="894" spans="3:34" x14ac:dyDescent="0.2">
      <c r="C894" s="1"/>
      <c r="D894" s="1"/>
      <c r="E894" s="3"/>
      <c r="Y894" s="5"/>
      <c r="AB894" s="5"/>
      <c r="AE894" s="3"/>
      <c r="AF894" s="3"/>
      <c r="AG894" s="3"/>
      <c r="AH894" s="3"/>
    </row>
    <row r="895" spans="3:34" x14ac:dyDescent="0.2">
      <c r="C895" s="1"/>
      <c r="D895" s="1"/>
      <c r="E895" s="3"/>
      <c r="Y895" s="5"/>
      <c r="AB895" s="5"/>
      <c r="AE895" s="3"/>
      <c r="AF895" s="3"/>
      <c r="AG895" s="3"/>
      <c r="AH895" s="3"/>
    </row>
    <row r="896" spans="3:34" x14ac:dyDescent="0.2">
      <c r="C896" s="1"/>
      <c r="D896" s="1"/>
      <c r="E896" s="3"/>
      <c r="Y896" s="5"/>
      <c r="AB896" s="5"/>
      <c r="AE896" s="3"/>
      <c r="AF896" s="3"/>
      <c r="AG896" s="3"/>
      <c r="AH896" s="3"/>
    </row>
    <row r="897" spans="3:34" x14ac:dyDescent="0.2">
      <c r="C897" s="1"/>
      <c r="D897" s="1"/>
      <c r="E897" s="3"/>
      <c r="Y897" s="5"/>
      <c r="AB897" s="5"/>
      <c r="AE897" s="3"/>
      <c r="AF897" s="3"/>
      <c r="AG897" s="3"/>
      <c r="AH897" s="3"/>
    </row>
    <row r="898" spans="3:34" x14ac:dyDescent="0.2">
      <c r="C898" s="1"/>
      <c r="D898" s="1"/>
      <c r="E898" s="3"/>
      <c r="Y898" s="5"/>
      <c r="AB898" s="5"/>
      <c r="AE898" s="3"/>
      <c r="AF898" s="3"/>
      <c r="AG898" s="3"/>
      <c r="AH898" s="3"/>
    </row>
    <row r="899" spans="3:34" x14ac:dyDescent="0.2">
      <c r="C899" s="1"/>
      <c r="D899" s="1"/>
      <c r="E899" s="3"/>
      <c r="Y899" s="5"/>
      <c r="AB899" s="5"/>
      <c r="AE899" s="3"/>
      <c r="AF899" s="3"/>
      <c r="AG899" s="3"/>
      <c r="AH899" s="3"/>
    </row>
    <row r="900" spans="3:34" x14ac:dyDescent="0.2">
      <c r="C900" s="1"/>
      <c r="D900" s="1"/>
      <c r="E900" s="3"/>
      <c r="Y900" s="5"/>
      <c r="AB900" s="5"/>
      <c r="AE900" s="3"/>
      <c r="AF900" s="3"/>
      <c r="AG900" s="3"/>
      <c r="AH900" s="3"/>
    </row>
    <row r="901" spans="3:34" x14ac:dyDescent="0.2">
      <c r="C901" s="1"/>
      <c r="D901" s="1"/>
      <c r="E901" s="3"/>
      <c r="Y901" s="5"/>
      <c r="AB901" s="5"/>
      <c r="AE901" s="3"/>
      <c r="AF901" s="3"/>
      <c r="AG901" s="3"/>
      <c r="AH901" s="3"/>
    </row>
    <row r="902" spans="3:34" x14ac:dyDescent="0.2">
      <c r="C902" s="1"/>
      <c r="D902" s="1"/>
      <c r="E902" s="3"/>
      <c r="Y902" s="5"/>
      <c r="AB902" s="5"/>
      <c r="AE902" s="3"/>
      <c r="AF902" s="3"/>
      <c r="AG902" s="3"/>
      <c r="AH902" s="3"/>
    </row>
    <row r="903" spans="3:34" x14ac:dyDescent="0.2">
      <c r="C903" s="1"/>
      <c r="D903" s="1"/>
      <c r="E903" s="3"/>
      <c r="Y903" s="5"/>
      <c r="AB903" s="5"/>
      <c r="AE903" s="3"/>
      <c r="AF903" s="3"/>
      <c r="AG903" s="3"/>
      <c r="AH903" s="3"/>
    </row>
    <row r="904" spans="3:34" x14ac:dyDescent="0.2">
      <c r="C904" s="1"/>
      <c r="D904" s="1"/>
      <c r="E904" s="3"/>
      <c r="Y904" s="5"/>
      <c r="AB904" s="5"/>
      <c r="AE904" s="3"/>
      <c r="AF904" s="3"/>
      <c r="AG904" s="3"/>
      <c r="AH904" s="3"/>
    </row>
    <row r="905" spans="3:34" x14ac:dyDescent="0.2">
      <c r="C905" s="1"/>
      <c r="D905" s="1"/>
      <c r="E905" s="3"/>
      <c r="Y905" s="5"/>
      <c r="AB905" s="5"/>
      <c r="AE905" s="3"/>
      <c r="AF905" s="3"/>
      <c r="AG905" s="3"/>
      <c r="AH905" s="3"/>
    </row>
    <row r="906" spans="3:34" x14ac:dyDescent="0.2">
      <c r="C906" s="1"/>
      <c r="D906" s="1"/>
      <c r="E906" s="3"/>
      <c r="Y906" s="5"/>
      <c r="AB906" s="5"/>
      <c r="AE906" s="3"/>
      <c r="AF906" s="3"/>
      <c r="AG906" s="3"/>
      <c r="AH906" s="3"/>
    </row>
    <row r="907" spans="3:34" x14ac:dyDescent="0.2">
      <c r="C907" s="1"/>
      <c r="D907" s="1"/>
      <c r="E907" s="3"/>
      <c r="Y907" s="5"/>
      <c r="AB907" s="5"/>
      <c r="AE907" s="3"/>
      <c r="AF907" s="3"/>
      <c r="AG907" s="3"/>
      <c r="AH907" s="3"/>
    </row>
    <row r="908" spans="3:34" x14ac:dyDescent="0.2">
      <c r="C908" s="1"/>
      <c r="D908" s="1"/>
      <c r="E908" s="3"/>
      <c r="Y908" s="5"/>
      <c r="AB908" s="5"/>
      <c r="AE908" s="3"/>
      <c r="AF908" s="3"/>
      <c r="AG908" s="3"/>
      <c r="AH908" s="3"/>
    </row>
    <row r="909" spans="3:34" x14ac:dyDescent="0.2">
      <c r="C909" s="1"/>
      <c r="D909" s="1"/>
      <c r="E909" s="3"/>
      <c r="Y909" s="5"/>
      <c r="AB909" s="5"/>
      <c r="AE909" s="3"/>
      <c r="AF909" s="3"/>
      <c r="AG909" s="3"/>
      <c r="AH909" s="3"/>
    </row>
    <row r="910" spans="3:34" x14ac:dyDescent="0.2">
      <c r="C910" s="1"/>
      <c r="D910" s="1"/>
      <c r="E910" s="3"/>
      <c r="Y910" s="5"/>
      <c r="AB910" s="5"/>
      <c r="AE910" s="3"/>
      <c r="AF910" s="3"/>
      <c r="AG910" s="3"/>
      <c r="AH910" s="3"/>
    </row>
    <row r="911" spans="3:34" x14ac:dyDescent="0.2">
      <c r="C911" s="1"/>
      <c r="D911" s="1"/>
      <c r="E911" s="3"/>
      <c r="Y911" s="5"/>
      <c r="AB911" s="5"/>
      <c r="AE911" s="3"/>
      <c r="AF911" s="3"/>
      <c r="AG911" s="3"/>
      <c r="AH911" s="3"/>
    </row>
    <row r="912" spans="3:34" x14ac:dyDescent="0.2">
      <c r="C912" s="1"/>
      <c r="D912" s="1"/>
      <c r="E912" s="3"/>
      <c r="Y912" s="5"/>
      <c r="AB912" s="5"/>
      <c r="AE912" s="3"/>
      <c r="AF912" s="3"/>
      <c r="AG912" s="3"/>
      <c r="AH912" s="3"/>
    </row>
    <row r="913" spans="3:34" x14ac:dyDescent="0.2">
      <c r="C913" s="1"/>
      <c r="D913" s="1"/>
      <c r="E913" s="3"/>
      <c r="Y913" s="5"/>
      <c r="AB913" s="5"/>
      <c r="AE913" s="3"/>
      <c r="AF913" s="3"/>
      <c r="AG913" s="3"/>
      <c r="AH913" s="3"/>
    </row>
    <row r="914" spans="3:34" x14ac:dyDescent="0.2">
      <c r="C914" s="1"/>
      <c r="D914" s="1"/>
      <c r="E914" s="3"/>
      <c r="Y914" s="5"/>
      <c r="AB914" s="5"/>
      <c r="AE914" s="3"/>
      <c r="AF914" s="3"/>
      <c r="AG914" s="3"/>
      <c r="AH914" s="3"/>
    </row>
    <row r="915" spans="3:34" x14ac:dyDescent="0.2">
      <c r="C915" s="1"/>
      <c r="D915" s="1"/>
      <c r="E915" s="3"/>
      <c r="Y915" s="5"/>
      <c r="AB915" s="5"/>
      <c r="AE915" s="3"/>
      <c r="AF915" s="3"/>
      <c r="AG915" s="3"/>
      <c r="AH915" s="3"/>
    </row>
    <row r="916" spans="3:34" x14ac:dyDescent="0.2">
      <c r="C916" s="1"/>
      <c r="D916" s="1"/>
      <c r="E916" s="3"/>
      <c r="Y916" s="5"/>
      <c r="AB916" s="5"/>
      <c r="AE916" s="3"/>
      <c r="AF916" s="3"/>
      <c r="AG916" s="3"/>
      <c r="AH916" s="3"/>
    </row>
    <row r="917" spans="3:34" x14ac:dyDescent="0.2">
      <c r="C917" s="1"/>
      <c r="D917" s="1"/>
      <c r="E917" s="3"/>
      <c r="Y917" s="5"/>
      <c r="AB917" s="5"/>
      <c r="AE917" s="3"/>
      <c r="AF917" s="3"/>
      <c r="AG917" s="3"/>
      <c r="AH917" s="3"/>
    </row>
    <row r="918" spans="3:34" x14ac:dyDescent="0.2">
      <c r="C918" s="1"/>
      <c r="D918" s="1"/>
      <c r="E918" s="3"/>
      <c r="Y918" s="5"/>
      <c r="AB918" s="5"/>
      <c r="AE918" s="3"/>
      <c r="AF918" s="3"/>
      <c r="AG918" s="3"/>
      <c r="AH918" s="3"/>
    </row>
    <row r="919" spans="3:34" x14ac:dyDescent="0.2">
      <c r="C919" s="1"/>
      <c r="D919" s="1"/>
      <c r="E919" s="3"/>
      <c r="Y919" s="5"/>
      <c r="AB919" s="5"/>
      <c r="AE919" s="3"/>
      <c r="AF919" s="3"/>
      <c r="AG919" s="3"/>
      <c r="AH919" s="3"/>
    </row>
    <row r="920" spans="3:34" x14ac:dyDescent="0.2">
      <c r="C920" s="1"/>
      <c r="D920" s="1"/>
      <c r="E920" s="3"/>
      <c r="Y920" s="5"/>
      <c r="AB920" s="5"/>
      <c r="AE920" s="3"/>
      <c r="AF920" s="3"/>
      <c r="AG920" s="3"/>
      <c r="AH920" s="3"/>
    </row>
    <row r="921" spans="3:34" x14ac:dyDescent="0.2">
      <c r="C921" s="1"/>
      <c r="D921" s="1"/>
      <c r="E921" s="3"/>
      <c r="Y921" s="5"/>
      <c r="AB921" s="5"/>
      <c r="AE921" s="3"/>
      <c r="AF921" s="3"/>
      <c r="AG921" s="3"/>
      <c r="AH921" s="3"/>
    </row>
    <row r="922" spans="3:34" x14ac:dyDescent="0.2">
      <c r="C922" s="1"/>
      <c r="D922" s="1"/>
      <c r="E922" s="3"/>
      <c r="Y922" s="5"/>
      <c r="AB922" s="5"/>
      <c r="AE922" s="3"/>
      <c r="AF922" s="3"/>
      <c r="AG922" s="3"/>
      <c r="AH922" s="3"/>
    </row>
    <row r="923" spans="3:34" x14ac:dyDescent="0.2">
      <c r="C923" s="1"/>
      <c r="D923" s="1"/>
      <c r="E923" s="3"/>
      <c r="Y923" s="5"/>
      <c r="AB923" s="5"/>
      <c r="AE923" s="3"/>
      <c r="AF923" s="3"/>
      <c r="AG923" s="3"/>
      <c r="AH923" s="3"/>
    </row>
    <row r="924" spans="3:34" x14ac:dyDescent="0.2">
      <c r="C924" s="1"/>
      <c r="D924" s="1"/>
      <c r="E924" s="3"/>
      <c r="Y924" s="5"/>
      <c r="AB924" s="5"/>
      <c r="AE924" s="3"/>
      <c r="AF924" s="3"/>
      <c r="AG924" s="3"/>
      <c r="AH924" s="3"/>
    </row>
    <row r="925" spans="3:34" x14ac:dyDescent="0.2">
      <c r="C925" s="1"/>
      <c r="D925" s="1"/>
      <c r="E925" s="3"/>
      <c r="Y925" s="5"/>
      <c r="AB925" s="5"/>
      <c r="AE925" s="3"/>
      <c r="AF925" s="3"/>
      <c r="AG925" s="3"/>
      <c r="AH925" s="3"/>
    </row>
    <row r="926" spans="3:34" x14ac:dyDescent="0.2">
      <c r="C926" s="1"/>
      <c r="D926" s="1"/>
      <c r="E926" s="3"/>
      <c r="Y926" s="5"/>
      <c r="AB926" s="5"/>
      <c r="AE926" s="3"/>
      <c r="AF926" s="3"/>
      <c r="AG926" s="3"/>
      <c r="AH926" s="3"/>
    </row>
    <row r="927" spans="3:34" x14ac:dyDescent="0.2">
      <c r="C927" s="1"/>
      <c r="D927" s="1"/>
      <c r="E927" s="3"/>
      <c r="Y927" s="5"/>
      <c r="AB927" s="5"/>
      <c r="AE927" s="3"/>
      <c r="AF927" s="3"/>
      <c r="AG927" s="3"/>
      <c r="AH927" s="3"/>
    </row>
    <row r="928" spans="3:34" x14ac:dyDescent="0.2">
      <c r="C928" s="1"/>
      <c r="D928" s="1"/>
      <c r="E928" s="3"/>
      <c r="Y928" s="5"/>
      <c r="AB928" s="5"/>
      <c r="AE928" s="3"/>
      <c r="AF928" s="3"/>
      <c r="AG928" s="3"/>
      <c r="AH928" s="3"/>
    </row>
    <row r="929" spans="3:34" x14ac:dyDescent="0.2">
      <c r="C929" s="1"/>
      <c r="D929" s="1"/>
      <c r="E929" s="3"/>
      <c r="Y929" s="5"/>
      <c r="AB929" s="5"/>
      <c r="AE929" s="3"/>
      <c r="AF929" s="3"/>
      <c r="AG929" s="3"/>
      <c r="AH929" s="3"/>
    </row>
    <row r="930" spans="3:34" x14ac:dyDescent="0.2">
      <c r="C930" s="1"/>
      <c r="D930" s="1"/>
      <c r="E930" s="3"/>
      <c r="Y930" s="5"/>
      <c r="AB930" s="5"/>
      <c r="AE930" s="3"/>
      <c r="AF930" s="3"/>
      <c r="AG930" s="3"/>
      <c r="AH930" s="3"/>
    </row>
    <row r="931" spans="3:34" x14ac:dyDescent="0.2">
      <c r="C931" s="1"/>
      <c r="D931" s="1"/>
      <c r="E931" s="3"/>
      <c r="Y931" s="5"/>
      <c r="AB931" s="5"/>
      <c r="AE931" s="3"/>
      <c r="AF931" s="3"/>
      <c r="AG931" s="3"/>
      <c r="AH931" s="3"/>
    </row>
    <row r="932" spans="3:34" x14ac:dyDescent="0.2">
      <c r="C932" s="1"/>
      <c r="D932" s="1"/>
      <c r="E932" s="3"/>
      <c r="Y932" s="5"/>
      <c r="AB932" s="5"/>
      <c r="AE932" s="3"/>
      <c r="AF932" s="3"/>
      <c r="AG932" s="3"/>
      <c r="AH932" s="3"/>
    </row>
    <row r="933" spans="3:34" x14ac:dyDescent="0.2">
      <c r="C933" s="1"/>
      <c r="D933" s="1"/>
      <c r="E933" s="3"/>
      <c r="Y933" s="5"/>
      <c r="AB933" s="5"/>
      <c r="AE933" s="3"/>
      <c r="AF933" s="3"/>
      <c r="AG933" s="3"/>
      <c r="AH933" s="3"/>
    </row>
    <row r="934" spans="3:34" x14ac:dyDescent="0.2">
      <c r="C934" s="1"/>
      <c r="D934" s="1"/>
      <c r="E934" s="3"/>
      <c r="Y934" s="5"/>
      <c r="AB934" s="5"/>
      <c r="AE934" s="3"/>
      <c r="AF934" s="3"/>
      <c r="AG934" s="3"/>
      <c r="AH934" s="3"/>
    </row>
    <row r="935" spans="3:34" x14ac:dyDescent="0.2">
      <c r="C935" s="1"/>
      <c r="D935" s="1"/>
      <c r="E935" s="3"/>
      <c r="Y935" s="5"/>
      <c r="AB935" s="5"/>
      <c r="AE935" s="3"/>
      <c r="AF935" s="3"/>
      <c r="AG935" s="3"/>
      <c r="AH935" s="3"/>
    </row>
    <row r="936" spans="3:34" x14ac:dyDescent="0.2">
      <c r="C936" s="1"/>
      <c r="D936" s="1"/>
      <c r="E936" s="3"/>
      <c r="Y936" s="5"/>
      <c r="AB936" s="5"/>
      <c r="AE936" s="3"/>
      <c r="AF936" s="3"/>
      <c r="AG936" s="3"/>
      <c r="AH936" s="3"/>
    </row>
    <row r="937" spans="3:34" x14ac:dyDescent="0.2">
      <c r="C937" s="1"/>
      <c r="D937" s="1"/>
      <c r="E937" s="3"/>
      <c r="Y937" s="5"/>
      <c r="AB937" s="5"/>
      <c r="AE937" s="3"/>
      <c r="AF937" s="3"/>
      <c r="AG937" s="3"/>
      <c r="AH937" s="3"/>
    </row>
    <row r="938" spans="3:34" x14ac:dyDescent="0.2">
      <c r="C938" s="1"/>
      <c r="D938" s="1"/>
      <c r="E938" s="3"/>
      <c r="Y938" s="5"/>
      <c r="AB938" s="5"/>
      <c r="AE938" s="3"/>
      <c r="AF938" s="3"/>
      <c r="AG938" s="3"/>
      <c r="AH938" s="3"/>
    </row>
    <row r="939" spans="3:34" x14ac:dyDescent="0.2">
      <c r="C939" s="1"/>
      <c r="D939" s="1"/>
      <c r="E939" s="3"/>
      <c r="Y939" s="5"/>
      <c r="AB939" s="5"/>
      <c r="AE939" s="3"/>
      <c r="AF939" s="3"/>
      <c r="AG939" s="3"/>
      <c r="AH939" s="3"/>
    </row>
    <row r="940" spans="3:34" x14ac:dyDescent="0.2">
      <c r="C940" s="1"/>
      <c r="D940" s="1"/>
      <c r="E940" s="3"/>
      <c r="Y940" s="5"/>
      <c r="AB940" s="5"/>
      <c r="AE940" s="3"/>
      <c r="AF940" s="3"/>
      <c r="AG940" s="3"/>
      <c r="AH940" s="3"/>
    </row>
    <row r="941" spans="3:34" x14ac:dyDescent="0.2">
      <c r="C941" s="1"/>
      <c r="D941" s="1"/>
      <c r="E941" s="3"/>
      <c r="Y941" s="5"/>
      <c r="AB941" s="5"/>
      <c r="AE941" s="3"/>
      <c r="AF941" s="3"/>
      <c r="AG941" s="3"/>
      <c r="AH941" s="3"/>
    </row>
    <row r="942" spans="3:34" x14ac:dyDescent="0.2">
      <c r="C942" s="1"/>
      <c r="D942" s="1"/>
      <c r="E942" s="3"/>
      <c r="Y942" s="5"/>
      <c r="AB942" s="5"/>
      <c r="AE942" s="3"/>
      <c r="AF942" s="3"/>
      <c r="AG942" s="3"/>
      <c r="AH942" s="3"/>
    </row>
    <row r="943" spans="3:34" x14ac:dyDescent="0.2">
      <c r="C943" s="1"/>
      <c r="D943" s="1"/>
      <c r="E943" s="3"/>
      <c r="Y943" s="5"/>
      <c r="AB943" s="5"/>
      <c r="AE943" s="3"/>
      <c r="AF943" s="3"/>
      <c r="AG943" s="3"/>
      <c r="AH943" s="3"/>
    </row>
    <row r="944" spans="3:34" x14ac:dyDescent="0.2">
      <c r="C944" s="1"/>
      <c r="D944" s="1"/>
      <c r="E944" s="3"/>
      <c r="Y944" s="5"/>
      <c r="AB944" s="5"/>
      <c r="AE944" s="3"/>
      <c r="AF944" s="3"/>
      <c r="AG944" s="3"/>
      <c r="AH944" s="3"/>
    </row>
    <row r="945" spans="3:34" x14ac:dyDescent="0.2">
      <c r="C945" s="1"/>
      <c r="D945" s="1"/>
      <c r="E945" s="3"/>
      <c r="Y945" s="5"/>
      <c r="AB945" s="5"/>
      <c r="AE945" s="3"/>
      <c r="AF945" s="3"/>
      <c r="AG945" s="3"/>
      <c r="AH945" s="3"/>
    </row>
    <row r="946" spans="3:34" x14ac:dyDescent="0.2">
      <c r="C946" s="1"/>
      <c r="D946" s="1"/>
      <c r="E946" s="3"/>
      <c r="Y946" s="5"/>
      <c r="AB946" s="5"/>
      <c r="AE946" s="3"/>
      <c r="AF946" s="3"/>
      <c r="AG946" s="3"/>
      <c r="AH946" s="3"/>
    </row>
    <row r="947" spans="3:34" x14ac:dyDescent="0.2">
      <c r="C947" s="1"/>
      <c r="D947" s="1"/>
      <c r="E947" s="3"/>
      <c r="Y947" s="5"/>
      <c r="AB947" s="5"/>
      <c r="AE947" s="3"/>
      <c r="AF947" s="3"/>
      <c r="AG947" s="3"/>
      <c r="AH947" s="3"/>
    </row>
    <row r="948" spans="3:34" x14ac:dyDescent="0.2">
      <c r="C948" s="1"/>
      <c r="D948" s="1"/>
      <c r="E948" s="3"/>
      <c r="Y948" s="5"/>
      <c r="AB948" s="5"/>
      <c r="AE948" s="3"/>
      <c r="AF948" s="3"/>
      <c r="AG948" s="3"/>
      <c r="AH948" s="3"/>
    </row>
    <row r="949" spans="3:34" x14ac:dyDescent="0.2">
      <c r="C949" s="1"/>
      <c r="D949" s="1"/>
      <c r="E949" s="3"/>
      <c r="Y949" s="5"/>
      <c r="AB949" s="5"/>
      <c r="AE949" s="3"/>
      <c r="AF949" s="3"/>
      <c r="AG949" s="3"/>
      <c r="AH949" s="3"/>
    </row>
    <row r="950" spans="3:34" x14ac:dyDescent="0.2">
      <c r="C950" s="1"/>
      <c r="D950" s="1"/>
      <c r="E950" s="3"/>
      <c r="Y950" s="5"/>
      <c r="AB950" s="5"/>
      <c r="AE950" s="3"/>
      <c r="AF950" s="3"/>
      <c r="AG950" s="3"/>
      <c r="AH950" s="3"/>
    </row>
    <row r="951" spans="3:34" x14ac:dyDescent="0.2">
      <c r="C951" s="1"/>
      <c r="D951" s="1"/>
      <c r="E951" s="3"/>
      <c r="Y951" s="5"/>
      <c r="AB951" s="5"/>
      <c r="AE951" s="3"/>
      <c r="AF951" s="3"/>
      <c r="AG951" s="3"/>
      <c r="AH951" s="3"/>
    </row>
    <row r="952" spans="3:34" x14ac:dyDescent="0.2">
      <c r="C952" s="1"/>
      <c r="D952" s="1"/>
      <c r="E952" s="3"/>
      <c r="Y952" s="5"/>
      <c r="AB952" s="5"/>
      <c r="AE952" s="3"/>
      <c r="AF952" s="3"/>
      <c r="AG952" s="3"/>
      <c r="AH952" s="3"/>
    </row>
    <row r="953" spans="3:34" x14ac:dyDescent="0.2">
      <c r="C953" s="1"/>
      <c r="D953" s="1"/>
      <c r="E953" s="3"/>
      <c r="Y953" s="5"/>
      <c r="AB953" s="5"/>
      <c r="AE953" s="3"/>
      <c r="AF953" s="3"/>
      <c r="AG953" s="3"/>
      <c r="AH953" s="3"/>
    </row>
    <row r="954" spans="3:34" x14ac:dyDescent="0.2">
      <c r="C954" s="1"/>
      <c r="D954" s="1"/>
      <c r="E954" s="3"/>
      <c r="Y954" s="5"/>
      <c r="AB954" s="5"/>
      <c r="AE954" s="3"/>
      <c r="AF954" s="3"/>
      <c r="AG954" s="3"/>
      <c r="AH954" s="3"/>
    </row>
    <row r="955" spans="3:34" x14ac:dyDescent="0.2">
      <c r="C955" s="1"/>
      <c r="D955" s="1"/>
      <c r="E955" s="3"/>
      <c r="Y955" s="5"/>
      <c r="AB955" s="5"/>
      <c r="AE955" s="3"/>
      <c r="AF955" s="3"/>
      <c r="AG955" s="3"/>
      <c r="AH955" s="3"/>
    </row>
    <row r="956" spans="3:34" x14ac:dyDescent="0.2">
      <c r="C956" s="1"/>
      <c r="D956" s="1"/>
      <c r="E956" s="3"/>
      <c r="Y956" s="5"/>
      <c r="AB956" s="5"/>
      <c r="AE956" s="3"/>
      <c r="AF956" s="3"/>
      <c r="AG956" s="3"/>
      <c r="AH956" s="3"/>
    </row>
    <row r="957" spans="3:34" x14ac:dyDescent="0.2">
      <c r="C957" s="1"/>
      <c r="D957" s="1"/>
      <c r="E957" s="3"/>
      <c r="Y957" s="5"/>
      <c r="AB957" s="5"/>
      <c r="AE957" s="3"/>
      <c r="AF957" s="3"/>
      <c r="AG957" s="3"/>
      <c r="AH957" s="3"/>
    </row>
    <row r="958" spans="3:34" x14ac:dyDescent="0.2">
      <c r="C958" s="1"/>
      <c r="D958" s="1"/>
      <c r="E958" s="3"/>
      <c r="Y958" s="5"/>
      <c r="AB958" s="5"/>
      <c r="AE958" s="3"/>
      <c r="AF958" s="3"/>
      <c r="AG958" s="3"/>
      <c r="AH958" s="3"/>
    </row>
    <row r="959" spans="3:34" x14ac:dyDescent="0.2">
      <c r="C959" s="1"/>
      <c r="D959" s="1"/>
      <c r="E959" s="3"/>
      <c r="Y959" s="5"/>
      <c r="AB959" s="5"/>
      <c r="AE959" s="3"/>
      <c r="AF959" s="3"/>
      <c r="AG959" s="3"/>
      <c r="AH959" s="3"/>
    </row>
    <row r="960" spans="3:34" x14ac:dyDescent="0.2">
      <c r="C960" s="1"/>
      <c r="D960" s="1"/>
      <c r="E960" s="3"/>
      <c r="Y960" s="5"/>
      <c r="AB960" s="5"/>
      <c r="AE960" s="3"/>
      <c r="AF960" s="3"/>
      <c r="AG960" s="3"/>
      <c r="AH960" s="3"/>
    </row>
    <row r="961" spans="3:34" x14ac:dyDescent="0.2">
      <c r="C961" s="1"/>
      <c r="D961" s="1"/>
      <c r="E961" s="3"/>
      <c r="Y961" s="5"/>
      <c r="AB961" s="5"/>
      <c r="AE961" s="3"/>
      <c r="AF961" s="3"/>
      <c r="AG961" s="3"/>
      <c r="AH961" s="3"/>
    </row>
    <row r="962" spans="3:34" x14ac:dyDescent="0.2">
      <c r="C962" s="1"/>
      <c r="D962" s="1"/>
      <c r="E962" s="3"/>
      <c r="Y962" s="5"/>
      <c r="AB962" s="5"/>
      <c r="AE962" s="3"/>
      <c r="AF962" s="3"/>
      <c r="AG962" s="3"/>
      <c r="AH962" s="3"/>
    </row>
    <row r="963" spans="3:34" x14ac:dyDescent="0.2">
      <c r="C963" s="1"/>
      <c r="D963" s="1"/>
      <c r="E963" s="3"/>
      <c r="Y963" s="5"/>
      <c r="AB963" s="5"/>
      <c r="AE963" s="3"/>
      <c r="AF963" s="3"/>
      <c r="AG963" s="3"/>
      <c r="AH963" s="3"/>
    </row>
    <row r="964" spans="3:34" x14ac:dyDescent="0.2">
      <c r="C964" s="2"/>
      <c r="D964" s="2"/>
      <c r="E964" s="4"/>
      <c r="Y964" s="5"/>
      <c r="AB964" s="5"/>
      <c r="AE964" s="3"/>
      <c r="AF964" s="3"/>
      <c r="AG964" s="3"/>
      <c r="AH964" s="3"/>
    </row>
    <row r="965" spans="3:34" x14ac:dyDescent="0.2">
      <c r="C965" s="1"/>
      <c r="D965" s="1"/>
      <c r="E965" s="3"/>
      <c r="Y965" s="5"/>
      <c r="AB965" s="5"/>
      <c r="AE965" s="3"/>
      <c r="AF965" s="3"/>
      <c r="AG965" s="3"/>
      <c r="AH965" s="3"/>
    </row>
    <row r="966" spans="3:34" x14ac:dyDescent="0.2">
      <c r="C966" s="1"/>
      <c r="D966" s="1"/>
      <c r="E966" s="3"/>
      <c r="Y966" s="6"/>
      <c r="AB966" s="5"/>
      <c r="AE966" s="3"/>
      <c r="AF966" s="3"/>
      <c r="AG966" s="3"/>
      <c r="AH966" s="3"/>
    </row>
    <row r="967" spans="3:34" x14ac:dyDescent="0.2">
      <c r="C967" s="1"/>
      <c r="D967" s="1"/>
      <c r="E967" s="3"/>
      <c r="Y967" s="5"/>
      <c r="AB967" s="5"/>
      <c r="AE967" s="3"/>
      <c r="AF967" s="3"/>
      <c r="AG967" s="3"/>
      <c r="AH967" s="3"/>
    </row>
    <row r="968" spans="3:34" x14ac:dyDescent="0.2">
      <c r="C968" s="1"/>
      <c r="D968" s="1"/>
      <c r="E968" s="3"/>
      <c r="Y968" s="5"/>
      <c r="AB968" s="6"/>
      <c r="AE968" s="4"/>
      <c r="AF968" s="4"/>
      <c r="AG968" s="4"/>
      <c r="AH968" s="4"/>
    </row>
    <row r="969" spans="3:34" x14ac:dyDescent="0.2">
      <c r="C969" s="1"/>
      <c r="D969" s="1"/>
      <c r="E969" s="3"/>
      <c r="Y969" s="5"/>
      <c r="AB969" s="5"/>
      <c r="AE969" s="3"/>
      <c r="AF969" s="3"/>
      <c r="AG969" s="3"/>
      <c r="AH969" s="3"/>
    </row>
    <row r="970" spans="3:34" x14ac:dyDescent="0.2">
      <c r="C970" s="1"/>
      <c r="D970" s="1"/>
      <c r="E970" s="3"/>
      <c r="Y970" s="5"/>
      <c r="AB970" s="5"/>
      <c r="AE970" s="3"/>
      <c r="AF970" s="3"/>
      <c r="AG970" s="3"/>
      <c r="AH970" s="3"/>
    </row>
    <row r="971" spans="3:34" x14ac:dyDescent="0.2">
      <c r="C971" s="1"/>
      <c r="D971" s="1"/>
      <c r="E971" s="3"/>
      <c r="Y971" s="5"/>
      <c r="AB971" s="5"/>
      <c r="AE971" s="3"/>
      <c r="AF971" s="3"/>
      <c r="AG971" s="3"/>
      <c r="AH971" s="3"/>
    </row>
    <row r="972" spans="3:34" x14ac:dyDescent="0.2">
      <c r="C972" s="1"/>
      <c r="D972" s="1"/>
      <c r="E972" s="3"/>
      <c r="Y972" s="5"/>
      <c r="AB972" s="5"/>
      <c r="AE972" s="3"/>
      <c r="AF972" s="3"/>
      <c r="AG972" s="3"/>
      <c r="AH972" s="3"/>
    </row>
    <row r="973" spans="3:34" x14ac:dyDescent="0.2">
      <c r="C973" s="1"/>
      <c r="D973" s="1"/>
      <c r="E973" s="3"/>
      <c r="Y973" s="5"/>
      <c r="AB973" s="5"/>
      <c r="AE973" s="3"/>
      <c r="AF973" s="3"/>
      <c r="AG973" s="3"/>
      <c r="AH973" s="3"/>
    </row>
    <row r="974" spans="3:34" x14ac:dyDescent="0.2">
      <c r="C974" s="1"/>
      <c r="D974" s="1"/>
      <c r="E974" s="3"/>
      <c r="Y974" s="5"/>
      <c r="AB974" s="5"/>
      <c r="AE974" s="3"/>
      <c r="AF974" s="3"/>
      <c r="AG974" s="3"/>
      <c r="AH974" s="3"/>
    </row>
    <row r="975" spans="3:34" x14ac:dyDescent="0.2">
      <c r="C975" s="1"/>
      <c r="D975" s="1"/>
      <c r="E975" s="3"/>
      <c r="Y975" s="5"/>
      <c r="AB975" s="5"/>
      <c r="AE975" s="3"/>
      <c r="AF975" s="3"/>
      <c r="AG975" s="3"/>
      <c r="AH975" s="3"/>
    </row>
    <row r="976" spans="3:34" x14ac:dyDescent="0.2">
      <c r="C976" s="1"/>
      <c r="D976" s="1"/>
      <c r="E976" s="3"/>
      <c r="Y976" s="5"/>
      <c r="AB976" s="5"/>
      <c r="AE976" s="3"/>
      <c r="AF976" s="3"/>
      <c r="AG976" s="3"/>
      <c r="AH976" s="3"/>
    </row>
    <row r="977" spans="3:34" x14ac:dyDescent="0.2">
      <c r="C977" s="1"/>
      <c r="D977" s="1"/>
      <c r="E977" s="3"/>
      <c r="Y977" s="5"/>
      <c r="AB977" s="5"/>
      <c r="AE977" s="3"/>
      <c r="AF977" s="3"/>
      <c r="AG977" s="3"/>
      <c r="AH977" s="3"/>
    </row>
    <row r="978" spans="3:34" x14ac:dyDescent="0.2">
      <c r="C978" s="1"/>
      <c r="D978" s="1"/>
      <c r="E978" s="3"/>
      <c r="Y978" s="5"/>
      <c r="AB978" s="5"/>
      <c r="AE978" s="3"/>
      <c r="AF978" s="3"/>
      <c r="AG978" s="3"/>
      <c r="AH978" s="3"/>
    </row>
    <row r="979" spans="3:34" x14ac:dyDescent="0.2">
      <c r="C979" s="1"/>
      <c r="D979" s="1"/>
      <c r="E979" s="3"/>
      <c r="Y979" s="5"/>
      <c r="AB979" s="5"/>
      <c r="AE979" s="3"/>
      <c r="AF979" s="3"/>
      <c r="AG979" s="3"/>
      <c r="AH979" s="3"/>
    </row>
    <row r="980" spans="3:34" x14ac:dyDescent="0.2">
      <c r="C980" s="1"/>
      <c r="D980" s="1"/>
      <c r="E980" s="3"/>
      <c r="Y980" s="5"/>
      <c r="AB980" s="5"/>
      <c r="AE980" s="3"/>
      <c r="AF980" s="3"/>
      <c r="AG980" s="3"/>
      <c r="AH980" s="3"/>
    </row>
    <row r="981" spans="3:34" x14ac:dyDescent="0.2">
      <c r="C981" s="1"/>
      <c r="D981" s="1"/>
      <c r="E981" s="3"/>
      <c r="Y981" s="5"/>
      <c r="AB981" s="5"/>
      <c r="AE981" s="3"/>
      <c r="AF981" s="3"/>
      <c r="AG981" s="3"/>
      <c r="AH981" s="3"/>
    </row>
    <row r="982" spans="3:34" x14ac:dyDescent="0.2">
      <c r="C982" s="1"/>
      <c r="D982" s="1"/>
      <c r="E982" s="3"/>
      <c r="Y982" s="5"/>
      <c r="AB982" s="5"/>
      <c r="AE982" s="3"/>
      <c r="AF982" s="3"/>
      <c r="AG982" s="3"/>
      <c r="AH982" s="3"/>
    </row>
    <row r="983" spans="3:34" x14ac:dyDescent="0.2">
      <c r="C983" s="1"/>
      <c r="D983" s="1"/>
      <c r="E983" s="3"/>
      <c r="Y983" s="5"/>
      <c r="AB983" s="5"/>
      <c r="AE983" s="3"/>
      <c r="AF983" s="3"/>
      <c r="AG983" s="3"/>
      <c r="AH983" s="3"/>
    </row>
    <row r="984" spans="3:34" x14ac:dyDescent="0.2">
      <c r="C984" s="1"/>
      <c r="D984" s="1"/>
      <c r="E984" s="3"/>
      <c r="Y984" s="5"/>
      <c r="AB984" s="5"/>
      <c r="AE984" s="3"/>
      <c r="AF984" s="3"/>
      <c r="AG984" s="3"/>
      <c r="AH984" s="3"/>
    </row>
    <row r="985" spans="3:34" x14ac:dyDescent="0.2">
      <c r="C985" s="1"/>
      <c r="D985" s="1"/>
      <c r="E985" s="3"/>
      <c r="Y985" s="5"/>
      <c r="AB985" s="5"/>
      <c r="AE985" s="3"/>
      <c r="AF985" s="3"/>
      <c r="AG985" s="3"/>
      <c r="AH985" s="3"/>
    </row>
    <row r="986" spans="3:34" x14ac:dyDescent="0.2">
      <c r="C986" s="1"/>
      <c r="D986" s="1"/>
      <c r="E986" s="3"/>
      <c r="Y986" s="5"/>
      <c r="AB986" s="5"/>
      <c r="AE986" s="3"/>
      <c r="AF986" s="3"/>
      <c r="AG986" s="3"/>
      <c r="AH986" s="3"/>
    </row>
    <row r="987" spans="3:34" x14ac:dyDescent="0.2">
      <c r="C987" s="1"/>
      <c r="D987" s="1"/>
      <c r="E987" s="3"/>
      <c r="Y987" s="5"/>
      <c r="AB987" s="5"/>
      <c r="AE987" s="3"/>
      <c r="AF987" s="3"/>
      <c r="AG987" s="3"/>
      <c r="AH987" s="3"/>
    </row>
    <row r="988" spans="3:34" x14ac:dyDescent="0.2">
      <c r="C988" s="1"/>
      <c r="D988" s="1"/>
      <c r="E988" s="3"/>
      <c r="Y988" s="5"/>
      <c r="AB988" s="5"/>
      <c r="AE988" s="3"/>
      <c r="AF988" s="3"/>
      <c r="AG988" s="3"/>
      <c r="AH988" s="3"/>
    </row>
    <row r="989" spans="3:34" x14ac:dyDescent="0.2">
      <c r="C989" s="1"/>
      <c r="D989" s="1"/>
      <c r="E989" s="3"/>
      <c r="Y989" s="5"/>
      <c r="AB989" s="5"/>
      <c r="AE989" s="3"/>
      <c r="AF989" s="3"/>
      <c r="AG989" s="3"/>
      <c r="AH989" s="3"/>
    </row>
    <row r="990" spans="3:34" x14ac:dyDescent="0.2">
      <c r="C990" s="1"/>
      <c r="D990" s="1"/>
      <c r="E990" s="3"/>
      <c r="Y990" s="5"/>
      <c r="AB990" s="5"/>
      <c r="AE990" s="3"/>
      <c r="AF990" s="3"/>
      <c r="AG990" s="3"/>
      <c r="AH990" s="3"/>
    </row>
    <row r="991" spans="3:34" x14ac:dyDescent="0.2">
      <c r="C991" s="1"/>
      <c r="D991" s="1"/>
      <c r="E991" s="3"/>
      <c r="Y991" s="5"/>
      <c r="AB991" s="5"/>
      <c r="AE991" s="3"/>
      <c r="AF991" s="3"/>
      <c r="AG991" s="3"/>
      <c r="AH991" s="3"/>
    </row>
    <row r="992" spans="3:34" x14ac:dyDescent="0.2">
      <c r="C992" s="1"/>
      <c r="D992" s="1"/>
      <c r="E992" s="3"/>
      <c r="Y992" s="5"/>
      <c r="AB992" s="5"/>
      <c r="AE992" s="3"/>
      <c r="AF992" s="3"/>
      <c r="AG992" s="3"/>
      <c r="AH992" s="3"/>
    </row>
    <row r="993" spans="3:34" x14ac:dyDescent="0.2">
      <c r="C993" s="1"/>
      <c r="D993" s="1"/>
      <c r="E993" s="3"/>
      <c r="Y993" s="5"/>
      <c r="AB993" s="5"/>
      <c r="AE993" s="3"/>
      <c r="AF993" s="3"/>
      <c r="AG993" s="3"/>
      <c r="AH993" s="3"/>
    </row>
    <row r="994" spans="3:34" x14ac:dyDescent="0.2">
      <c r="C994" s="1"/>
      <c r="D994" s="1"/>
      <c r="E994" s="3"/>
      <c r="Y994" s="5"/>
      <c r="AB994" s="5"/>
      <c r="AE994" s="3"/>
      <c r="AF994" s="3"/>
      <c r="AG994" s="3"/>
      <c r="AH994" s="3"/>
    </row>
    <row r="995" spans="3:34" x14ac:dyDescent="0.2">
      <c r="C995" s="1"/>
      <c r="D995" s="1"/>
      <c r="E995" s="3"/>
      <c r="Y995" s="5"/>
      <c r="AB995" s="5"/>
      <c r="AE995" s="3"/>
      <c r="AF995" s="3"/>
      <c r="AG995" s="3"/>
      <c r="AH995" s="3"/>
    </row>
    <row r="996" spans="3:34" x14ac:dyDescent="0.2">
      <c r="C996" s="1"/>
      <c r="D996" s="1"/>
      <c r="E996" s="3"/>
      <c r="Y996" s="5"/>
      <c r="AB996" s="5"/>
      <c r="AE996" s="3"/>
      <c r="AF996" s="3"/>
      <c r="AG996" s="3"/>
      <c r="AH996" s="3"/>
    </row>
    <row r="997" spans="3:34" x14ac:dyDescent="0.2">
      <c r="C997" s="1"/>
      <c r="D997" s="1"/>
      <c r="E997" s="3"/>
      <c r="Y997" s="5"/>
      <c r="AB997" s="5"/>
      <c r="AE997" s="3"/>
      <c r="AF997" s="3"/>
      <c r="AG997" s="3"/>
      <c r="AH997" s="3"/>
    </row>
    <row r="998" spans="3:34" x14ac:dyDescent="0.2">
      <c r="C998" s="1"/>
      <c r="D998" s="1"/>
      <c r="E998" s="3"/>
      <c r="Y998" s="5"/>
      <c r="AB998" s="5"/>
      <c r="AE998" s="3"/>
      <c r="AF998" s="3"/>
      <c r="AG998" s="3"/>
      <c r="AH998" s="3"/>
    </row>
    <row r="999" spans="3:34" x14ac:dyDescent="0.2">
      <c r="C999" s="1"/>
      <c r="D999" s="1"/>
      <c r="E999" s="3"/>
      <c r="Y999" s="5"/>
      <c r="AB999" s="5"/>
      <c r="AE999" s="3"/>
      <c r="AF999" s="3"/>
      <c r="AG999" s="3"/>
      <c r="AH999" s="3"/>
    </row>
    <row r="1000" spans="3:34" x14ac:dyDescent="0.2">
      <c r="C1000" s="1"/>
      <c r="D1000" s="1"/>
      <c r="E1000" s="3"/>
      <c r="Y1000" s="5"/>
      <c r="AB1000" s="5"/>
      <c r="AE1000" s="3"/>
      <c r="AF1000" s="3"/>
      <c r="AG1000" s="3"/>
      <c r="AH1000" s="3"/>
    </row>
    <row r="1001" spans="3:34" x14ac:dyDescent="0.2">
      <c r="C1001" s="1"/>
      <c r="D1001" s="1"/>
      <c r="E1001" s="3"/>
      <c r="Y1001" s="5"/>
      <c r="AB1001" s="5"/>
      <c r="AE1001" s="3"/>
      <c r="AF1001" s="3"/>
      <c r="AG1001" s="3"/>
      <c r="AH1001" s="3"/>
    </row>
    <row r="1002" spans="3:34" x14ac:dyDescent="0.2">
      <c r="C1002" s="1"/>
      <c r="D1002" s="1"/>
      <c r="E1002" s="3"/>
      <c r="Y1002" s="5"/>
      <c r="AB1002" s="5"/>
      <c r="AE1002" s="3"/>
      <c r="AF1002" s="3"/>
      <c r="AG1002" s="3"/>
      <c r="AH1002" s="3"/>
    </row>
    <row r="1003" spans="3:34" x14ac:dyDescent="0.2">
      <c r="C1003" s="1"/>
      <c r="D1003" s="1"/>
      <c r="E1003" s="3"/>
      <c r="Y1003" s="5"/>
      <c r="AB1003" s="5"/>
      <c r="AE1003" s="3"/>
      <c r="AF1003" s="3"/>
      <c r="AG1003" s="3"/>
      <c r="AH1003" s="3"/>
    </row>
    <row r="1004" spans="3:34" x14ac:dyDescent="0.2">
      <c r="C1004" s="1"/>
      <c r="D1004" s="1"/>
      <c r="E1004" s="3"/>
      <c r="Y1004" s="5"/>
      <c r="AB1004" s="5"/>
      <c r="AE1004" s="3"/>
      <c r="AF1004" s="3"/>
      <c r="AG1004" s="3"/>
      <c r="AH1004" s="3"/>
    </row>
    <row r="1005" spans="3:34" x14ac:dyDescent="0.2">
      <c r="C1005" s="1"/>
      <c r="D1005" s="1"/>
      <c r="E1005" s="3"/>
      <c r="Y1005" s="5"/>
      <c r="AB1005" s="5"/>
      <c r="AE1005" s="3"/>
      <c r="AF1005" s="3"/>
      <c r="AG1005" s="3"/>
      <c r="AH1005" s="3"/>
    </row>
    <row r="1006" spans="3:34" x14ac:dyDescent="0.2">
      <c r="C1006" s="1"/>
      <c r="D1006" s="1"/>
      <c r="E1006" s="3"/>
      <c r="Y1006" s="5"/>
      <c r="AB1006" s="5"/>
      <c r="AE1006" s="3"/>
      <c r="AF1006" s="3"/>
      <c r="AG1006" s="3"/>
      <c r="AH1006" s="3"/>
    </row>
    <row r="1007" spans="3:34" x14ac:dyDescent="0.2">
      <c r="C1007" s="1"/>
      <c r="D1007" s="1"/>
      <c r="E1007" s="3"/>
      <c r="Y1007" s="5"/>
      <c r="AB1007" s="5"/>
      <c r="AE1007" s="3"/>
      <c r="AF1007" s="3"/>
      <c r="AG1007" s="3"/>
      <c r="AH1007" s="3"/>
    </row>
    <row r="1008" spans="3:34" x14ac:dyDescent="0.2">
      <c r="C1008" s="1"/>
      <c r="D1008" s="1"/>
      <c r="E1008" s="3"/>
      <c r="Y1008" s="5"/>
      <c r="AB1008" s="5"/>
      <c r="AE1008" s="3"/>
      <c r="AF1008" s="3"/>
      <c r="AG1008" s="3"/>
      <c r="AH1008" s="3"/>
    </row>
    <row r="1009" spans="3:34" x14ac:dyDescent="0.2">
      <c r="C1009" s="1"/>
      <c r="D1009" s="1"/>
      <c r="E1009" s="3"/>
      <c r="Y1009" s="5"/>
      <c r="AB1009" s="5"/>
      <c r="AE1009" s="3"/>
      <c r="AF1009" s="3"/>
      <c r="AG1009" s="3"/>
      <c r="AH1009" s="3"/>
    </row>
    <row r="1010" spans="3:34" x14ac:dyDescent="0.2">
      <c r="C1010" s="1"/>
      <c r="D1010" s="1"/>
      <c r="E1010" s="3"/>
      <c r="Y1010" s="5"/>
      <c r="AB1010" s="5"/>
      <c r="AE1010" s="3"/>
      <c r="AF1010" s="3"/>
      <c r="AG1010" s="3"/>
      <c r="AH1010" s="3"/>
    </row>
    <row r="1011" spans="3:34" x14ac:dyDescent="0.2">
      <c r="C1011" s="1"/>
      <c r="D1011" s="1"/>
      <c r="E1011" s="3"/>
      <c r="Y1011" s="5"/>
      <c r="AB1011" s="5"/>
      <c r="AE1011" s="3"/>
      <c r="AF1011" s="3"/>
      <c r="AG1011" s="3"/>
      <c r="AH1011" s="3"/>
    </row>
    <row r="1012" spans="3:34" x14ac:dyDescent="0.2">
      <c r="C1012" s="1"/>
      <c r="D1012" s="1"/>
      <c r="E1012" s="3"/>
      <c r="Y1012" s="5"/>
      <c r="AB1012" s="5"/>
      <c r="AE1012" s="3"/>
      <c r="AF1012" s="3"/>
      <c r="AG1012" s="3"/>
      <c r="AH1012" s="3"/>
    </row>
    <row r="1013" spans="3:34" x14ac:dyDescent="0.2">
      <c r="C1013" s="1"/>
      <c r="D1013" s="1"/>
      <c r="E1013" s="3"/>
      <c r="Y1013" s="5"/>
      <c r="AB1013" s="5"/>
      <c r="AE1013" s="3"/>
      <c r="AF1013" s="3"/>
      <c r="AG1013" s="3"/>
      <c r="AH1013" s="3"/>
    </row>
    <row r="1014" spans="3:34" x14ac:dyDescent="0.2">
      <c r="C1014" s="1"/>
      <c r="D1014" s="1"/>
      <c r="E1014" s="3"/>
      <c r="Y1014" s="5"/>
      <c r="AB1014" s="5"/>
      <c r="AE1014" s="3"/>
      <c r="AF1014" s="3"/>
      <c r="AG1014" s="3"/>
      <c r="AH1014" s="3"/>
    </row>
    <row r="1015" spans="3:34" x14ac:dyDescent="0.2">
      <c r="C1015" s="1"/>
      <c r="D1015" s="1"/>
      <c r="E1015" s="3"/>
      <c r="Y1015" s="5"/>
      <c r="AB1015" s="5"/>
      <c r="AE1015" s="3"/>
      <c r="AF1015" s="3"/>
      <c r="AG1015" s="3"/>
      <c r="AH1015" s="3"/>
    </row>
    <row r="1016" spans="3:34" x14ac:dyDescent="0.2">
      <c r="C1016" s="1"/>
      <c r="D1016" s="1"/>
      <c r="E1016" s="3"/>
      <c r="Y1016" s="5"/>
      <c r="AB1016" s="5"/>
      <c r="AE1016" s="3"/>
      <c r="AF1016" s="3"/>
      <c r="AG1016" s="3"/>
      <c r="AH1016" s="3"/>
    </row>
    <row r="1017" spans="3:34" x14ac:dyDescent="0.2">
      <c r="C1017" s="1"/>
      <c r="D1017" s="1"/>
      <c r="E1017" s="3"/>
      <c r="Y1017" s="5"/>
      <c r="AB1017" s="5"/>
      <c r="AE1017" s="3"/>
      <c r="AF1017" s="3"/>
      <c r="AG1017" s="3"/>
      <c r="AH1017" s="3"/>
    </row>
    <row r="1018" spans="3:34" x14ac:dyDescent="0.2">
      <c r="C1018" s="1"/>
      <c r="D1018" s="1"/>
      <c r="E1018" s="3"/>
      <c r="Y1018" s="5"/>
      <c r="AB1018" s="5"/>
      <c r="AE1018" s="3"/>
      <c r="AF1018" s="3"/>
      <c r="AG1018" s="3"/>
      <c r="AH1018" s="3"/>
    </row>
    <row r="1019" spans="3:34" x14ac:dyDescent="0.2">
      <c r="C1019" s="1"/>
      <c r="D1019" s="1"/>
      <c r="E1019" s="3"/>
      <c r="Y1019" s="5"/>
      <c r="AB1019" s="5"/>
      <c r="AE1019" s="3"/>
      <c r="AF1019" s="3"/>
      <c r="AG1019" s="3"/>
      <c r="AH1019" s="3"/>
    </row>
    <row r="1020" spans="3:34" x14ac:dyDescent="0.2">
      <c r="C1020" s="1"/>
      <c r="D1020" s="1"/>
      <c r="E1020" s="3"/>
      <c r="Y1020" s="5"/>
      <c r="AB1020" s="5"/>
      <c r="AE1020" s="3"/>
      <c r="AF1020" s="3"/>
      <c r="AG1020" s="3"/>
      <c r="AH1020" s="3"/>
    </row>
    <row r="1021" spans="3:34" x14ac:dyDescent="0.2">
      <c r="C1021" s="1"/>
      <c r="D1021" s="1"/>
      <c r="E1021" s="3"/>
      <c r="Y1021" s="5"/>
      <c r="AB1021" s="5"/>
      <c r="AE1021" s="3"/>
      <c r="AF1021" s="3"/>
      <c r="AG1021" s="3"/>
      <c r="AH1021" s="3"/>
    </row>
    <row r="1022" spans="3:34" x14ac:dyDescent="0.2">
      <c r="C1022" s="1"/>
      <c r="D1022" s="1"/>
      <c r="E1022" s="3"/>
      <c r="Y1022" s="5"/>
      <c r="AB1022" s="5"/>
      <c r="AE1022" s="3"/>
      <c r="AF1022" s="3"/>
      <c r="AG1022" s="3"/>
      <c r="AH1022" s="3"/>
    </row>
    <row r="1023" spans="3:34" x14ac:dyDescent="0.2">
      <c r="C1023" s="1"/>
      <c r="D1023" s="1"/>
      <c r="E1023" s="3"/>
      <c r="Y1023" s="5"/>
      <c r="AB1023" s="5"/>
      <c r="AE1023" s="3"/>
      <c r="AF1023" s="3"/>
      <c r="AG1023" s="3"/>
      <c r="AH1023" s="3"/>
    </row>
    <row r="1024" spans="3:34" x14ac:dyDescent="0.2">
      <c r="C1024" s="1"/>
      <c r="D1024" s="1"/>
      <c r="E1024" s="3"/>
      <c r="Y1024" s="5"/>
      <c r="AB1024" s="5"/>
      <c r="AE1024" s="3"/>
      <c r="AF1024" s="3"/>
      <c r="AG1024" s="3"/>
      <c r="AH1024" s="3"/>
    </row>
    <row r="1025" spans="3:35" x14ac:dyDescent="0.2">
      <c r="C1025" s="1"/>
      <c r="D1025" s="1"/>
      <c r="E1025" s="3"/>
      <c r="Y1025" s="5"/>
      <c r="AA1025" t="s">
        <v>68</v>
      </c>
      <c r="AB1025" s="5" t="s">
        <v>148</v>
      </c>
      <c r="AC1025">
        <v>45474</v>
      </c>
      <c r="AD1025">
        <v>45505</v>
      </c>
      <c r="AE1025" s="3">
        <v>137.52000000000001</v>
      </c>
      <c r="AF1025" s="3">
        <v>61.85</v>
      </c>
      <c r="AG1025" s="3" t="s">
        <v>145</v>
      </c>
      <c r="AH1025" s="3" t="s">
        <v>153</v>
      </c>
      <c r="AI1025">
        <f t="shared" ref="AI1025:AI1030" si="4">IF(AH1025="W",AE1025,AE1025+AF1025)</f>
        <v>199.37</v>
      </c>
    </row>
    <row r="1026" spans="3:35" x14ac:dyDescent="0.2">
      <c r="C1026" s="1"/>
      <c r="D1026" s="1"/>
      <c r="E1026" s="3"/>
      <c r="Y1026" s="5"/>
      <c r="AA1026" t="s">
        <v>69</v>
      </c>
      <c r="AB1026" s="5" t="s">
        <v>148</v>
      </c>
      <c r="AC1026">
        <v>45292</v>
      </c>
      <c r="AD1026">
        <v>45323</v>
      </c>
      <c r="AE1026" s="3">
        <v>43.59</v>
      </c>
      <c r="AF1026" s="3">
        <v>118.31</v>
      </c>
      <c r="AG1026" s="3" t="s">
        <v>145</v>
      </c>
      <c r="AH1026" s="3" t="s">
        <v>152</v>
      </c>
      <c r="AI1026">
        <f t="shared" si="4"/>
        <v>43.59</v>
      </c>
    </row>
    <row r="1027" spans="3:35" x14ac:dyDescent="0.2">
      <c r="C1027" s="1"/>
      <c r="D1027" s="1"/>
      <c r="E1027" s="3"/>
      <c r="Y1027" s="5"/>
      <c r="AA1027" t="s">
        <v>69</v>
      </c>
      <c r="AB1027" s="5" t="s">
        <v>148</v>
      </c>
      <c r="AC1027">
        <v>45323</v>
      </c>
      <c r="AD1027">
        <v>45352</v>
      </c>
      <c r="AE1027" s="3">
        <v>39.6</v>
      </c>
      <c r="AF1027" s="3">
        <v>100.4</v>
      </c>
      <c r="AG1027" s="3" t="s">
        <v>145</v>
      </c>
      <c r="AH1027" s="3" t="s">
        <v>152</v>
      </c>
      <c r="AI1027">
        <f t="shared" si="4"/>
        <v>39.6</v>
      </c>
    </row>
    <row r="1028" spans="3:35" x14ac:dyDescent="0.2">
      <c r="C1028" s="1"/>
      <c r="D1028" s="1"/>
      <c r="E1028" s="3"/>
      <c r="Y1028" s="5"/>
      <c r="AA1028" t="s">
        <v>69</v>
      </c>
      <c r="AB1028" s="5" t="s">
        <v>148</v>
      </c>
      <c r="AC1028">
        <v>45352</v>
      </c>
      <c r="AD1028">
        <v>45383</v>
      </c>
      <c r="AE1028" s="3">
        <v>35.840000000000003</v>
      </c>
      <c r="AF1028" s="3">
        <v>75.599999999999994</v>
      </c>
      <c r="AG1028" s="3" t="s">
        <v>145</v>
      </c>
      <c r="AH1028" s="3" t="s">
        <v>152</v>
      </c>
      <c r="AI1028">
        <f t="shared" si="4"/>
        <v>35.840000000000003</v>
      </c>
    </row>
    <row r="1029" spans="3:35" x14ac:dyDescent="0.2">
      <c r="C1029" s="1"/>
      <c r="D1029" s="1"/>
      <c r="E1029" s="3"/>
      <c r="Y1029" s="5"/>
      <c r="AA1029" t="s">
        <v>69</v>
      </c>
      <c r="AB1029" s="5" t="s">
        <v>148</v>
      </c>
      <c r="AC1029">
        <v>45383</v>
      </c>
      <c r="AD1029">
        <v>45413</v>
      </c>
      <c r="AE1029" s="3">
        <v>27.39</v>
      </c>
      <c r="AF1029" s="3">
        <v>66.319999999999993</v>
      </c>
      <c r="AG1029" s="3" t="s">
        <v>145</v>
      </c>
      <c r="AH1029" s="3" t="s">
        <v>152</v>
      </c>
      <c r="AI1029">
        <f t="shared" si="4"/>
        <v>27.39</v>
      </c>
    </row>
    <row r="1030" spans="3:35" x14ac:dyDescent="0.2">
      <c r="C1030" s="1"/>
      <c r="D1030" s="1"/>
      <c r="E1030" s="3"/>
      <c r="Y1030" s="5"/>
      <c r="AA1030" t="s">
        <v>69</v>
      </c>
      <c r="AB1030" s="5" t="s">
        <v>148</v>
      </c>
      <c r="AC1030">
        <v>45413</v>
      </c>
      <c r="AD1030">
        <v>45444</v>
      </c>
      <c r="AE1030" s="3">
        <v>25.06</v>
      </c>
      <c r="AF1030" s="3">
        <v>46.95</v>
      </c>
      <c r="AG1030" s="3" t="s">
        <v>145</v>
      </c>
      <c r="AH1030" s="3" t="s">
        <v>152</v>
      </c>
      <c r="AI1030">
        <f t="shared" si="4"/>
        <v>25.06</v>
      </c>
    </row>
    <row r="1031" spans="3:35" x14ac:dyDescent="0.2">
      <c r="C1031" s="1"/>
      <c r="D1031" s="1"/>
      <c r="E1031" s="3"/>
      <c r="Y1031" s="5"/>
      <c r="AA1031" t="s">
        <v>69</v>
      </c>
      <c r="AB1031" s="5" t="s">
        <v>148</v>
      </c>
      <c r="AC1031">
        <v>45444</v>
      </c>
      <c r="AD1031">
        <v>45474</v>
      </c>
      <c r="AE1031" s="3">
        <v>40</v>
      </c>
      <c r="AF1031" s="3">
        <v>18.100000000000001</v>
      </c>
      <c r="AG1031" s="3" t="s">
        <v>145</v>
      </c>
      <c r="AH1031" s="3" t="s">
        <v>153</v>
      </c>
      <c r="AI1031">
        <f t="shared" ref="AI1031:AI1094" si="5">IF(AH1031="W",AE1031,AE1031+AF1031)</f>
        <v>58.1</v>
      </c>
    </row>
    <row r="1032" spans="3:35" x14ac:dyDescent="0.2">
      <c r="C1032" s="1"/>
      <c r="D1032" s="1"/>
      <c r="E1032" s="3"/>
      <c r="Y1032" s="5"/>
      <c r="AA1032" t="s">
        <v>69</v>
      </c>
      <c r="AB1032" s="5" t="s">
        <v>148</v>
      </c>
      <c r="AC1032">
        <v>45474</v>
      </c>
      <c r="AD1032">
        <v>45505</v>
      </c>
      <c r="AE1032" s="3">
        <v>60.15</v>
      </c>
      <c r="AF1032" s="3">
        <v>24.76</v>
      </c>
      <c r="AG1032" s="3" t="s">
        <v>145</v>
      </c>
      <c r="AH1032" s="3" t="s">
        <v>153</v>
      </c>
      <c r="AI1032">
        <f t="shared" si="5"/>
        <v>84.91</v>
      </c>
    </row>
    <row r="1033" spans="3:35" x14ac:dyDescent="0.2">
      <c r="C1033" s="1"/>
      <c r="D1033" s="1"/>
      <c r="E1033" s="3"/>
      <c r="Y1033" s="5"/>
      <c r="AA1033" t="s">
        <v>70</v>
      </c>
      <c r="AB1033" s="5" t="s">
        <v>148</v>
      </c>
      <c r="AC1033">
        <v>45292</v>
      </c>
      <c r="AD1033">
        <v>45323</v>
      </c>
      <c r="AE1033" s="3">
        <v>75.69</v>
      </c>
      <c r="AF1033" s="3">
        <v>84.35</v>
      </c>
      <c r="AG1033" s="3" t="s">
        <v>145</v>
      </c>
      <c r="AH1033" s="3" t="s">
        <v>152</v>
      </c>
      <c r="AI1033">
        <f t="shared" si="5"/>
        <v>75.69</v>
      </c>
    </row>
    <row r="1034" spans="3:35" x14ac:dyDescent="0.2">
      <c r="C1034" s="1"/>
      <c r="D1034" s="1"/>
      <c r="E1034" s="3"/>
      <c r="Y1034" s="5"/>
      <c r="AA1034" t="s">
        <v>70</v>
      </c>
      <c r="AB1034" s="5" t="s">
        <v>148</v>
      </c>
      <c r="AC1034">
        <v>45323</v>
      </c>
      <c r="AD1034">
        <v>45352</v>
      </c>
      <c r="AE1034" s="3">
        <v>55.42</v>
      </c>
      <c r="AF1034" s="3">
        <v>73.3</v>
      </c>
      <c r="AG1034" s="3" t="s">
        <v>145</v>
      </c>
      <c r="AH1034" s="3" t="s">
        <v>152</v>
      </c>
      <c r="AI1034">
        <f t="shared" si="5"/>
        <v>55.42</v>
      </c>
    </row>
    <row r="1035" spans="3:35" x14ac:dyDescent="0.2">
      <c r="C1035" s="1"/>
      <c r="D1035" s="1"/>
      <c r="E1035" s="3"/>
      <c r="Y1035" s="5"/>
      <c r="AA1035" t="s">
        <v>70</v>
      </c>
      <c r="AB1035" s="5" t="s">
        <v>148</v>
      </c>
      <c r="AC1035">
        <v>45352</v>
      </c>
      <c r="AD1035">
        <v>45383</v>
      </c>
      <c r="AE1035" s="3">
        <v>71.2</v>
      </c>
      <c r="AF1035" s="3">
        <v>87.39</v>
      </c>
      <c r="AG1035" s="3" t="s">
        <v>145</v>
      </c>
      <c r="AH1035" s="3" t="s">
        <v>152</v>
      </c>
      <c r="AI1035">
        <f t="shared" si="5"/>
        <v>71.2</v>
      </c>
    </row>
    <row r="1036" spans="3:35" x14ac:dyDescent="0.2">
      <c r="C1036" s="1"/>
      <c r="D1036" s="1"/>
      <c r="E1036" s="3"/>
      <c r="Y1036" s="5"/>
      <c r="AA1036" t="s">
        <v>70</v>
      </c>
      <c r="AB1036" s="5" t="s">
        <v>148</v>
      </c>
      <c r="AC1036">
        <v>45383</v>
      </c>
      <c r="AD1036">
        <v>45413</v>
      </c>
      <c r="AE1036" s="3">
        <v>61.52</v>
      </c>
      <c r="AF1036" s="3">
        <v>92.29</v>
      </c>
      <c r="AG1036" s="3" t="s">
        <v>145</v>
      </c>
      <c r="AH1036" s="3" t="s">
        <v>152</v>
      </c>
      <c r="AI1036">
        <f t="shared" si="5"/>
        <v>61.52</v>
      </c>
    </row>
    <row r="1037" spans="3:35" x14ac:dyDescent="0.2">
      <c r="C1037" s="1"/>
      <c r="D1037" s="1"/>
      <c r="E1037" s="3"/>
      <c r="Y1037" s="5"/>
      <c r="AA1037" t="s">
        <v>70</v>
      </c>
      <c r="AB1037" s="5" t="s">
        <v>148</v>
      </c>
      <c r="AC1037">
        <v>45413</v>
      </c>
      <c r="AD1037">
        <v>45444</v>
      </c>
      <c r="AE1037" s="3">
        <v>65.67</v>
      </c>
      <c r="AF1037" s="3">
        <v>98.71</v>
      </c>
      <c r="AG1037" s="3" t="s">
        <v>145</v>
      </c>
      <c r="AH1037" s="3" t="s">
        <v>152</v>
      </c>
      <c r="AI1037">
        <f t="shared" si="5"/>
        <v>65.67</v>
      </c>
    </row>
    <row r="1038" spans="3:35" x14ac:dyDescent="0.2">
      <c r="C1038" s="1"/>
      <c r="D1038" s="1"/>
      <c r="E1038" s="3"/>
      <c r="Y1038" s="5"/>
      <c r="AA1038" t="s">
        <v>70</v>
      </c>
      <c r="AB1038" s="5" t="s">
        <v>148</v>
      </c>
      <c r="AC1038">
        <v>45444</v>
      </c>
      <c r="AD1038">
        <v>45474</v>
      </c>
      <c r="AE1038" s="3">
        <v>72.11</v>
      </c>
      <c r="AF1038" s="3">
        <v>48.79</v>
      </c>
      <c r="AG1038" s="3" t="s">
        <v>145</v>
      </c>
      <c r="AH1038" s="3" t="s">
        <v>153</v>
      </c>
      <c r="AI1038">
        <f t="shared" si="5"/>
        <v>120.9</v>
      </c>
    </row>
    <row r="1039" spans="3:35" x14ac:dyDescent="0.2">
      <c r="C1039" s="1"/>
      <c r="D1039" s="1"/>
      <c r="E1039" s="3"/>
      <c r="Y1039" s="5"/>
      <c r="AA1039" t="s">
        <v>70</v>
      </c>
      <c r="AB1039" s="5" t="s">
        <v>148</v>
      </c>
      <c r="AC1039">
        <v>45474</v>
      </c>
      <c r="AD1039">
        <v>45505</v>
      </c>
      <c r="AE1039" s="3">
        <v>196.15</v>
      </c>
      <c r="AF1039" s="3">
        <v>77.569999999999993</v>
      </c>
      <c r="AG1039" s="3" t="s">
        <v>145</v>
      </c>
      <c r="AH1039" s="3" t="s">
        <v>153</v>
      </c>
      <c r="AI1039">
        <f t="shared" si="5"/>
        <v>273.72000000000003</v>
      </c>
    </row>
    <row r="1040" spans="3:35" x14ac:dyDescent="0.2">
      <c r="C1040" s="1"/>
      <c r="D1040" s="1"/>
      <c r="E1040" s="3"/>
      <c r="Y1040" s="5"/>
      <c r="AA1040" t="s">
        <v>71</v>
      </c>
      <c r="AB1040" s="5" t="s">
        <v>148</v>
      </c>
      <c r="AC1040">
        <v>45292</v>
      </c>
      <c r="AD1040">
        <v>45323</v>
      </c>
      <c r="AE1040" s="3">
        <v>67.86</v>
      </c>
      <c r="AF1040" s="3">
        <v>98.34</v>
      </c>
      <c r="AG1040" s="3" t="s">
        <v>145</v>
      </c>
      <c r="AH1040" s="3" t="s">
        <v>152</v>
      </c>
      <c r="AI1040">
        <f t="shared" si="5"/>
        <v>67.86</v>
      </c>
    </row>
    <row r="1041" spans="3:35" x14ac:dyDescent="0.2">
      <c r="C1041" s="1"/>
      <c r="D1041" s="1"/>
      <c r="E1041" s="3"/>
      <c r="Y1041" s="5"/>
      <c r="AA1041" t="s">
        <v>71</v>
      </c>
      <c r="AB1041" s="5" t="s">
        <v>148</v>
      </c>
      <c r="AC1041">
        <v>45323</v>
      </c>
      <c r="AD1041">
        <v>45352</v>
      </c>
      <c r="AE1041" s="3">
        <v>66.069999999999993</v>
      </c>
      <c r="AF1041" s="3">
        <v>79.19</v>
      </c>
      <c r="AG1041" s="3" t="s">
        <v>145</v>
      </c>
      <c r="AH1041" s="3" t="s">
        <v>152</v>
      </c>
      <c r="AI1041">
        <f t="shared" si="5"/>
        <v>66.069999999999993</v>
      </c>
    </row>
    <row r="1042" spans="3:35" x14ac:dyDescent="0.2">
      <c r="C1042" s="1"/>
      <c r="D1042" s="1"/>
      <c r="E1042" s="3"/>
      <c r="Y1042" s="5"/>
      <c r="AA1042" t="s">
        <v>71</v>
      </c>
      <c r="AB1042" s="5" t="s">
        <v>148</v>
      </c>
      <c r="AC1042">
        <v>45352</v>
      </c>
      <c r="AD1042">
        <v>45383</v>
      </c>
      <c r="AE1042" s="3">
        <v>52.81</v>
      </c>
      <c r="AF1042" s="3">
        <v>72.05</v>
      </c>
      <c r="AG1042" s="3" t="s">
        <v>145</v>
      </c>
      <c r="AH1042" s="3" t="s">
        <v>152</v>
      </c>
      <c r="AI1042">
        <f t="shared" si="5"/>
        <v>52.81</v>
      </c>
    </row>
    <row r="1043" spans="3:35" x14ac:dyDescent="0.2">
      <c r="C1043" s="1"/>
      <c r="D1043" s="1"/>
      <c r="E1043" s="3"/>
      <c r="Y1043" s="5"/>
      <c r="AA1043" t="s">
        <v>71</v>
      </c>
      <c r="AB1043" s="5" t="s">
        <v>148</v>
      </c>
      <c r="AC1043">
        <v>45383</v>
      </c>
      <c r="AD1043">
        <v>45413</v>
      </c>
      <c r="AE1043" s="3">
        <v>50.96</v>
      </c>
      <c r="AF1043" s="3">
        <v>69.959999999999994</v>
      </c>
      <c r="AG1043" s="3" t="s">
        <v>145</v>
      </c>
      <c r="AH1043" s="3" t="s">
        <v>152</v>
      </c>
      <c r="AI1043">
        <f t="shared" si="5"/>
        <v>50.96</v>
      </c>
    </row>
    <row r="1044" spans="3:35" x14ac:dyDescent="0.2">
      <c r="C1044" s="1"/>
      <c r="D1044" s="1"/>
      <c r="E1044" s="3"/>
      <c r="Y1044" s="5"/>
      <c r="AA1044" t="s">
        <v>71</v>
      </c>
      <c r="AB1044" s="5" t="s">
        <v>148</v>
      </c>
      <c r="AC1044">
        <v>45413</v>
      </c>
      <c r="AD1044">
        <v>45444</v>
      </c>
      <c r="AE1044" s="3">
        <v>42.68</v>
      </c>
      <c r="AF1044" s="3">
        <v>77.98</v>
      </c>
      <c r="AG1044" s="3" t="s">
        <v>145</v>
      </c>
      <c r="AH1044" s="3" t="s">
        <v>152</v>
      </c>
      <c r="AI1044">
        <f t="shared" si="5"/>
        <v>42.68</v>
      </c>
    </row>
    <row r="1045" spans="3:35" x14ac:dyDescent="0.2">
      <c r="C1045" s="1"/>
      <c r="D1045" s="1"/>
      <c r="E1045" s="3"/>
      <c r="Y1045" s="5"/>
      <c r="AA1045" t="s">
        <v>71</v>
      </c>
      <c r="AB1045" s="5" t="s">
        <v>148</v>
      </c>
      <c r="AC1045">
        <v>45444</v>
      </c>
      <c r="AD1045">
        <v>45474</v>
      </c>
      <c r="AE1045" s="3">
        <v>32.57</v>
      </c>
      <c r="AF1045" s="3">
        <v>17.25</v>
      </c>
      <c r="AG1045" s="3" t="s">
        <v>145</v>
      </c>
      <c r="AH1045" s="3" t="s">
        <v>153</v>
      </c>
      <c r="AI1045">
        <f t="shared" si="5"/>
        <v>49.82</v>
      </c>
    </row>
    <row r="1046" spans="3:35" x14ac:dyDescent="0.2">
      <c r="C1046" s="1"/>
      <c r="D1046" s="1"/>
      <c r="E1046" s="3"/>
      <c r="Y1046" s="5"/>
      <c r="AA1046" t="s">
        <v>71</v>
      </c>
      <c r="AB1046" s="5" t="s">
        <v>148</v>
      </c>
      <c r="AC1046">
        <v>45474</v>
      </c>
      <c r="AD1046">
        <v>45505</v>
      </c>
      <c r="AE1046" s="3">
        <v>55.27</v>
      </c>
      <c r="AF1046" s="3">
        <v>27.63</v>
      </c>
      <c r="AG1046" s="3" t="s">
        <v>145</v>
      </c>
      <c r="AH1046" s="3" t="s">
        <v>153</v>
      </c>
      <c r="AI1046">
        <f t="shared" si="5"/>
        <v>82.9</v>
      </c>
    </row>
    <row r="1047" spans="3:35" x14ac:dyDescent="0.2">
      <c r="C1047" s="1"/>
      <c r="D1047" s="1"/>
      <c r="E1047" s="3"/>
      <c r="Y1047" s="5"/>
      <c r="AA1047" t="s">
        <v>72</v>
      </c>
      <c r="AB1047" s="5" t="s">
        <v>148</v>
      </c>
      <c r="AC1047">
        <v>45292</v>
      </c>
      <c r="AD1047">
        <v>45323</v>
      </c>
      <c r="AE1047" s="3">
        <v>36.049999999999997</v>
      </c>
      <c r="AF1047" s="3">
        <v>51.86</v>
      </c>
      <c r="AG1047" s="3" t="s">
        <v>145</v>
      </c>
      <c r="AH1047" s="3" t="s">
        <v>152</v>
      </c>
      <c r="AI1047">
        <f t="shared" si="5"/>
        <v>36.049999999999997</v>
      </c>
    </row>
    <row r="1048" spans="3:35" x14ac:dyDescent="0.2">
      <c r="C1048" s="1"/>
      <c r="D1048" s="1"/>
      <c r="E1048" s="3"/>
      <c r="Y1048" s="5"/>
      <c r="AA1048" t="s">
        <v>72</v>
      </c>
      <c r="AB1048" s="5" t="s">
        <v>148</v>
      </c>
      <c r="AC1048">
        <v>45323</v>
      </c>
      <c r="AD1048">
        <v>45352</v>
      </c>
      <c r="AE1048" s="3">
        <v>30.43</v>
      </c>
      <c r="AF1048" s="3">
        <v>39.07</v>
      </c>
      <c r="AG1048" s="3" t="s">
        <v>145</v>
      </c>
      <c r="AH1048" s="3" t="s">
        <v>152</v>
      </c>
      <c r="AI1048">
        <f t="shared" si="5"/>
        <v>30.43</v>
      </c>
    </row>
    <row r="1049" spans="3:35" x14ac:dyDescent="0.2">
      <c r="C1049" s="1"/>
      <c r="D1049" s="1"/>
      <c r="E1049" s="3"/>
      <c r="Y1049" s="5"/>
      <c r="AA1049" t="s">
        <v>72</v>
      </c>
      <c r="AB1049" s="5" t="s">
        <v>148</v>
      </c>
      <c r="AC1049">
        <v>45352</v>
      </c>
      <c r="AD1049">
        <v>45383</v>
      </c>
      <c r="AE1049" s="3">
        <v>32.56</v>
      </c>
      <c r="AF1049" s="3">
        <v>43.05</v>
      </c>
      <c r="AG1049" s="3" t="s">
        <v>145</v>
      </c>
      <c r="AH1049" s="3" t="s">
        <v>152</v>
      </c>
      <c r="AI1049">
        <f t="shared" si="5"/>
        <v>32.56</v>
      </c>
    </row>
    <row r="1050" spans="3:35" x14ac:dyDescent="0.2">
      <c r="C1050" s="1"/>
      <c r="D1050" s="1"/>
      <c r="E1050" s="3"/>
      <c r="Y1050" s="5"/>
      <c r="AA1050" t="s">
        <v>72</v>
      </c>
      <c r="AB1050" s="5" t="s">
        <v>148</v>
      </c>
      <c r="AC1050">
        <v>45383</v>
      </c>
      <c r="AD1050">
        <v>45413</v>
      </c>
      <c r="AE1050" s="3">
        <v>29.57</v>
      </c>
      <c r="AF1050" s="3">
        <v>45.01</v>
      </c>
      <c r="AG1050" s="3" t="s">
        <v>145</v>
      </c>
      <c r="AH1050" s="3" t="s">
        <v>152</v>
      </c>
      <c r="AI1050">
        <f t="shared" si="5"/>
        <v>29.57</v>
      </c>
    </row>
    <row r="1051" spans="3:35" x14ac:dyDescent="0.2">
      <c r="C1051" s="1"/>
      <c r="D1051" s="1"/>
      <c r="E1051" s="3"/>
      <c r="Y1051" s="5"/>
      <c r="AA1051" t="s">
        <v>72</v>
      </c>
      <c r="AB1051" s="5" t="s">
        <v>148</v>
      </c>
      <c r="AC1051">
        <v>45413</v>
      </c>
      <c r="AD1051">
        <v>45444</v>
      </c>
      <c r="AE1051" s="3">
        <v>37.06</v>
      </c>
      <c r="AF1051" s="3">
        <v>51.21</v>
      </c>
      <c r="AG1051" s="3" t="s">
        <v>145</v>
      </c>
      <c r="AH1051" s="3" t="s">
        <v>152</v>
      </c>
      <c r="AI1051">
        <f t="shared" si="5"/>
        <v>37.06</v>
      </c>
    </row>
    <row r="1052" spans="3:35" x14ac:dyDescent="0.2">
      <c r="C1052" s="1"/>
      <c r="D1052" s="1"/>
      <c r="E1052" s="3"/>
      <c r="Y1052" s="5"/>
      <c r="AA1052" t="s">
        <v>72</v>
      </c>
      <c r="AB1052" s="5" t="s">
        <v>148</v>
      </c>
      <c r="AC1052">
        <v>45444</v>
      </c>
      <c r="AD1052">
        <v>45474</v>
      </c>
      <c r="AE1052" s="3">
        <v>56.31</v>
      </c>
      <c r="AF1052" s="3">
        <v>25.51</v>
      </c>
      <c r="AG1052" s="3" t="s">
        <v>145</v>
      </c>
      <c r="AH1052" s="3" t="s">
        <v>153</v>
      </c>
      <c r="AI1052">
        <f t="shared" si="5"/>
        <v>81.820000000000007</v>
      </c>
    </row>
    <row r="1053" spans="3:35" x14ac:dyDescent="0.2">
      <c r="C1053" s="1"/>
      <c r="D1053" s="1"/>
      <c r="E1053" s="3"/>
      <c r="Y1053" s="5"/>
      <c r="AA1053" t="s">
        <v>72</v>
      </c>
      <c r="AB1053" s="5" t="s">
        <v>148</v>
      </c>
      <c r="AC1053">
        <v>45474</v>
      </c>
      <c r="AD1053">
        <v>45505</v>
      </c>
      <c r="AE1053" s="3">
        <v>96.28</v>
      </c>
      <c r="AF1053" s="3">
        <v>39.369999999999997</v>
      </c>
      <c r="AG1053" s="3" t="s">
        <v>145</v>
      </c>
      <c r="AH1053" s="3" t="s">
        <v>153</v>
      </c>
      <c r="AI1053">
        <f t="shared" si="5"/>
        <v>135.65</v>
      </c>
    </row>
    <row r="1054" spans="3:35" x14ac:dyDescent="0.2">
      <c r="C1054" s="1"/>
      <c r="D1054" s="1"/>
      <c r="E1054" s="3"/>
      <c r="Y1054" s="5"/>
      <c r="AA1054" t="s">
        <v>73</v>
      </c>
      <c r="AB1054" s="5" t="s">
        <v>148</v>
      </c>
      <c r="AC1054">
        <v>45352</v>
      </c>
      <c r="AD1054">
        <v>45383</v>
      </c>
      <c r="AE1054" s="3">
        <v>54.97</v>
      </c>
      <c r="AF1054" s="3">
        <v>71.52</v>
      </c>
      <c r="AG1054" s="3" t="s">
        <v>145</v>
      </c>
      <c r="AH1054" s="3" t="s">
        <v>152</v>
      </c>
      <c r="AI1054">
        <f t="shared" si="5"/>
        <v>54.97</v>
      </c>
    </row>
    <row r="1055" spans="3:35" x14ac:dyDescent="0.2">
      <c r="C1055" s="1"/>
      <c r="D1055" s="1"/>
      <c r="E1055" s="3"/>
      <c r="Y1055" s="5"/>
      <c r="AA1055" t="s">
        <v>73</v>
      </c>
      <c r="AB1055" s="5" t="s">
        <v>148</v>
      </c>
      <c r="AC1055">
        <v>45383</v>
      </c>
      <c r="AD1055">
        <v>45413</v>
      </c>
      <c r="AE1055" s="3">
        <v>33.89</v>
      </c>
      <c r="AF1055" s="3">
        <v>41.91</v>
      </c>
      <c r="AG1055" s="3" t="s">
        <v>145</v>
      </c>
      <c r="AH1055" s="3" t="s">
        <v>152</v>
      </c>
      <c r="AI1055">
        <f t="shared" si="5"/>
        <v>33.89</v>
      </c>
    </row>
    <row r="1056" spans="3:35" x14ac:dyDescent="0.2">
      <c r="C1056" s="1"/>
      <c r="D1056" s="1"/>
      <c r="E1056" s="3"/>
      <c r="Y1056" s="5"/>
      <c r="AA1056" t="s">
        <v>73</v>
      </c>
      <c r="AB1056" s="5" t="s">
        <v>148</v>
      </c>
      <c r="AC1056">
        <v>45413</v>
      </c>
      <c r="AD1056">
        <v>45444</v>
      </c>
      <c r="AE1056" s="3">
        <v>35.25</v>
      </c>
      <c r="AF1056" s="3">
        <v>47.28</v>
      </c>
      <c r="AG1056" s="3" t="s">
        <v>145</v>
      </c>
      <c r="AH1056" s="3" t="s">
        <v>152</v>
      </c>
      <c r="AI1056">
        <f t="shared" si="5"/>
        <v>35.25</v>
      </c>
    </row>
    <row r="1057" spans="3:35" x14ac:dyDescent="0.2">
      <c r="C1057" s="1"/>
      <c r="D1057" s="1"/>
      <c r="E1057" s="3"/>
      <c r="Y1057" s="5"/>
      <c r="AA1057" t="s">
        <v>73</v>
      </c>
      <c r="AB1057" s="5" t="s">
        <v>148</v>
      </c>
      <c r="AC1057">
        <v>45444</v>
      </c>
      <c r="AD1057">
        <v>45474</v>
      </c>
      <c r="AE1057" s="3">
        <v>74.150000000000006</v>
      </c>
      <c r="AF1057" s="3">
        <v>31.11</v>
      </c>
      <c r="AG1057" s="3" t="s">
        <v>145</v>
      </c>
      <c r="AH1057" s="3" t="s">
        <v>153</v>
      </c>
      <c r="AI1057">
        <f t="shared" si="5"/>
        <v>105.26</v>
      </c>
    </row>
    <row r="1058" spans="3:35" x14ac:dyDescent="0.2">
      <c r="C1058" s="1"/>
      <c r="D1058" s="1"/>
      <c r="E1058" s="3"/>
      <c r="Y1058" s="5"/>
      <c r="AA1058" t="s">
        <v>73</v>
      </c>
      <c r="AB1058" s="5" t="s">
        <v>148</v>
      </c>
      <c r="AC1058">
        <v>45474</v>
      </c>
      <c r="AD1058">
        <v>45505</v>
      </c>
      <c r="AE1058" s="3">
        <v>131.80000000000001</v>
      </c>
      <c r="AF1058" s="3">
        <v>56.1</v>
      </c>
      <c r="AG1058" s="3" t="s">
        <v>145</v>
      </c>
      <c r="AH1058" s="3" t="s">
        <v>153</v>
      </c>
      <c r="AI1058">
        <f t="shared" si="5"/>
        <v>187.9</v>
      </c>
    </row>
    <row r="1059" spans="3:35" x14ac:dyDescent="0.2">
      <c r="C1059" s="1"/>
      <c r="D1059" s="1"/>
      <c r="E1059" s="3"/>
      <c r="Y1059" s="5"/>
      <c r="AA1059" t="s">
        <v>74</v>
      </c>
      <c r="AB1059" s="5" t="s">
        <v>148</v>
      </c>
      <c r="AC1059">
        <v>45292</v>
      </c>
      <c r="AD1059">
        <v>45323</v>
      </c>
      <c r="AE1059" s="3">
        <v>105.7</v>
      </c>
      <c r="AF1059" s="3">
        <v>206.43</v>
      </c>
      <c r="AG1059" s="3" t="s">
        <v>145</v>
      </c>
      <c r="AH1059" s="3" t="s">
        <v>152</v>
      </c>
      <c r="AI1059">
        <f t="shared" si="5"/>
        <v>105.7</v>
      </c>
    </row>
    <row r="1060" spans="3:35" x14ac:dyDescent="0.2">
      <c r="C1060" s="1"/>
      <c r="D1060" s="1"/>
      <c r="E1060" s="3"/>
      <c r="Y1060" s="5"/>
      <c r="AA1060" t="s">
        <v>74</v>
      </c>
      <c r="AB1060" s="5" t="s">
        <v>148</v>
      </c>
      <c r="AC1060">
        <v>45323</v>
      </c>
      <c r="AD1060">
        <v>45352</v>
      </c>
      <c r="AE1060" s="3">
        <v>108.83</v>
      </c>
      <c r="AF1060" s="3">
        <v>233.63</v>
      </c>
      <c r="AG1060" s="3" t="s">
        <v>145</v>
      </c>
      <c r="AH1060" s="3" t="s">
        <v>152</v>
      </c>
      <c r="AI1060">
        <f t="shared" si="5"/>
        <v>108.83</v>
      </c>
    </row>
    <row r="1061" spans="3:35" x14ac:dyDescent="0.2">
      <c r="C1061" s="1"/>
      <c r="D1061" s="1"/>
      <c r="E1061" s="3"/>
      <c r="Y1061" s="5"/>
      <c r="AA1061" t="s">
        <v>74</v>
      </c>
      <c r="AB1061" s="5" t="s">
        <v>148</v>
      </c>
      <c r="AC1061">
        <v>45352</v>
      </c>
      <c r="AD1061">
        <v>45383</v>
      </c>
      <c r="AE1061" s="3">
        <v>78.239999999999995</v>
      </c>
      <c r="AF1061" s="3">
        <v>152.77000000000001</v>
      </c>
      <c r="AG1061" s="3" t="s">
        <v>145</v>
      </c>
      <c r="AH1061" s="3" t="s">
        <v>152</v>
      </c>
      <c r="AI1061">
        <f t="shared" si="5"/>
        <v>78.239999999999995</v>
      </c>
    </row>
    <row r="1062" spans="3:35" x14ac:dyDescent="0.2">
      <c r="C1062" s="1"/>
      <c r="D1062" s="1"/>
      <c r="E1062" s="3"/>
      <c r="Y1062" s="5"/>
      <c r="AA1062" t="s">
        <v>74</v>
      </c>
      <c r="AB1062" s="5" t="s">
        <v>148</v>
      </c>
      <c r="AC1062">
        <v>45383</v>
      </c>
      <c r="AD1062">
        <v>45413</v>
      </c>
      <c r="AE1062" s="3">
        <v>64.760000000000005</v>
      </c>
      <c r="AF1062" s="3">
        <v>91.28</v>
      </c>
      <c r="AG1062" s="3" t="s">
        <v>145</v>
      </c>
      <c r="AH1062" s="3" t="s">
        <v>152</v>
      </c>
      <c r="AI1062">
        <f t="shared" si="5"/>
        <v>64.760000000000005</v>
      </c>
    </row>
    <row r="1063" spans="3:35" x14ac:dyDescent="0.2">
      <c r="C1063" s="1"/>
      <c r="D1063" s="1"/>
      <c r="E1063" s="3"/>
      <c r="Y1063" s="5"/>
      <c r="AA1063" t="s">
        <v>74</v>
      </c>
      <c r="AB1063" s="5" t="s">
        <v>148</v>
      </c>
      <c r="AC1063">
        <v>45413</v>
      </c>
      <c r="AD1063">
        <v>45444</v>
      </c>
      <c r="AE1063" s="3">
        <v>42.33</v>
      </c>
      <c r="AF1063" s="3">
        <v>68.349999999999994</v>
      </c>
      <c r="AG1063" s="3" t="s">
        <v>145</v>
      </c>
      <c r="AH1063" s="3" t="s">
        <v>152</v>
      </c>
      <c r="AI1063">
        <f t="shared" si="5"/>
        <v>42.33</v>
      </c>
    </row>
    <row r="1064" spans="3:35" x14ac:dyDescent="0.2">
      <c r="C1064" s="1"/>
      <c r="D1064" s="1"/>
      <c r="E1064" s="3"/>
      <c r="Y1064" s="5"/>
      <c r="AA1064" t="s">
        <v>74</v>
      </c>
      <c r="AB1064" s="5" t="s">
        <v>148</v>
      </c>
      <c r="AC1064">
        <v>45444</v>
      </c>
      <c r="AD1064">
        <v>45474</v>
      </c>
      <c r="AE1064" s="3">
        <v>41.32</v>
      </c>
      <c r="AF1064" s="3">
        <v>18.22</v>
      </c>
      <c r="AG1064" s="3" t="s">
        <v>145</v>
      </c>
      <c r="AH1064" s="3" t="s">
        <v>153</v>
      </c>
      <c r="AI1064">
        <f t="shared" si="5"/>
        <v>59.54</v>
      </c>
    </row>
    <row r="1065" spans="3:35" x14ac:dyDescent="0.2">
      <c r="C1065" s="1"/>
      <c r="D1065" s="1"/>
      <c r="E1065" s="3"/>
      <c r="Y1065" s="5"/>
      <c r="AA1065" t="s">
        <v>74</v>
      </c>
      <c r="AB1065" s="5" t="s">
        <v>148</v>
      </c>
      <c r="AC1065">
        <v>45474</v>
      </c>
      <c r="AD1065">
        <v>45505</v>
      </c>
      <c r="AE1065" s="3">
        <v>105.43</v>
      </c>
      <c r="AF1065" s="3">
        <v>37.04</v>
      </c>
      <c r="AG1065" s="3" t="s">
        <v>145</v>
      </c>
      <c r="AH1065" s="3" t="s">
        <v>153</v>
      </c>
      <c r="AI1065">
        <f t="shared" si="5"/>
        <v>142.47</v>
      </c>
    </row>
    <row r="1066" spans="3:35" x14ac:dyDescent="0.2">
      <c r="C1066" s="1"/>
      <c r="D1066" s="1"/>
      <c r="E1066" s="3"/>
      <c r="Y1066" s="5"/>
      <c r="AA1066" t="s">
        <v>75</v>
      </c>
      <c r="AB1066" s="5" t="s">
        <v>148</v>
      </c>
      <c r="AC1066">
        <v>45292</v>
      </c>
      <c r="AD1066">
        <v>45323</v>
      </c>
      <c r="AE1066" s="3">
        <v>71.14</v>
      </c>
      <c r="AF1066" s="3">
        <v>175.29</v>
      </c>
      <c r="AG1066" s="3" t="s">
        <v>145</v>
      </c>
      <c r="AH1066" s="3" t="s">
        <v>152</v>
      </c>
      <c r="AI1066">
        <f t="shared" si="5"/>
        <v>71.14</v>
      </c>
    </row>
    <row r="1067" spans="3:35" x14ac:dyDescent="0.2">
      <c r="C1067" s="1"/>
      <c r="D1067" s="1"/>
      <c r="E1067" s="3"/>
      <c r="Y1067" s="5"/>
      <c r="AA1067" t="s">
        <v>75</v>
      </c>
      <c r="AB1067" s="5" t="s">
        <v>148</v>
      </c>
      <c r="AC1067">
        <v>45323</v>
      </c>
      <c r="AD1067">
        <v>45352</v>
      </c>
      <c r="AE1067" s="3">
        <v>51.92</v>
      </c>
      <c r="AF1067" s="3">
        <v>114.81</v>
      </c>
      <c r="AG1067" s="3" t="s">
        <v>145</v>
      </c>
      <c r="AH1067" s="3" t="s">
        <v>152</v>
      </c>
      <c r="AI1067">
        <f t="shared" si="5"/>
        <v>51.92</v>
      </c>
    </row>
    <row r="1068" spans="3:35" x14ac:dyDescent="0.2">
      <c r="C1068" s="1"/>
      <c r="D1068" s="1"/>
      <c r="E1068" s="3"/>
      <c r="Y1068" s="5"/>
      <c r="AA1068" t="s">
        <v>75</v>
      </c>
      <c r="AB1068" s="5" t="s">
        <v>148</v>
      </c>
      <c r="AC1068">
        <v>45352</v>
      </c>
      <c r="AD1068">
        <v>45383</v>
      </c>
      <c r="AE1068" s="3">
        <v>50.45</v>
      </c>
      <c r="AF1068" s="3">
        <v>164</v>
      </c>
      <c r="AG1068" s="3" t="s">
        <v>145</v>
      </c>
      <c r="AH1068" s="3" t="s">
        <v>152</v>
      </c>
      <c r="AI1068">
        <f t="shared" si="5"/>
        <v>50.45</v>
      </c>
    </row>
    <row r="1069" spans="3:35" x14ac:dyDescent="0.2">
      <c r="C1069" s="1"/>
      <c r="D1069" s="1"/>
      <c r="E1069" s="3"/>
      <c r="Y1069" s="5"/>
      <c r="AA1069" t="s">
        <v>75</v>
      </c>
      <c r="AB1069" s="5" t="s">
        <v>148</v>
      </c>
      <c r="AC1069">
        <v>45383</v>
      </c>
      <c r="AD1069">
        <v>45413</v>
      </c>
      <c r="AE1069" s="3">
        <v>43.94</v>
      </c>
      <c r="AF1069" s="3">
        <v>120.63</v>
      </c>
      <c r="AG1069" s="3" t="s">
        <v>145</v>
      </c>
      <c r="AH1069" s="3" t="s">
        <v>152</v>
      </c>
      <c r="AI1069">
        <f t="shared" si="5"/>
        <v>43.94</v>
      </c>
    </row>
    <row r="1070" spans="3:35" x14ac:dyDescent="0.2">
      <c r="C1070" s="1"/>
      <c r="D1070" s="1"/>
      <c r="E1070" s="3"/>
      <c r="Y1070" s="5"/>
      <c r="AA1070" t="s">
        <v>75</v>
      </c>
      <c r="AB1070" s="5" t="s">
        <v>148</v>
      </c>
      <c r="AC1070">
        <v>45413</v>
      </c>
      <c r="AD1070">
        <v>45444</v>
      </c>
      <c r="AE1070" s="3">
        <v>43.41</v>
      </c>
      <c r="AF1070" s="3">
        <v>113.08</v>
      </c>
      <c r="AG1070" s="3" t="s">
        <v>145</v>
      </c>
      <c r="AH1070" s="3" t="s">
        <v>152</v>
      </c>
      <c r="AI1070">
        <f t="shared" si="5"/>
        <v>43.41</v>
      </c>
    </row>
    <row r="1071" spans="3:35" x14ac:dyDescent="0.2">
      <c r="C1071" s="1"/>
      <c r="D1071" s="1"/>
      <c r="E1071" s="3"/>
      <c r="Y1071" s="5"/>
      <c r="AA1071" t="s">
        <v>75</v>
      </c>
      <c r="AB1071" s="5" t="s">
        <v>148</v>
      </c>
      <c r="AC1071">
        <v>45444</v>
      </c>
      <c r="AD1071">
        <v>45474</v>
      </c>
      <c r="AE1071" s="3">
        <v>41.86</v>
      </c>
      <c r="AF1071" s="3">
        <v>22.56</v>
      </c>
      <c r="AG1071" s="3" t="s">
        <v>145</v>
      </c>
      <c r="AH1071" s="3" t="s">
        <v>153</v>
      </c>
      <c r="AI1071">
        <f t="shared" si="5"/>
        <v>64.42</v>
      </c>
    </row>
    <row r="1072" spans="3:35" x14ac:dyDescent="0.2">
      <c r="C1072" s="1"/>
      <c r="D1072" s="1"/>
      <c r="E1072" s="3"/>
      <c r="Y1072" s="5"/>
      <c r="AA1072" t="s">
        <v>75</v>
      </c>
      <c r="AB1072" s="5" t="s">
        <v>148</v>
      </c>
      <c r="AC1072">
        <v>45474</v>
      </c>
      <c r="AD1072">
        <v>45505</v>
      </c>
      <c r="AE1072" s="3">
        <v>87.05</v>
      </c>
      <c r="AF1072" s="3">
        <v>26.1</v>
      </c>
      <c r="AG1072" s="3" t="s">
        <v>145</v>
      </c>
      <c r="AH1072" s="3" t="s">
        <v>153</v>
      </c>
      <c r="AI1072">
        <f t="shared" si="5"/>
        <v>113.15</v>
      </c>
    </row>
    <row r="1073" spans="3:35" x14ac:dyDescent="0.2">
      <c r="C1073" s="1"/>
      <c r="D1073" s="1"/>
      <c r="E1073" s="3"/>
      <c r="Y1073" s="5"/>
      <c r="AA1073" t="s">
        <v>76</v>
      </c>
      <c r="AB1073" s="5" t="s">
        <v>148</v>
      </c>
      <c r="AC1073">
        <v>45292</v>
      </c>
      <c r="AD1073">
        <v>45323</v>
      </c>
      <c r="AE1073" s="3">
        <v>49.81</v>
      </c>
      <c r="AF1073" s="3">
        <v>95.99</v>
      </c>
      <c r="AG1073" s="3" t="s">
        <v>145</v>
      </c>
      <c r="AH1073" s="3" t="s">
        <v>152</v>
      </c>
      <c r="AI1073">
        <f t="shared" si="5"/>
        <v>49.81</v>
      </c>
    </row>
    <row r="1074" spans="3:35" x14ac:dyDescent="0.2">
      <c r="C1074" s="1"/>
      <c r="D1074" s="1"/>
      <c r="E1074" s="3"/>
      <c r="Y1074" s="5"/>
      <c r="AA1074" t="s">
        <v>76</v>
      </c>
      <c r="AB1074" s="5" t="s">
        <v>148</v>
      </c>
      <c r="AC1074">
        <v>45323</v>
      </c>
      <c r="AD1074">
        <v>45352</v>
      </c>
      <c r="AE1074" s="3">
        <v>49.33</v>
      </c>
      <c r="AF1074" s="3">
        <v>96.91</v>
      </c>
      <c r="AG1074" s="3" t="s">
        <v>145</v>
      </c>
      <c r="AH1074" s="3" t="s">
        <v>152</v>
      </c>
      <c r="AI1074">
        <f t="shared" si="5"/>
        <v>49.33</v>
      </c>
    </row>
    <row r="1075" spans="3:35" x14ac:dyDescent="0.2">
      <c r="C1075" s="1"/>
      <c r="D1075" s="1"/>
      <c r="E1075" s="3"/>
      <c r="Y1075" s="5"/>
      <c r="AA1075" t="s">
        <v>76</v>
      </c>
      <c r="AB1075" s="5" t="s">
        <v>148</v>
      </c>
      <c r="AC1075">
        <v>45352</v>
      </c>
      <c r="AD1075">
        <v>45383</v>
      </c>
      <c r="AE1075" s="3">
        <v>51.61</v>
      </c>
      <c r="AF1075" s="3">
        <v>105.25</v>
      </c>
      <c r="AG1075" s="3" t="s">
        <v>145</v>
      </c>
      <c r="AH1075" s="3" t="s">
        <v>152</v>
      </c>
      <c r="AI1075">
        <f t="shared" si="5"/>
        <v>51.61</v>
      </c>
    </row>
    <row r="1076" spans="3:35" x14ac:dyDescent="0.2">
      <c r="C1076" s="1"/>
      <c r="D1076" s="1"/>
      <c r="E1076" s="3"/>
      <c r="Y1076" s="5"/>
      <c r="AA1076" t="s">
        <v>76</v>
      </c>
      <c r="AB1076" s="5" t="s">
        <v>148</v>
      </c>
      <c r="AC1076">
        <v>45383</v>
      </c>
      <c r="AD1076">
        <v>45413</v>
      </c>
      <c r="AE1076" s="3">
        <v>58.46</v>
      </c>
      <c r="AF1076" s="3">
        <v>104.33</v>
      </c>
      <c r="AG1076" s="3" t="s">
        <v>145</v>
      </c>
      <c r="AH1076" s="3" t="s">
        <v>152</v>
      </c>
      <c r="AI1076">
        <f t="shared" si="5"/>
        <v>58.46</v>
      </c>
    </row>
    <row r="1077" spans="3:35" x14ac:dyDescent="0.2">
      <c r="C1077" s="1"/>
      <c r="D1077" s="1"/>
      <c r="E1077" s="3"/>
      <c r="Y1077" s="5"/>
      <c r="AA1077" t="s">
        <v>76</v>
      </c>
      <c r="AB1077" s="5" t="s">
        <v>148</v>
      </c>
      <c r="AC1077">
        <v>45413</v>
      </c>
      <c r="AD1077">
        <v>45444</v>
      </c>
      <c r="AE1077" s="3">
        <v>59.1</v>
      </c>
      <c r="AF1077" s="3">
        <v>115.69</v>
      </c>
      <c r="AG1077" s="3" t="s">
        <v>145</v>
      </c>
      <c r="AH1077" s="3" t="s">
        <v>152</v>
      </c>
      <c r="AI1077">
        <f t="shared" si="5"/>
        <v>59.1</v>
      </c>
    </row>
    <row r="1078" spans="3:35" x14ac:dyDescent="0.2">
      <c r="C1078" s="1"/>
      <c r="D1078" s="1"/>
      <c r="E1078" s="3"/>
      <c r="Y1078" s="5"/>
      <c r="AA1078" t="s">
        <v>76</v>
      </c>
      <c r="AB1078" s="5" t="s">
        <v>148</v>
      </c>
      <c r="AC1078">
        <v>45444</v>
      </c>
      <c r="AD1078">
        <v>45474</v>
      </c>
      <c r="AE1078" s="3">
        <v>50.48</v>
      </c>
      <c r="AF1078" s="3">
        <v>17.100000000000001</v>
      </c>
      <c r="AG1078" s="3" t="s">
        <v>145</v>
      </c>
      <c r="AH1078" s="3" t="s">
        <v>153</v>
      </c>
      <c r="AI1078">
        <f t="shared" si="5"/>
        <v>67.58</v>
      </c>
    </row>
    <row r="1079" spans="3:35" x14ac:dyDescent="0.2">
      <c r="C1079" s="1"/>
      <c r="D1079" s="1"/>
      <c r="E1079" s="3"/>
      <c r="Y1079" s="5"/>
      <c r="AA1079" t="s">
        <v>76</v>
      </c>
      <c r="AB1079" s="5" t="s">
        <v>148</v>
      </c>
      <c r="AC1079">
        <v>45474</v>
      </c>
      <c r="AD1079">
        <v>45505</v>
      </c>
      <c r="AE1079" s="3">
        <v>50.5</v>
      </c>
      <c r="AF1079" s="3">
        <v>22.49</v>
      </c>
      <c r="AG1079" s="3" t="s">
        <v>145</v>
      </c>
      <c r="AH1079" s="3" t="s">
        <v>153</v>
      </c>
      <c r="AI1079">
        <f t="shared" si="5"/>
        <v>72.989999999999995</v>
      </c>
    </row>
    <row r="1080" spans="3:35" x14ac:dyDescent="0.2">
      <c r="C1080" s="1"/>
      <c r="D1080" s="1"/>
      <c r="E1080" s="3"/>
      <c r="Y1080" s="5"/>
      <c r="AA1080" t="s">
        <v>77</v>
      </c>
      <c r="AB1080" s="5" t="s">
        <v>147</v>
      </c>
      <c r="AC1080">
        <v>45292</v>
      </c>
      <c r="AD1080">
        <v>45323</v>
      </c>
      <c r="AE1080" s="3">
        <v>22.64</v>
      </c>
      <c r="AF1080" s="3">
        <v>28.45</v>
      </c>
      <c r="AG1080" s="3" t="s">
        <v>145</v>
      </c>
      <c r="AH1080" s="3" t="s">
        <v>152</v>
      </c>
      <c r="AI1080">
        <f t="shared" si="5"/>
        <v>22.64</v>
      </c>
    </row>
    <row r="1081" spans="3:35" x14ac:dyDescent="0.2">
      <c r="C1081" s="1"/>
      <c r="D1081" s="1"/>
      <c r="E1081" s="3"/>
      <c r="Y1081" s="5"/>
      <c r="AA1081" t="s">
        <v>77</v>
      </c>
      <c r="AB1081" s="5" t="s">
        <v>147</v>
      </c>
      <c r="AC1081">
        <v>45323</v>
      </c>
      <c r="AD1081">
        <v>45352</v>
      </c>
      <c r="AE1081" s="3">
        <v>26.96</v>
      </c>
      <c r="AF1081" s="3">
        <v>27.9</v>
      </c>
      <c r="AG1081" s="3" t="s">
        <v>145</v>
      </c>
      <c r="AH1081" s="3" t="s">
        <v>152</v>
      </c>
      <c r="AI1081">
        <f t="shared" si="5"/>
        <v>26.96</v>
      </c>
    </row>
    <row r="1082" spans="3:35" x14ac:dyDescent="0.2">
      <c r="C1082" s="1"/>
      <c r="D1082" s="1"/>
      <c r="E1082" s="3"/>
      <c r="Y1082" s="5"/>
      <c r="AA1082" t="s">
        <v>77</v>
      </c>
      <c r="AB1082" s="5" t="s">
        <v>147</v>
      </c>
      <c r="AC1082">
        <v>45352</v>
      </c>
      <c r="AD1082">
        <v>45383</v>
      </c>
      <c r="AE1082" s="3">
        <v>36.22</v>
      </c>
      <c r="AF1082" s="3">
        <v>32.64</v>
      </c>
      <c r="AG1082" s="3" t="s">
        <v>145</v>
      </c>
      <c r="AH1082" s="3" t="s">
        <v>152</v>
      </c>
      <c r="AI1082">
        <f t="shared" si="5"/>
        <v>36.22</v>
      </c>
    </row>
    <row r="1083" spans="3:35" x14ac:dyDescent="0.2">
      <c r="C1083" s="1"/>
      <c r="D1083" s="1"/>
      <c r="E1083" s="3"/>
      <c r="Y1083" s="5"/>
      <c r="AA1083" t="s">
        <v>77</v>
      </c>
      <c r="AB1083" s="5" t="s">
        <v>147</v>
      </c>
      <c r="AC1083">
        <v>45383</v>
      </c>
      <c r="AD1083">
        <v>45413</v>
      </c>
      <c r="AE1083" s="3">
        <v>31.25</v>
      </c>
      <c r="AF1083" s="3">
        <v>33.049999999999997</v>
      </c>
      <c r="AG1083" s="3" t="s">
        <v>145</v>
      </c>
      <c r="AH1083" s="3" t="s">
        <v>152</v>
      </c>
      <c r="AI1083">
        <f t="shared" si="5"/>
        <v>31.25</v>
      </c>
    </row>
    <row r="1084" spans="3:35" x14ac:dyDescent="0.2">
      <c r="C1084" s="1"/>
      <c r="D1084" s="1"/>
      <c r="E1084" s="3"/>
      <c r="Y1084" s="5"/>
      <c r="AA1084" t="s">
        <v>77</v>
      </c>
      <c r="AB1084" s="5" t="s">
        <v>147</v>
      </c>
      <c r="AC1084">
        <v>45413</v>
      </c>
      <c r="AD1084">
        <v>45444</v>
      </c>
      <c r="AE1084" s="3">
        <v>32.090000000000003</v>
      </c>
      <c r="AF1084" s="3">
        <v>34.270000000000003</v>
      </c>
      <c r="AG1084" s="3" t="s">
        <v>145</v>
      </c>
      <c r="AH1084" s="3" t="s">
        <v>152</v>
      </c>
      <c r="AI1084">
        <f t="shared" si="5"/>
        <v>32.090000000000003</v>
      </c>
    </row>
    <row r="1085" spans="3:35" x14ac:dyDescent="0.2">
      <c r="C1085" s="1"/>
      <c r="D1085" s="1"/>
      <c r="E1085" s="3"/>
      <c r="Y1085" s="5"/>
      <c r="AA1085" t="s">
        <v>77</v>
      </c>
      <c r="AB1085" s="5" t="s">
        <v>147</v>
      </c>
      <c r="AC1085">
        <v>45444</v>
      </c>
      <c r="AD1085">
        <v>45474</v>
      </c>
      <c r="AE1085" s="3">
        <v>46.53</v>
      </c>
      <c r="AF1085" s="3">
        <v>15.82</v>
      </c>
      <c r="AG1085" s="3" t="s">
        <v>145</v>
      </c>
      <c r="AH1085" s="3" t="s">
        <v>153</v>
      </c>
      <c r="AI1085">
        <f t="shared" si="5"/>
        <v>62.35</v>
      </c>
    </row>
    <row r="1086" spans="3:35" x14ac:dyDescent="0.2">
      <c r="C1086" s="1"/>
      <c r="D1086" s="1"/>
      <c r="E1086" s="3"/>
      <c r="Y1086" s="5"/>
      <c r="AA1086" t="s">
        <v>77</v>
      </c>
      <c r="AB1086" s="5" t="s">
        <v>147</v>
      </c>
      <c r="AC1086">
        <v>45474</v>
      </c>
      <c r="AD1086">
        <v>45505</v>
      </c>
      <c r="AE1086" s="3">
        <v>76.599999999999994</v>
      </c>
      <c r="AF1086" s="3">
        <v>41.56</v>
      </c>
      <c r="AG1086" s="3" t="s">
        <v>145</v>
      </c>
      <c r="AH1086" s="3" t="s">
        <v>153</v>
      </c>
      <c r="AI1086">
        <f t="shared" si="5"/>
        <v>118.16</v>
      </c>
    </row>
    <row r="1087" spans="3:35" x14ac:dyDescent="0.2">
      <c r="C1087" s="1"/>
      <c r="D1087" s="1"/>
      <c r="E1087" s="3"/>
      <c r="Y1087" s="5"/>
      <c r="AA1087" t="s">
        <v>78</v>
      </c>
      <c r="AB1087" s="5" t="s">
        <v>148</v>
      </c>
      <c r="AC1087">
        <v>45292</v>
      </c>
      <c r="AD1087">
        <v>45323</v>
      </c>
      <c r="AE1087" s="3">
        <v>83.49</v>
      </c>
      <c r="AF1087" s="3">
        <v>232.84</v>
      </c>
      <c r="AG1087" s="3" t="s">
        <v>145</v>
      </c>
      <c r="AH1087" s="3" t="s">
        <v>152</v>
      </c>
      <c r="AI1087">
        <f t="shared" si="5"/>
        <v>83.49</v>
      </c>
    </row>
    <row r="1088" spans="3:35" x14ac:dyDescent="0.2">
      <c r="C1088" s="1"/>
      <c r="D1088" s="1"/>
      <c r="E1088" s="3"/>
      <c r="Y1088" s="5"/>
      <c r="AA1088" t="s">
        <v>78</v>
      </c>
      <c r="AB1088" s="5" t="s">
        <v>148</v>
      </c>
      <c r="AC1088">
        <v>45323</v>
      </c>
      <c r="AD1088">
        <v>45352</v>
      </c>
      <c r="AE1088" s="3">
        <v>61.46</v>
      </c>
      <c r="AF1088" s="3">
        <v>189.36</v>
      </c>
      <c r="AG1088" s="3" t="s">
        <v>145</v>
      </c>
      <c r="AH1088" s="3" t="s">
        <v>152</v>
      </c>
      <c r="AI1088">
        <f t="shared" si="5"/>
        <v>61.46</v>
      </c>
    </row>
    <row r="1089" spans="3:35" x14ac:dyDescent="0.2">
      <c r="C1089" s="1"/>
      <c r="D1089" s="1"/>
      <c r="E1089" s="3"/>
      <c r="Y1089" s="5"/>
      <c r="AA1089" t="s">
        <v>78</v>
      </c>
      <c r="AB1089" s="5" t="s">
        <v>148</v>
      </c>
      <c r="AC1089">
        <v>45352</v>
      </c>
      <c r="AD1089">
        <v>45383</v>
      </c>
      <c r="AE1089" s="3">
        <v>66.16</v>
      </c>
      <c r="AF1089" s="3">
        <v>174.22</v>
      </c>
      <c r="AG1089" s="3" t="s">
        <v>145</v>
      </c>
      <c r="AH1089" s="3" t="s">
        <v>152</v>
      </c>
      <c r="AI1089">
        <f t="shared" si="5"/>
        <v>66.16</v>
      </c>
    </row>
    <row r="1090" spans="3:35" x14ac:dyDescent="0.2">
      <c r="C1090" s="1"/>
      <c r="D1090" s="1"/>
      <c r="E1090" s="3"/>
      <c r="Y1090" s="5"/>
      <c r="AA1090" t="s">
        <v>78</v>
      </c>
      <c r="AB1090" s="5" t="s">
        <v>148</v>
      </c>
      <c r="AC1090">
        <v>45383</v>
      </c>
      <c r="AD1090">
        <v>45413</v>
      </c>
      <c r="AE1090" s="3">
        <v>38.19</v>
      </c>
      <c r="AF1090" s="3">
        <v>95.95</v>
      </c>
      <c r="AG1090" s="3" t="s">
        <v>145</v>
      </c>
      <c r="AH1090" s="3" t="s">
        <v>152</v>
      </c>
      <c r="AI1090">
        <f t="shared" si="5"/>
        <v>38.19</v>
      </c>
    </row>
    <row r="1091" spans="3:35" x14ac:dyDescent="0.2">
      <c r="C1091" s="1"/>
      <c r="D1091" s="1"/>
      <c r="E1091" s="3"/>
      <c r="Y1091" s="5"/>
      <c r="AA1091" t="s">
        <v>78</v>
      </c>
      <c r="AB1091" s="5" t="s">
        <v>148</v>
      </c>
      <c r="AC1091">
        <v>45413</v>
      </c>
      <c r="AD1091">
        <v>45444</v>
      </c>
      <c r="AE1091" s="3">
        <v>37.22</v>
      </c>
      <c r="AF1091" s="3">
        <v>32.19</v>
      </c>
      <c r="AG1091" s="3" t="s">
        <v>145</v>
      </c>
      <c r="AH1091" s="3" t="s">
        <v>152</v>
      </c>
      <c r="AI1091">
        <f t="shared" si="5"/>
        <v>37.22</v>
      </c>
    </row>
    <row r="1092" spans="3:35" x14ac:dyDescent="0.2">
      <c r="C1092" s="1"/>
      <c r="D1092" s="1"/>
      <c r="E1092" s="3"/>
      <c r="Y1092" s="5"/>
      <c r="AA1092" t="s">
        <v>78</v>
      </c>
      <c r="AB1092" s="5" t="s">
        <v>148</v>
      </c>
      <c r="AC1092">
        <v>45444</v>
      </c>
      <c r="AD1092">
        <v>45474</v>
      </c>
      <c r="AE1092" s="3">
        <v>88.93</v>
      </c>
      <c r="AF1092" s="3">
        <v>36.619999999999997</v>
      </c>
      <c r="AG1092" s="3" t="s">
        <v>145</v>
      </c>
      <c r="AH1092" s="3" t="s">
        <v>153</v>
      </c>
      <c r="AI1092">
        <f t="shared" si="5"/>
        <v>125.55000000000001</v>
      </c>
    </row>
    <row r="1093" spans="3:35" x14ac:dyDescent="0.2">
      <c r="C1093" s="1"/>
      <c r="D1093" s="1"/>
      <c r="E1093" s="3"/>
      <c r="Y1093" s="5"/>
      <c r="AA1093" t="s">
        <v>78</v>
      </c>
      <c r="AB1093" s="5" t="s">
        <v>148</v>
      </c>
      <c r="AC1093">
        <v>45474</v>
      </c>
      <c r="AD1093">
        <v>45505</v>
      </c>
      <c r="AE1093" s="3">
        <v>110.26</v>
      </c>
      <c r="AF1093" s="3">
        <v>46.47</v>
      </c>
      <c r="AG1093" s="3" t="s">
        <v>145</v>
      </c>
      <c r="AH1093" s="3" t="s">
        <v>153</v>
      </c>
      <c r="AI1093">
        <f t="shared" si="5"/>
        <v>156.73000000000002</v>
      </c>
    </row>
    <row r="1094" spans="3:35" x14ac:dyDescent="0.2">
      <c r="C1094" s="1"/>
      <c r="D1094" s="1"/>
      <c r="E1094" s="3"/>
      <c r="Y1094" s="5"/>
      <c r="AA1094" t="s">
        <v>79</v>
      </c>
      <c r="AB1094" s="5" t="s">
        <v>147</v>
      </c>
      <c r="AC1094">
        <v>45292</v>
      </c>
      <c r="AD1094">
        <v>45323</v>
      </c>
      <c r="AE1094" s="3">
        <v>100.34</v>
      </c>
      <c r="AF1094" s="3">
        <v>161.93</v>
      </c>
      <c r="AG1094" s="3" t="s">
        <v>145</v>
      </c>
      <c r="AH1094" s="3" t="s">
        <v>152</v>
      </c>
      <c r="AI1094">
        <f t="shared" si="5"/>
        <v>100.34</v>
      </c>
    </row>
    <row r="1095" spans="3:35" x14ac:dyDescent="0.2">
      <c r="C1095" s="1"/>
      <c r="D1095" s="1"/>
      <c r="E1095" s="3"/>
      <c r="Y1095" s="5"/>
      <c r="AA1095" t="s">
        <v>79</v>
      </c>
      <c r="AB1095" s="5" t="s">
        <v>147</v>
      </c>
      <c r="AC1095">
        <v>45323</v>
      </c>
      <c r="AD1095">
        <v>45352</v>
      </c>
      <c r="AE1095" s="3">
        <v>78.37</v>
      </c>
      <c r="AF1095" s="3">
        <v>123.61</v>
      </c>
      <c r="AG1095" s="3" t="s">
        <v>145</v>
      </c>
      <c r="AH1095" s="3" t="s">
        <v>152</v>
      </c>
      <c r="AI1095">
        <f t="shared" ref="AI1095:AI1158" si="6">IF(AH1095="W",AE1095,AE1095+AF1095)</f>
        <v>78.37</v>
      </c>
    </row>
    <row r="1096" spans="3:35" x14ac:dyDescent="0.2">
      <c r="C1096" s="1"/>
      <c r="D1096" s="1"/>
      <c r="E1096" s="3"/>
      <c r="Y1096" s="5"/>
      <c r="AA1096" t="s">
        <v>80</v>
      </c>
      <c r="AB1096" s="5" t="s">
        <v>148</v>
      </c>
      <c r="AC1096">
        <v>45474</v>
      </c>
      <c r="AD1096">
        <v>45505</v>
      </c>
      <c r="AE1096" s="3">
        <v>106.25</v>
      </c>
      <c r="AF1096" s="3">
        <v>36.119999999999997</v>
      </c>
      <c r="AG1096" s="3" t="s">
        <v>145</v>
      </c>
      <c r="AH1096" s="3" t="s">
        <v>153</v>
      </c>
      <c r="AI1096">
        <f t="shared" si="6"/>
        <v>142.37</v>
      </c>
    </row>
    <row r="1097" spans="3:35" x14ac:dyDescent="0.2">
      <c r="C1097" s="1"/>
      <c r="D1097" s="1"/>
      <c r="E1097" s="3"/>
      <c r="Y1097" s="5"/>
      <c r="AA1097" t="s">
        <v>81</v>
      </c>
      <c r="AB1097" s="5" t="s">
        <v>148</v>
      </c>
      <c r="AC1097">
        <v>45292</v>
      </c>
      <c r="AD1097">
        <v>45323</v>
      </c>
      <c r="AE1097" s="3">
        <v>217.02</v>
      </c>
      <c r="AF1097" s="3">
        <v>438.75</v>
      </c>
      <c r="AG1097" s="3" t="s">
        <v>145</v>
      </c>
      <c r="AH1097" s="3" t="s">
        <v>152</v>
      </c>
      <c r="AI1097">
        <f t="shared" si="6"/>
        <v>217.02</v>
      </c>
    </row>
    <row r="1098" spans="3:35" x14ac:dyDescent="0.2">
      <c r="C1098" s="1"/>
      <c r="D1098" s="1"/>
      <c r="E1098" s="3"/>
      <c r="Y1098" s="5"/>
      <c r="AA1098" t="s">
        <v>81</v>
      </c>
      <c r="AB1098" s="5" t="s">
        <v>148</v>
      </c>
      <c r="AC1098">
        <v>45383</v>
      </c>
      <c r="AD1098">
        <v>45413</v>
      </c>
      <c r="AE1098" s="3">
        <v>78.22</v>
      </c>
      <c r="AF1098" s="3">
        <v>225.71</v>
      </c>
      <c r="AG1098" s="3" t="s">
        <v>145</v>
      </c>
      <c r="AH1098" s="3" t="s">
        <v>152</v>
      </c>
      <c r="AI1098">
        <f t="shared" si="6"/>
        <v>78.22</v>
      </c>
    </row>
    <row r="1099" spans="3:35" x14ac:dyDescent="0.2">
      <c r="C1099" s="1"/>
      <c r="D1099" s="1"/>
      <c r="E1099" s="3"/>
      <c r="Y1099" s="5"/>
      <c r="AA1099" t="s">
        <v>81</v>
      </c>
      <c r="AB1099" s="5" t="s">
        <v>148</v>
      </c>
      <c r="AC1099">
        <v>45413</v>
      </c>
      <c r="AD1099">
        <v>45444</v>
      </c>
      <c r="AE1099" s="3">
        <v>35.909999999999997</v>
      </c>
      <c r="AF1099" s="3">
        <v>56.34</v>
      </c>
      <c r="AG1099" s="3" t="s">
        <v>145</v>
      </c>
      <c r="AH1099" s="3" t="s">
        <v>152</v>
      </c>
      <c r="AI1099">
        <f t="shared" si="6"/>
        <v>35.909999999999997</v>
      </c>
    </row>
    <row r="1100" spans="3:35" x14ac:dyDescent="0.2">
      <c r="C1100" s="1"/>
      <c r="D1100" s="1"/>
      <c r="E1100" s="3"/>
      <c r="Y1100" s="5"/>
      <c r="AA1100" t="s">
        <v>81</v>
      </c>
      <c r="AB1100" s="5" t="s">
        <v>148</v>
      </c>
      <c r="AC1100">
        <v>45444</v>
      </c>
      <c r="AD1100">
        <v>45474</v>
      </c>
      <c r="AE1100" s="3">
        <v>41.77</v>
      </c>
      <c r="AF1100" s="3">
        <v>20.72</v>
      </c>
      <c r="AG1100" s="3" t="s">
        <v>145</v>
      </c>
      <c r="AH1100" s="3" t="s">
        <v>153</v>
      </c>
      <c r="AI1100">
        <f t="shared" si="6"/>
        <v>62.49</v>
      </c>
    </row>
    <row r="1101" spans="3:35" x14ac:dyDescent="0.2">
      <c r="C1101" s="1"/>
      <c r="D1101" s="1"/>
      <c r="E1101" s="3"/>
      <c r="Y1101" s="5"/>
      <c r="AA1101" t="s">
        <v>81</v>
      </c>
      <c r="AB1101" s="5" t="s">
        <v>148</v>
      </c>
      <c r="AC1101">
        <v>45474</v>
      </c>
      <c r="AD1101">
        <v>45505</v>
      </c>
      <c r="AE1101" s="3">
        <v>98.23</v>
      </c>
      <c r="AF1101" s="3">
        <v>37</v>
      </c>
      <c r="AG1101" s="3" t="s">
        <v>145</v>
      </c>
      <c r="AH1101" s="3" t="s">
        <v>153</v>
      </c>
      <c r="AI1101">
        <f t="shared" si="6"/>
        <v>135.23000000000002</v>
      </c>
    </row>
    <row r="1102" spans="3:35" x14ac:dyDescent="0.2">
      <c r="C1102" s="1"/>
      <c r="D1102" s="1"/>
      <c r="E1102" s="3"/>
      <c r="Y1102" s="5"/>
      <c r="AA1102" t="s">
        <v>82</v>
      </c>
      <c r="AB1102" s="5" t="s">
        <v>147</v>
      </c>
      <c r="AC1102">
        <v>45292</v>
      </c>
      <c r="AD1102">
        <v>45323</v>
      </c>
      <c r="AE1102" s="3">
        <v>23.36</v>
      </c>
      <c r="AF1102" s="3">
        <v>58.26</v>
      </c>
      <c r="AG1102" s="3" t="s">
        <v>145</v>
      </c>
      <c r="AH1102" s="3" t="s">
        <v>152</v>
      </c>
      <c r="AI1102">
        <f t="shared" si="6"/>
        <v>23.36</v>
      </c>
    </row>
    <row r="1103" spans="3:35" x14ac:dyDescent="0.2">
      <c r="C1103" s="1"/>
      <c r="D1103" s="1"/>
      <c r="E1103" s="3"/>
      <c r="Y1103" s="5"/>
      <c r="AA1103" t="s">
        <v>82</v>
      </c>
      <c r="AB1103" s="5" t="s">
        <v>147</v>
      </c>
      <c r="AC1103">
        <v>45323</v>
      </c>
      <c r="AD1103">
        <v>45352</v>
      </c>
      <c r="AE1103" s="3">
        <v>22.92</v>
      </c>
      <c r="AF1103" s="3">
        <v>45.94</v>
      </c>
      <c r="AG1103" s="3" t="s">
        <v>145</v>
      </c>
      <c r="AH1103" s="3" t="s">
        <v>152</v>
      </c>
      <c r="AI1103">
        <f t="shared" si="6"/>
        <v>22.92</v>
      </c>
    </row>
    <row r="1104" spans="3:35" x14ac:dyDescent="0.2">
      <c r="C1104" s="1"/>
      <c r="D1104" s="1"/>
      <c r="E1104" s="3"/>
      <c r="Y1104" s="5"/>
      <c r="AA1104" t="s">
        <v>82</v>
      </c>
      <c r="AB1104" s="5" t="s">
        <v>147</v>
      </c>
      <c r="AC1104">
        <v>45352</v>
      </c>
      <c r="AD1104">
        <v>45383</v>
      </c>
      <c r="AE1104" s="3">
        <v>22.57</v>
      </c>
      <c r="AF1104" s="3">
        <v>53.25</v>
      </c>
      <c r="AG1104" s="3" t="s">
        <v>145</v>
      </c>
      <c r="AH1104" s="3" t="s">
        <v>152</v>
      </c>
      <c r="AI1104">
        <f t="shared" si="6"/>
        <v>22.57</v>
      </c>
    </row>
    <row r="1105" spans="3:35" x14ac:dyDescent="0.2">
      <c r="C1105" s="1"/>
      <c r="D1105" s="1"/>
      <c r="E1105" s="3"/>
      <c r="Y1105" s="5"/>
      <c r="AA1105" t="s">
        <v>82</v>
      </c>
      <c r="AB1105" s="5" t="s">
        <v>147</v>
      </c>
      <c r="AC1105">
        <v>45383</v>
      </c>
      <c r="AD1105">
        <v>45413</v>
      </c>
      <c r="AE1105" s="3">
        <v>23.64</v>
      </c>
      <c r="AF1105" s="3">
        <v>42.54</v>
      </c>
      <c r="AG1105" s="3" t="s">
        <v>145</v>
      </c>
      <c r="AH1105" s="3" t="s">
        <v>152</v>
      </c>
      <c r="AI1105">
        <f t="shared" si="6"/>
        <v>23.64</v>
      </c>
    </row>
    <row r="1106" spans="3:35" x14ac:dyDescent="0.2">
      <c r="C1106" s="1"/>
      <c r="D1106" s="1"/>
      <c r="E1106" s="3"/>
      <c r="Y1106" s="5"/>
      <c r="AA1106" t="s">
        <v>82</v>
      </c>
      <c r="AB1106" s="5" t="s">
        <v>147</v>
      </c>
      <c r="AC1106">
        <v>45413</v>
      </c>
      <c r="AD1106">
        <v>45444</v>
      </c>
      <c r="AE1106" s="3">
        <v>26.08</v>
      </c>
      <c r="AF1106" s="3">
        <v>41.42</v>
      </c>
      <c r="AG1106" s="3" t="s">
        <v>145</v>
      </c>
      <c r="AH1106" s="3" t="s">
        <v>152</v>
      </c>
      <c r="AI1106">
        <f t="shared" si="6"/>
        <v>26.08</v>
      </c>
    </row>
    <row r="1107" spans="3:35" x14ac:dyDescent="0.2">
      <c r="C1107" s="1"/>
      <c r="D1107" s="1"/>
      <c r="E1107" s="3"/>
      <c r="Y1107" s="5"/>
      <c r="AA1107" t="s">
        <v>82</v>
      </c>
      <c r="AB1107" s="5" t="s">
        <v>147</v>
      </c>
      <c r="AC1107">
        <v>45444</v>
      </c>
      <c r="AD1107">
        <v>45474</v>
      </c>
      <c r="AE1107" s="3">
        <v>12.91</v>
      </c>
      <c r="AF1107" s="3">
        <v>5.17</v>
      </c>
      <c r="AG1107" s="3" t="s">
        <v>145</v>
      </c>
      <c r="AH1107" s="3" t="s">
        <v>153</v>
      </c>
      <c r="AI1107">
        <f t="shared" si="6"/>
        <v>18.079999999999998</v>
      </c>
    </row>
    <row r="1108" spans="3:35" x14ac:dyDescent="0.2">
      <c r="C1108" s="1"/>
      <c r="D1108" s="1"/>
      <c r="E1108" s="3"/>
      <c r="Y1108" s="5"/>
      <c r="AA1108" t="s">
        <v>83</v>
      </c>
      <c r="AB1108" s="5" t="s">
        <v>148</v>
      </c>
      <c r="AC1108">
        <v>45383</v>
      </c>
      <c r="AD1108">
        <v>45413</v>
      </c>
      <c r="AE1108" s="3">
        <v>68.12</v>
      </c>
      <c r="AF1108" s="3">
        <v>155.85</v>
      </c>
      <c r="AG1108" s="3" t="s">
        <v>145</v>
      </c>
      <c r="AH1108" s="3" t="s">
        <v>152</v>
      </c>
      <c r="AI1108">
        <f t="shared" si="6"/>
        <v>68.12</v>
      </c>
    </row>
    <row r="1109" spans="3:35" x14ac:dyDescent="0.2">
      <c r="C1109" s="1"/>
      <c r="D1109" s="1"/>
      <c r="E1109" s="3"/>
      <c r="Y1109" s="5"/>
      <c r="AA1109" t="s">
        <v>83</v>
      </c>
      <c r="AB1109" s="5" t="s">
        <v>148</v>
      </c>
      <c r="AC1109">
        <v>45413</v>
      </c>
      <c r="AD1109">
        <v>45444</v>
      </c>
      <c r="AE1109" s="3">
        <v>91.08</v>
      </c>
      <c r="AF1109" s="3">
        <v>85.3</v>
      </c>
      <c r="AG1109" s="3" t="s">
        <v>145</v>
      </c>
      <c r="AH1109" s="3" t="s">
        <v>152</v>
      </c>
      <c r="AI1109">
        <f t="shared" si="6"/>
        <v>91.08</v>
      </c>
    </row>
    <row r="1110" spans="3:35" x14ac:dyDescent="0.2">
      <c r="C1110" s="1"/>
      <c r="D1110" s="1"/>
      <c r="E1110" s="3"/>
      <c r="Y1110" s="5"/>
      <c r="AA1110" t="s">
        <v>83</v>
      </c>
      <c r="AB1110" s="5" t="s">
        <v>148</v>
      </c>
      <c r="AC1110">
        <v>45444</v>
      </c>
      <c r="AD1110">
        <v>45474</v>
      </c>
      <c r="AE1110" s="3">
        <v>64.83</v>
      </c>
      <c r="AF1110" s="3">
        <v>33.61</v>
      </c>
      <c r="AG1110" s="3" t="s">
        <v>145</v>
      </c>
      <c r="AH1110" s="3" t="s">
        <v>153</v>
      </c>
      <c r="AI1110">
        <f t="shared" si="6"/>
        <v>98.44</v>
      </c>
    </row>
    <row r="1111" spans="3:35" x14ac:dyDescent="0.2">
      <c r="C1111" s="1"/>
      <c r="D1111" s="1"/>
      <c r="E1111" s="3"/>
      <c r="Y1111" s="5"/>
      <c r="AA1111" t="s">
        <v>83</v>
      </c>
      <c r="AB1111" s="5" t="s">
        <v>148</v>
      </c>
      <c r="AC1111">
        <v>45474</v>
      </c>
      <c r="AD1111">
        <v>45505</v>
      </c>
      <c r="AE1111" s="3">
        <v>121.14</v>
      </c>
      <c r="AF1111" s="3">
        <v>46.8</v>
      </c>
      <c r="AG1111" s="3" t="s">
        <v>145</v>
      </c>
      <c r="AH1111" s="3" t="s">
        <v>153</v>
      </c>
      <c r="AI1111">
        <f t="shared" si="6"/>
        <v>167.94</v>
      </c>
    </row>
    <row r="1112" spans="3:35" x14ac:dyDescent="0.2">
      <c r="C1112" s="1"/>
      <c r="D1112" s="1"/>
      <c r="E1112" s="3"/>
      <c r="Y1112" s="5"/>
      <c r="AA1112" t="s">
        <v>84</v>
      </c>
      <c r="AB1112" s="5" t="s">
        <v>148</v>
      </c>
      <c r="AC1112">
        <v>45292</v>
      </c>
      <c r="AD1112">
        <v>45323</v>
      </c>
      <c r="AE1112" s="3">
        <v>77.3</v>
      </c>
      <c r="AF1112" s="3">
        <v>97.16</v>
      </c>
      <c r="AG1112" s="3" t="s">
        <v>145</v>
      </c>
      <c r="AH1112" s="3" t="s">
        <v>152</v>
      </c>
      <c r="AI1112">
        <f t="shared" si="6"/>
        <v>77.3</v>
      </c>
    </row>
    <row r="1113" spans="3:35" x14ac:dyDescent="0.2">
      <c r="C1113" s="1"/>
      <c r="D1113" s="1"/>
      <c r="E1113" s="3"/>
      <c r="Y1113" s="5"/>
      <c r="AA1113" t="s">
        <v>84</v>
      </c>
      <c r="AB1113" s="5" t="s">
        <v>148</v>
      </c>
      <c r="AC1113">
        <v>45323</v>
      </c>
      <c r="AD1113">
        <v>45352</v>
      </c>
      <c r="AE1113" s="3">
        <v>67.989999999999995</v>
      </c>
      <c r="AF1113" s="3">
        <v>84.23</v>
      </c>
      <c r="AG1113" s="3" t="s">
        <v>145</v>
      </c>
      <c r="AH1113" s="3" t="s">
        <v>152</v>
      </c>
      <c r="AI1113">
        <f t="shared" si="6"/>
        <v>67.989999999999995</v>
      </c>
    </row>
    <row r="1114" spans="3:35" x14ac:dyDescent="0.2">
      <c r="C1114" s="1"/>
      <c r="D1114" s="1"/>
      <c r="E1114" s="3"/>
      <c r="Y1114" s="5"/>
      <c r="AA1114" t="s">
        <v>84</v>
      </c>
      <c r="AB1114" s="5" t="s">
        <v>148</v>
      </c>
      <c r="AC1114">
        <v>45352</v>
      </c>
      <c r="AD1114">
        <v>45383</v>
      </c>
      <c r="AE1114" s="3">
        <v>57.91</v>
      </c>
      <c r="AF1114" s="3">
        <v>78.03</v>
      </c>
      <c r="AG1114" s="3" t="s">
        <v>145</v>
      </c>
      <c r="AH1114" s="3" t="s">
        <v>152</v>
      </c>
      <c r="AI1114">
        <f t="shared" si="6"/>
        <v>57.91</v>
      </c>
    </row>
    <row r="1115" spans="3:35" x14ac:dyDescent="0.2">
      <c r="C1115" s="1"/>
      <c r="D1115" s="1"/>
      <c r="E1115" s="3"/>
      <c r="Y1115" s="5"/>
      <c r="AA1115" t="s">
        <v>84</v>
      </c>
      <c r="AB1115" s="5" t="s">
        <v>148</v>
      </c>
      <c r="AC1115">
        <v>45383</v>
      </c>
      <c r="AD1115">
        <v>45413</v>
      </c>
      <c r="AE1115" s="3">
        <v>39.21</v>
      </c>
      <c r="AF1115" s="3">
        <v>52.24</v>
      </c>
      <c r="AG1115" s="3" t="s">
        <v>145</v>
      </c>
      <c r="AH1115" s="3" t="s">
        <v>152</v>
      </c>
      <c r="AI1115">
        <f t="shared" si="6"/>
        <v>39.21</v>
      </c>
    </row>
    <row r="1116" spans="3:35" x14ac:dyDescent="0.2">
      <c r="C1116" s="1"/>
      <c r="D1116" s="1"/>
      <c r="E1116" s="3"/>
      <c r="Y1116" s="5"/>
      <c r="AA1116" t="s">
        <v>84</v>
      </c>
      <c r="AB1116" s="5" t="s">
        <v>148</v>
      </c>
      <c r="AC1116">
        <v>45413</v>
      </c>
      <c r="AD1116">
        <v>45444</v>
      </c>
      <c r="AE1116" s="3">
        <v>27.8</v>
      </c>
      <c r="AF1116" s="3">
        <v>46.76</v>
      </c>
      <c r="AG1116" s="3" t="s">
        <v>145</v>
      </c>
      <c r="AH1116" s="3" t="s">
        <v>152</v>
      </c>
      <c r="AI1116">
        <f t="shared" si="6"/>
        <v>27.8</v>
      </c>
    </row>
    <row r="1117" spans="3:35" x14ac:dyDescent="0.2">
      <c r="C1117" s="1"/>
      <c r="D1117" s="1"/>
      <c r="E1117" s="3"/>
      <c r="Y1117" s="5"/>
      <c r="AA1117" t="s">
        <v>84</v>
      </c>
      <c r="AB1117" s="5" t="s">
        <v>148</v>
      </c>
      <c r="AC1117">
        <v>45444</v>
      </c>
      <c r="AD1117">
        <v>45474</v>
      </c>
      <c r="AE1117" s="3">
        <v>46.48</v>
      </c>
      <c r="AF1117" s="3">
        <v>26.84</v>
      </c>
      <c r="AG1117" s="3" t="s">
        <v>145</v>
      </c>
      <c r="AH1117" s="3" t="s">
        <v>153</v>
      </c>
      <c r="AI1117">
        <f t="shared" si="6"/>
        <v>73.319999999999993</v>
      </c>
    </row>
    <row r="1118" spans="3:35" x14ac:dyDescent="0.2">
      <c r="C1118" s="1"/>
      <c r="D1118" s="1"/>
      <c r="E1118" s="3"/>
      <c r="Y1118" s="5"/>
      <c r="AA1118" t="s">
        <v>84</v>
      </c>
      <c r="AB1118" s="5" t="s">
        <v>148</v>
      </c>
      <c r="AC1118">
        <v>45474</v>
      </c>
      <c r="AD1118">
        <v>45505</v>
      </c>
      <c r="AE1118" s="3">
        <v>100.07</v>
      </c>
      <c r="AF1118" s="3">
        <v>38.08</v>
      </c>
      <c r="AG1118" s="3" t="s">
        <v>145</v>
      </c>
      <c r="AH1118" s="3" t="s">
        <v>153</v>
      </c>
      <c r="AI1118">
        <f t="shared" si="6"/>
        <v>138.14999999999998</v>
      </c>
    </row>
    <row r="1119" spans="3:35" x14ac:dyDescent="0.2">
      <c r="C1119" s="1"/>
      <c r="D1119" s="1"/>
      <c r="E1119" s="3"/>
      <c r="Y1119" s="5"/>
      <c r="AA1119" t="s">
        <v>85</v>
      </c>
      <c r="AB1119" s="5" t="s">
        <v>148</v>
      </c>
      <c r="AC1119">
        <v>45292</v>
      </c>
      <c r="AD1119">
        <v>45323</v>
      </c>
      <c r="AE1119" s="3">
        <v>52.19</v>
      </c>
      <c r="AF1119" s="3">
        <v>108.18</v>
      </c>
      <c r="AG1119" s="3" t="s">
        <v>145</v>
      </c>
      <c r="AH1119" s="3" t="s">
        <v>152</v>
      </c>
      <c r="AI1119">
        <f t="shared" si="6"/>
        <v>52.19</v>
      </c>
    </row>
    <row r="1120" spans="3:35" x14ac:dyDescent="0.2">
      <c r="C1120" s="1"/>
      <c r="D1120" s="1"/>
      <c r="E1120" s="3"/>
      <c r="Y1120" s="5"/>
      <c r="AA1120" t="s">
        <v>85</v>
      </c>
      <c r="AB1120" s="5" t="s">
        <v>148</v>
      </c>
      <c r="AC1120">
        <v>45323</v>
      </c>
      <c r="AD1120">
        <v>45352</v>
      </c>
      <c r="AE1120" s="3">
        <v>79.489999999999995</v>
      </c>
      <c r="AF1120" s="3">
        <v>163.11000000000001</v>
      </c>
      <c r="AG1120" s="3" t="s">
        <v>145</v>
      </c>
      <c r="AH1120" s="3" t="s">
        <v>152</v>
      </c>
      <c r="AI1120">
        <f t="shared" si="6"/>
        <v>79.489999999999995</v>
      </c>
    </row>
    <row r="1121" spans="3:35" x14ac:dyDescent="0.2">
      <c r="C1121" s="1"/>
      <c r="D1121" s="1"/>
      <c r="E1121" s="3"/>
      <c r="Y1121" s="5"/>
      <c r="AA1121" t="s">
        <v>85</v>
      </c>
      <c r="AB1121" s="5" t="s">
        <v>148</v>
      </c>
      <c r="AC1121">
        <v>45352</v>
      </c>
      <c r="AD1121">
        <v>45383</v>
      </c>
      <c r="AE1121" s="3">
        <v>81.99</v>
      </c>
      <c r="AF1121" s="3">
        <v>91.58</v>
      </c>
      <c r="AG1121" s="3" t="s">
        <v>145</v>
      </c>
      <c r="AH1121" s="3" t="s">
        <v>152</v>
      </c>
      <c r="AI1121">
        <f t="shared" si="6"/>
        <v>81.99</v>
      </c>
    </row>
    <row r="1122" spans="3:35" x14ac:dyDescent="0.2">
      <c r="C1122" s="1"/>
      <c r="D1122" s="1"/>
      <c r="E1122" s="3"/>
      <c r="Y1122" s="5"/>
      <c r="AA1122" t="s">
        <v>85</v>
      </c>
      <c r="AB1122" s="5" t="s">
        <v>148</v>
      </c>
      <c r="AC1122">
        <v>45383</v>
      </c>
      <c r="AD1122">
        <v>45413</v>
      </c>
      <c r="AE1122" s="3">
        <v>63.7</v>
      </c>
      <c r="AF1122" s="3">
        <v>97.67</v>
      </c>
      <c r="AG1122" s="3" t="s">
        <v>145</v>
      </c>
      <c r="AH1122" s="3" t="s">
        <v>152</v>
      </c>
      <c r="AI1122">
        <f t="shared" si="6"/>
        <v>63.7</v>
      </c>
    </row>
    <row r="1123" spans="3:35" x14ac:dyDescent="0.2">
      <c r="C1123" s="1"/>
      <c r="D1123" s="1"/>
      <c r="E1123" s="3"/>
      <c r="Y1123" s="5"/>
      <c r="AA1123" t="s">
        <v>85</v>
      </c>
      <c r="AB1123" s="5" t="s">
        <v>148</v>
      </c>
      <c r="AC1123">
        <v>45413</v>
      </c>
      <c r="AD1123">
        <v>45444</v>
      </c>
      <c r="AE1123" s="3">
        <v>52.36</v>
      </c>
      <c r="AF1123" s="3">
        <v>90.71</v>
      </c>
      <c r="AG1123" s="3" t="s">
        <v>145</v>
      </c>
      <c r="AH1123" s="3" t="s">
        <v>152</v>
      </c>
      <c r="AI1123">
        <f t="shared" si="6"/>
        <v>52.36</v>
      </c>
    </row>
    <row r="1124" spans="3:35" x14ac:dyDescent="0.2">
      <c r="C1124" s="1"/>
      <c r="D1124" s="1"/>
      <c r="E1124" s="3"/>
      <c r="Y1124" s="5"/>
      <c r="AA1124" t="s">
        <v>85</v>
      </c>
      <c r="AB1124" s="5" t="s">
        <v>148</v>
      </c>
      <c r="AC1124">
        <v>45444</v>
      </c>
      <c r="AD1124">
        <v>45474</v>
      </c>
      <c r="AE1124" s="3">
        <v>40.47</v>
      </c>
      <c r="AF1124" s="3">
        <v>20.37</v>
      </c>
      <c r="AG1124" s="3" t="s">
        <v>145</v>
      </c>
      <c r="AH1124" s="3" t="s">
        <v>153</v>
      </c>
      <c r="AI1124">
        <f t="shared" si="6"/>
        <v>60.84</v>
      </c>
    </row>
    <row r="1125" spans="3:35" x14ac:dyDescent="0.2">
      <c r="C1125" s="1"/>
      <c r="D1125" s="1"/>
      <c r="E1125" s="3"/>
      <c r="Y1125" s="5"/>
      <c r="AA1125" t="s">
        <v>85</v>
      </c>
      <c r="AB1125" s="5" t="s">
        <v>148</v>
      </c>
      <c r="AC1125">
        <v>45474</v>
      </c>
      <c r="AD1125">
        <v>45505</v>
      </c>
      <c r="AE1125" s="3">
        <v>53.23</v>
      </c>
      <c r="AF1125" s="3">
        <v>23.38</v>
      </c>
      <c r="AG1125" s="3" t="s">
        <v>145</v>
      </c>
      <c r="AH1125" s="3" t="s">
        <v>153</v>
      </c>
      <c r="AI1125">
        <f t="shared" si="6"/>
        <v>76.61</v>
      </c>
    </row>
    <row r="1126" spans="3:35" x14ac:dyDescent="0.2">
      <c r="C1126" s="1"/>
      <c r="D1126" s="1"/>
      <c r="E1126" s="3"/>
      <c r="Y1126" s="5"/>
      <c r="AA1126" t="s">
        <v>86</v>
      </c>
      <c r="AB1126" s="5" t="s">
        <v>148</v>
      </c>
      <c r="AC1126">
        <v>45292</v>
      </c>
      <c r="AD1126">
        <v>45323</v>
      </c>
      <c r="AE1126" s="3">
        <v>53.77</v>
      </c>
      <c r="AF1126" s="3">
        <v>106.87</v>
      </c>
      <c r="AG1126" s="3" t="s">
        <v>145</v>
      </c>
      <c r="AH1126" s="3" t="s">
        <v>152</v>
      </c>
      <c r="AI1126">
        <f t="shared" si="6"/>
        <v>53.77</v>
      </c>
    </row>
    <row r="1127" spans="3:35" x14ac:dyDescent="0.2">
      <c r="C1127" s="1"/>
      <c r="D1127" s="1"/>
      <c r="E1127" s="3"/>
      <c r="Y1127" s="5"/>
      <c r="AA1127" t="s">
        <v>86</v>
      </c>
      <c r="AB1127" s="5" t="s">
        <v>148</v>
      </c>
      <c r="AC1127">
        <v>45323</v>
      </c>
      <c r="AD1127">
        <v>45352</v>
      </c>
      <c r="AE1127" s="3">
        <v>57.01</v>
      </c>
      <c r="AF1127" s="3">
        <v>107.06</v>
      </c>
      <c r="AG1127" s="3" t="s">
        <v>145</v>
      </c>
      <c r="AH1127" s="3" t="s">
        <v>152</v>
      </c>
      <c r="AI1127">
        <f t="shared" si="6"/>
        <v>57.01</v>
      </c>
    </row>
    <row r="1128" spans="3:35" x14ac:dyDescent="0.2">
      <c r="C1128" s="1"/>
      <c r="D1128" s="1"/>
      <c r="E1128" s="3"/>
      <c r="Y1128" s="5"/>
      <c r="AA1128" t="s">
        <v>86</v>
      </c>
      <c r="AB1128" s="5" t="s">
        <v>148</v>
      </c>
      <c r="AC1128">
        <v>45352</v>
      </c>
      <c r="AD1128">
        <v>45383</v>
      </c>
      <c r="AE1128" s="3">
        <v>38.28</v>
      </c>
      <c r="AF1128" s="3">
        <v>91.38</v>
      </c>
      <c r="AG1128" s="3" t="s">
        <v>145</v>
      </c>
      <c r="AH1128" s="3" t="s">
        <v>152</v>
      </c>
      <c r="AI1128">
        <f t="shared" si="6"/>
        <v>38.28</v>
      </c>
    </row>
    <row r="1129" spans="3:35" x14ac:dyDescent="0.2">
      <c r="C1129" s="1"/>
      <c r="D1129" s="1"/>
      <c r="E1129" s="3"/>
      <c r="Y1129" s="5"/>
      <c r="AA1129" t="s">
        <v>86</v>
      </c>
      <c r="AB1129" s="5" t="s">
        <v>148</v>
      </c>
      <c r="AC1129">
        <v>45383</v>
      </c>
      <c r="AD1129">
        <v>45413</v>
      </c>
      <c r="AE1129" s="3">
        <v>31.74</v>
      </c>
      <c r="AF1129" s="3">
        <v>84.04</v>
      </c>
      <c r="AG1129" s="3" t="s">
        <v>145</v>
      </c>
      <c r="AH1129" s="3" t="s">
        <v>152</v>
      </c>
      <c r="AI1129">
        <f t="shared" si="6"/>
        <v>31.74</v>
      </c>
    </row>
    <row r="1130" spans="3:35" x14ac:dyDescent="0.2">
      <c r="C1130" s="1"/>
      <c r="D1130" s="1"/>
      <c r="E1130" s="3"/>
      <c r="Y1130" s="5"/>
      <c r="AA1130" t="s">
        <v>86</v>
      </c>
      <c r="AB1130" s="5" t="s">
        <v>148</v>
      </c>
      <c r="AC1130">
        <v>45413</v>
      </c>
      <c r="AD1130">
        <v>45444</v>
      </c>
      <c r="AE1130" s="3">
        <v>16.399999999999999</v>
      </c>
      <c r="AF1130" s="3">
        <v>47.96</v>
      </c>
      <c r="AG1130" s="3" t="s">
        <v>145</v>
      </c>
      <c r="AH1130" s="3" t="s">
        <v>152</v>
      </c>
      <c r="AI1130">
        <f t="shared" si="6"/>
        <v>16.399999999999999</v>
      </c>
    </row>
    <row r="1131" spans="3:35" x14ac:dyDescent="0.2">
      <c r="C1131" s="1"/>
      <c r="D1131" s="1"/>
      <c r="E1131" s="3"/>
      <c r="Y1131" s="5"/>
      <c r="AA1131" t="s">
        <v>86</v>
      </c>
      <c r="AB1131" s="5" t="s">
        <v>148</v>
      </c>
      <c r="AC1131">
        <v>45444</v>
      </c>
      <c r="AD1131">
        <v>45474</v>
      </c>
      <c r="AE1131" s="3">
        <v>12.33</v>
      </c>
      <c r="AF1131" s="3">
        <v>6.61</v>
      </c>
      <c r="AG1131" s="3" t="s">
        <v>145</v>
      </c>
      <c r="AH1131" s="3" t="s">
        <v>153</v>
      </c>
      <c r="AI1131">
        <f t="shared" si="6"/>
        <v>18.940000000000001</v>
      </c>
    </row>
    <row r="1132" spans="3:35" x14ac:dyDescent="0.2">
      <c r="C1132" s="1"/>
      <c r="D1132" s="1"/>
      <c r="E1132" s="3"/>
      <c r="Y1132" s="5"/>
      <c r="AA1132" t="s">
        <v>86</v>
      </c>
      <c r="AB1132" s="5" t="s">
        <v>148</v>
      </c>
      <c r="AC1132">
        <v>45474</v>
      </c>
      <c r="AD1132">
        <v>45505</v>
      </c>
      <c r="AE1132" s="3">
        <v>25.41</v>
      </c>
      <c r="AF1132" s="3">
        <v>11.68</v>
      </c>
      <c r="AG1132" s="3" t="s">
        <v>145</v>
      </c>
      <c r="AH1132" s="3" t="s">
        <v>153</v>
      </c>
      <c r="AI1132">
        <f t="shared" si="6"/>
        <v>37.090000000000003</v>
      </c>
    </row>
    <row r="1133" spans="3:35" x14ac:dyDescent="0.2">
      <c r="C1133" s="1"/>
      <c r="D1133" s="1"/>
      <c r="E1133" s="3"/>
      <c r="Y1133" s="5"/>
      <c r="AA1133" t="s">
        <v>87</v>
      </c>
      <c r="AB1133" s="5" t="s">
        <v>147</v>
      </c>
      <c r="AC1133">
        <v>45292</v>
      </c>
      <c r="AD1133">
        <v>45323</v>
      </c>
      <c r="AE1133" s="3">
        <v>113.95</v>
      </c>
      <c r="AF1133" s="3">
        <v>264.32</v>
      </c>
      <c r="AG1133" s="3" t="s">
        <v>145</v>
      </c>
      <c r="AH1133" s="3" t="s">
        <v>152</v>
      </c>
      <c r="AI1133">
        <f t="shared" si="6"/>
        <v>113.95</v>
      </c>
    </row>
    <row r="1134" spans="3:35" x14ac:dyDescent="0.2">
      <c r="C1134" s="1"/>
      <c r="D1134" s="1"/>
      <c r="E1134" s="3"/>
      <c r="Y1134" s="5"/>
      <c r="AA1134" t="s">
        <v>87</v>
      </c>
      <c r="AB1134" s="5" t="s">
        <v>147</v>
      </c>
      <c r="AC1134">
        <v>45323</v>
      </c>
      <c r="AD1134">
        <v>45352</v>
      </c>
      <c r="AE1134" s="3">
        <v>129.54</v>
      </c>
      <c r="AF1134" s="3">
        <v>248.82</v>
      </c>
      <c r="AG1134" s="3" t="s">
        <v>145</v>
      </c>
      <c r="AH1134" s="3" t="s">
        <v>152</v>
      </c>
      <c r="AI1134">
        <f t="shared" si="6"/>
        <v>129.54</v>
      </c>
    </row>
    <row r="1135" spans="3:35" x14ac:dyDescent="0.2">
      <c r="C1135" s="1"/>
      <c r="D1135" s="1"/>
      <c r="E1135" s="3"/>
      <c r="Y1135" s="5"/>
      <c r="AA1135" t="s">
        <v>87</v>
      </c>
      <c r="AB1135" s="5" t="s">
        <v>147</v>
      </c>
      <c r="AC1135">
        <v>45352</v>
      </c>
      <c r="AD1135">
        <v>45383</v>
      </c>
      <c r="AE1135" s="3">
        <v>96.77</v>
      </c>
      <c r="AF1135" s="3">
        <v>207.76</v>
      </c>
      <c r="AG1135" s="3" t="s">
        <v>145</v>
      </c>
      <c r="AH1135" s="3" t="s">
        <v>152</v>
      </c>
      <c r="AI1135">
        <f t="shared" si="6"/>
        <v>96.77</v>
      </c>
    </row>
    <row r="1136" spans="3:35" x14ac:dyDescent="0.2">
      <c r="C1136" s="1"/>
      <c r="D1136" s="1"/>
      <c r="E1136" s="3"/>
      <c r="Y1136" s="5"/>
      <c r="AA1136" t="s">
        <v>87</v>
      </c>
      <c r="AB1136" s="5" t="s">
        <v>147</v>
      </c>
      <c r="AC1136">
        <v>45383</v>
      </c>
      <c r="AD1136">
        <v>45413</v>
      </c>
      <c r="AE1136" s="3">
        <v>78.11</v>
      </c>
      <c r="AF1136" s="3">
        <v>147.16999999999999</v>
      </c>
      <c r="AG1136" s="3" t="s">
        <v>145</v>
      </c>
      <c r="AH1136" s="3" t="s">
        <v>152</v>
      </c>
      <c r="AI1136">
        <f t="shared" si="6"/>
        <v>78.11</v>
      </c>
    </row>
    <row r="1137" spans="3:35" x14ac:dyDescent="0.2">
      <c r="C1137" s="1"/>
      <c r="D1137" s="1"/>
      <c r="E1137" s="3"/>
      <c r="Y1137" s="5"/>
      <c r="AA1137" t="s">
        <v>87</v>
      </c>
      <c r="AB1137" s="5" t="s">
        <v>147</v>
      </c>
      <c r="AC1137">
        <v>45413</v>
      </c>
      <c r="AD1137">
        <v>45444</v>
      </c>
      <c r="AE1137" s="3">
        <v>58.71</v>
      </c>
      <c r="AF1137" s="3">
        <v>75.790000000000006</v>
      </c>
      <c r="AG1137" s="3" t="s">
        <v>145</v>
      </c>
      <c r="AH1137" s="3" t="s">
        <v>152</v>
      </c>
      <c r="AI1137">
        <f t="shared" si="6"/>
        <v>58.71</v>
      </c>
    </row>
    <row r="1138" spans="3:35" x14ac:dyDescent="0.2">
      <c r="C1138" s="1"/>
      <c r="D1138" s="1"/>
      <c r="E1138" s="3"/>
      <c r="Y1138" s="5"/>
      <c r="AA1138" t="s">
        <v>87</v>
      </c>
      <c r="AB1138" s="5" t="s">
        <v>147</v>
      </c>
      <c r="AC1138">
        <v>45444</v>
      </c>
      <c r="AD1138">
        <v>45474</v>
      </c>
      <c r="AE1138" s="3">
        <v>63.22</v>
      </c>
      <c r="AF1138" s="3">
        <v>27.55</v>
      </c>
      <c r="AG1138" s="3" t="s">
        <v>145</v>
      </c>
      <c r="AH1138" s="3" t="s">
        <v>153</v>
      </c>
      <c r="AI1138">
        <f t="shared" si="6"/>
        <v>90.77</v>
      </c>
    </row>
    <row r="1139" spans="3:35" x14ac:dyDescent="0.2">
      <c r="C1139" s="1"/>
      <c r="D1139" s="1"/>
      <c r="E1139" s="3"/>
      <c r="Y1139" s="5"/>
      <c r="AA1139" t="s">
        <v>87</v>
      </c>
      <c r="AB1139" s="5" t="s">
        <v>147</v>
      </c>
      <c r="AC1139">
        <v>45474</v>
      </c>
      <c r="AD1139">
        <v>45505</v>
      </c>
      <c r="AE1139" s="3">
        <v>94.55</v>
      </c>
      <c r="AF1139" s="3">
        <v>48.1</v>
      </c>
      <c r="AG1139" s="3" t="s">
        <v>145</v>
      </c>
      <c r="AH1139" s="3" t="s">
        <v>153</v>
      </c>
      <c r="AI1139">
        <f t="shared" si="6"/>
        <v>142.65</v>
      </c>
    </row>
    <row r="1140" spans="3:35" x14ac:dyDescent="0.2">
      <c r="C1140" s="1"/>
      <c r="D1140" s="1"/>
      <c r="E1140" s="3"/>
      <c r="Y1140" s="5"/>
      <c r="AA1140" t="s">
        <v>88</v>
      </c>
      <c r="AB1140" s="5" t="s">
        <v>147</v>
      </c>
      <c r="AC1140">
        <v>45292</v>
      </c>
      <c r="AD1140">
        <v>45323</v>
      </c>
      <c r="AE1140" s="3">
        <v>169.87</v>
      </c>
      <c r="AF1140" s="3">
        <v>281.48</v>
      </c>
      <c r="AG1140" s="3" t="s">
        <v>145</v>
      </c>
      <c r="AH1140" s="3" t="s">
        <v>152</v>
      </c>
      <c r="AI1140">
        <f t="shared" si="6"/>
        <v>169.87</v>
      </c>
    </row>
    <row r="1141" spans="3:35" x14ac:dyDescent="0.2">
      <c r="C1141" s="1"/>
      <c r="D1141" s="1"/>
      <c r="E1141" s="3"/>
      <c r="Y1141" s="5"/>
      <c r="AA1141" t="s">
        <v>88</v>
      </c>
      <c r="AB1141" s="5" t="s">
        <v>147</v>
      </c>
      <c r="AC1141">
        <v>45323</v>
      </c>
      <c r="AD1141">
        <v>45352</v>
      </c>
      <c r="AE1141" s="3">
        <v>161.62</v>
      </c>
      <c r="AF1141" s="3">
        <v>242.53</v>
      </c>
      <c r="AG1141" s="3" t="s">
        <v>145</v>
      </c>
      <c r="AH1141" s="3" t="s">
        <v>152</v>
      </c>
      <c r="AI1141">
        <f t="shared" si="6"/>
        <v>161.62</v>
      </c>
    </row>
    <row r="1142" spans="3:35" x14ac:dyDescent="0.2">
      <c r="C1142" s="1"/>
      <c r="D1142" s="1"/>
      <c r="E1142" s="3"/>
      <c r="Y1142" s="5"/>
      <c r="AA1142" t="s">
        <v>88</v>
      </c>
      <c r="AB1142" s="5" t="s">
        <v>147</v>
      </c>
      <c r="AC1142">
        <v>45352</v>
      </c>
      <c r="AD1142">
        <v>45383</v>
      </c>
      <c r="AE1142" s="3">
        <v>140.02000000000001</v>
      </c>
      <c r="AF1142" s="3">
        <v>253.37</v>
      </c>
      <c r="AG1142" s="3" t="s">
        <v>145</v>
      </c>
      <c r="AH1142" s="3" t="s">
        <v>152</v>
      </c>
      <c r="AI1142">
        <f t="shared" si="6"/>
        <v>140.02000000000001</v>
      </c>
    </row>
    <row r="1143" spans="3:35" x14ac:dyDescent="0.2">
      <c r="C1143" s="1"/>
      <c r="D1143" s="1"/>
      <c r="E1143" s="3"/>
      <c r="Y1143" s="5"/>
      <c r="AA1143" t="s">
        <v>88</v>
      </c>
      <c r="AB1143" s="5" t="s">
        <v>147</v>
      </c>
      <c r="AC1143">
        <v>45383</v>
      </c>
      <c r="AD1143">
        <v>45413</v>
      </c>
      <c r="AE1143" s="3">
        <v>139.07</v>
      </c>
      <c r="AF1143" s="3">
        <v>272.95</v>
      </c>
      <c r="AG1143" s="3" t="s">
        <v>145</v>
      </c>
      <c r="AH1143" s="3" t="s">
        <v>152</v>
      </c>
      <c r="AI1143">
        <f t="shared" si="6"/>
        <v>139.07</v>
      </c>
    </row>
    <row r="1144" spans="3:35" x14ac:dyDescent="0.2">
      <c r="C1144" s="1"/>
      <c r="D1144" s="1"/>
      <c r="E1144" s="3"/>
      <c r="Y1144" s="5"/>
      <c r="AA1144" t="s">
        <v>88</v>
      </c>
      <c r="AB1144" s="5" t="s">
        <v>147</v>
      </c>
      <c r="AC1144">
        <v>45413</v>
      </c>
      <c r="AD1144">
        <v>45444</v>
      </c>
      <c r="AE1144" s="3">
        <v>124.99</v>
      </c>
      <c r="AF1144" s="3">
        <v>300.91000000000003</v>
      </c>
      <c r="AG1144" s="3" t="s">
        <v>145</v>
      </c>
      <c r="AH1144" s="3" t="s">
        <v>152</v>
      </c>
      <c r="AI1144">
        <f t="shared" si="6"/>
        <v>124.99</v>
      </c>
    </row>
    <row r="1145" spans="3:35" x14ac:dyDescent="0.2">
      <c r="C1145" s="1"/>
      <c r="D1145" s="1"/>
      <c r="E1145" s="3"/>
      <c r="Y1145" s="5"/>
      <c r="AA1145" t="s">
        <v>88</v>
      </c>
      <c r="AB1145" s="5" t="s">
        <v>147</v>
      </c>
      <c r="AC1145">
        <v>45444</v>
      </c>
      <c r="AD1145">
        <v>45474</v>
      </c>
      <c r="AE1145" s="3">
        <v>124.66</v>
      </c>
      <c r="AF1145" s="3">
        <v>67.099999999999994</v>
      </c>
      <c r="AG1145" s="3" t="s">
        <v>145</v>
      </c>
      <c r="AH1145" s="3" t="s">
        <v>153</v>
      </c>
      <c r="AI1145">
        <f t="shared" si="6"/>
        <v>191.76</v>
      </c>
    </row>
    <row r="1146" spans="3:35" x14ac:dyDescent="0.2">
      <c r="C1146" s="1"/>
      <c r="D1146" s="1"/>
      <c r="E1146" s="3"/>
      <c r="Y1146" s="5"/>
      <c r="AA1146" t="s">
        <v>88</v>
      </c>
      <c r="AB1146" s="5" t="s">
        <v>147</v>
      </c>
      <c r="AC1146">
        <v>45474</v>
      </c>
      <c r="AD1146">
        <v>45505</v>
      </c>
      <c r="AE1146" s="3">
        <v>169.94</v>
      </c>
      <c r="AF1146" s="3">
        <v>84.26</v>
      </c>
      <c r="AG1146" s="3" t="s">
        <v>145</v>
      </c>
      <c r="AH1146" s="3" t="s">
        <v>153</v>
      </c>
      <c r="AI1146">
        <f t="shared" si="6"/>
        <v>254.2</v>
      </c>
    </row>
    <row r="1147" spans="3:35" x14ac:dyDescent="0.2">
      <c r="C1147" s="1"/>
      <c r="D1147" s="1"/>
      <c r="E1147" s="3"/>
      <c r="Y1147" s="5"/>
      <c r="AA1147" t="s">
        <v>89</v>
      </c>
      <c r="AB1147" s="5" t="s">
        <v>148</v>
      </c>
      <c r="AC1147">
        <v>45292</v>
      </c>
      <c r="AD1147">
        <v>45323</v>
      </c>
      <c r="AE1147" s="3">
        <v>130.44999999999999</v>
      </c>
      <c r="AF1147" s="3">
        <v>185.1</v>
      </c>
      <c r="AG1147" s="3" t="s">
        <v>145</v>
      </c>
      <c r="AH1147" s="3" t="s">
        <v>152</v>
      </c>
      <c r="AI1147">
        <f t="shared" si="6"/>
        <v>130.44999999999999</v>
      </c>
    </row>
    <row r="1148" spans="3:35" x14ac:dyDescent="0.2">
      <c r="C1148" s="1"/>
      <c r="D1148" s="1"/>
      <c r="E1148" s="3"/>
      <c r="Y1148" s="5"/>
      <c r="AA1148" t="s">
        <v>89</v>
      </c>
      <c r="AB1148" s="5" t="s">
        <v>148</v>
      </c>
      <c r="AC1148">
        <v>45323</v>
      </c>
      <c r="AD1148">
        <v>45352</v>
      </c>
      <c r="AE1148" s="3">
        <v>139.63999999999999</v>
      </c>
      <c r="AF1148" s="3">
        <v>161.02000000000001</v>
      </c>
      <c r="AG1148" s="3" t="s">
        <v>145</v>
      </c>
      <c r="AH1148" s="3" t="s">
        <v>152</v>
      </c>
      <c r="AI1148">
        <f t="shared" si="6"/>
        <v>139.63999999999999</v>
      </c>
    </row>
    <row r="1149" spans="3:35" x14ac:dyDescent="0.2">
      <c r="C1149" s="1"/>
      <c r="D1149" s="1"/>
      <c r="E1149" s="3"/>
      <c r="Y1149" s="5"/>
      <c r="AA1149" t="s">
        <v>89</v>
      </c>
      <c r="AB1149" s="5" t="s">
        <v>148</v>
      </c>
      <c r="AC1149">
        <v>45352</v>
      </c>
      <c r="AD1149">
        <v>45383</v>
      </c>
      <c r="AE1149" s="3">
        <v>158.63999999999999</v>
      </c>
      <c r="AF1149" s="3">
        <v>140.04</v>
      </c>
      <c r="AG1149" s="3" t="s">
        <v>145</v>
      </c>
      <c r="AH1149" s="3" t="s">
        <v>152</v>
      </c>
      <c r="AI1149">
        <f t="shared" si="6"/>
        <v>158.63999999999999</v>
      </c>
    </row>
    <row r="1150" spans="3:35" x14ac:dyDescent="0.2">
      <c r="C1150" s="1"/>
      <c r="D1150" s="1"/>
      <c r="E1150" s="3"/>
      <c r="Y1150" s="5"/>
      <c r="AA1150" t="s">
        <v>89</v>
      </c>
      <c r="AB1150" s="5" t="s">
        <v>148</v>
      </c>
      <c r="AC1150">
        <v>45383</v>
      </c>
      <c r="AD1150">
        <v>45413</v>
      </c>
      <c r="AE1150" s="3">
        <v>100.99</v>
      </c>
      <c r="AF1150" s="3">
        <v>138.16999999999999</v>
      </c>
      <c r="AG1150" s="3" t="s">
        <v>145</v>
      </c>
      <c r="AH1150" s="3" t="s">
        <v>152</v>
      </c>
      <c r="AI1150">
        <f t="shared" si="6"/>
        <v>100.99</v>
      </c>
    </row>
    <row r="1151" spans="3:35" x14ac:dyDescent="0.2">
      <c r="C1151" s="1"/>
      <c r="D1151" s="1"/>
      <c r="E1151" s="3"/>
      <c r="Y1151" s="5"/>
      <c r="AA1151" t="s">
        <v>89</v>
      </c>
      <c r="AB1151" s="5" t="s">
        <v>148</v>
      </c>
      <c r="AC1151">
        <v>45413</v>
      </c>
      <c r="AD1151">
        <v>45444</v>
      </c>
      <c r="AE1151" s="3">
        <v>103.55</v>
      </c>
      <c r="AF1151" s="3">
        <v>85.33</v>
      </c>
      <c r="AG1151" s="3" t="s">
        <v>145</v>
      </c>
      <c r="AH1151" s="3" t="s">
        <v>152</v>
      </c>
      <c r="AI1151">
        <f t="shared" si="6"/>
        <v>103.55</v>
      </c>
    </row>
    <row r="1152" spans="3:35" x14ac:dyDescent="0.2">
      <c r="C1152" s="1"/>
      <c r="D1152" s="1"/>
      <c r="E1152" s="3"/>
      <c r="Y1152" s="5"/>
      <c r="AA1152" t="s">
        <v>89</v>
      </c>
      <c r="AB1152" s="5" t="s">
        <v>148</v>
      </c>
      <c r="AC1152">
        <v>45444</v>
      </c>
      <c r="AD1152">
        <v>45474</v>
      </c>
      <c r="AE1152" s="3">
        <v>110.51</v>
      </c>
      <c r="AF1152" s="3">
        <v>54.29</v>
      </c>
      <c r="AG1152" s="3" t="s">
        <v>145</v>
      </c>
      <c r="AH1152" s="3" t="s">
        <v>153</v>
      </c>
      <c r="AI1152">
        <f t="shared" si="6"/>
        <v>164.8</v>
      </c>
    </row>
    <row r="1153" spans="3:35" x14ac:dyDescent="0.2">
      <c r="C1153" s="1"/>
      <c r="D1153" s="1"/>
      <c r="E1153" s="3"/>
      <c r="Y1153" s="5"/>
      <c r="AA1153" t="s">
        <v>89</v>
      </c>
      <c r="AB1153" s="5" t="s">
        <v>148</v>
      </c>
      <c r="AC1153">
        <v>45474</v>
      </c>
      <c r="AD1153">
        <v>45505</v>
      </c>
      <c r="AE1153" s="3">
        <v>174.21</v>
      </c>
      <c r="AF1153" s="3">
        <v>62.87</v>
      </c>
      <c r="AG1153" s="3" t="s">
        <v>145</v>
      </c>
      <c r="AH1153" s="3" t="s">
        <v>153</v>
      </c>
      <c r="AI1153">
        <f t="shared" si="6"/>
        <v>237.08</v>
      </c>
    </row>
    <row r="1154" spans="3:35" x14ac:dyDescent="0.2">
      <c r="C1154" s="1"/>
      <c r="D1154" s="1"/>
      <c r="E1154" s="3"/>
      <c r="Y1154" s="5"/>
      <c r="AA1154" t="s">
        <v>90</v>
      </c>
      <c r="AB1154" s="5" t="s">
        <v>147</v>
      </c>
      <c r="AC1154">
        <v>45292</v>
      </c>
      <c r="AD1154">
        <v>45323</v>
      </c>
      <c r="AE1154" s="3">
        <v>30.97</v>
      </c>
      <c r="AF1154" s="3">
        <v>48.42</v>
      </c>
      <c r="AG1154" s="3" t="s">
        <v>145</v>
      </c>
      <c r="AH1154" s="3" t="s">
        <v>152</v>
      </c>
      <c r="AI1154">
        <f t="shared" si="6"/>
        <v>30.97</v>
      </c>
    </row>
    <row r="1155" spans="3:35" x14ac:dyDescent="0.2">
      <c r="C1155" s="1"/>
      <c r="D1155" s="1"/>
      <c r="E1155" s="3"/>
      <c r="Y1155" s="5"/>
      <c r="AA1155" t="s">
        <v>90</v>
      </c>
      <c r="AB1155" s="5" t="s">
        <v>147</v>
      </c>
      <c r="AC1155">
        <v>45323</v>
      </c>
      <c r="AD1155">
        <v>45352</v>
      </c>
      <c r="AE1155" s="3">
        <v>26.33</v>
      </c>
      <c r="AF1155" s="3">
        <v>42.4</v>
      </c>
      <c r="AG1155" s="3" t="s">
        <v>145</v>
      </c>
      <c r="AH1155" s="3" t="s">
        <v>152</v>
      </c>
      <c r="AI1155">
        <f t="shared" si="6"/>
        <v>26.33</v>
      </c>
    </row>
    <row r="1156" spans="3:35" x14ac:dyDescent="0.2">
      <c r="C1156" s="1"/>
      <c r="D1156" s="1"/>
      <c r="E1156" s="3"/>
      <c r="Y1156" s="5"/>
      <c r="AA1156" t="s">
        <v>90</v>
      </c>
      <c r="AB1156" s="5" t="s">
        <v>147</v>
      </c>
      <c r="AC1156">
        <v>45352</v>
      </c>
      <c r="AD1156">
        <v>45383</v>
      </c>
      <c r="AE1156" s="3">
        <v>21.41</v>
      </c>
      <c r="AF1156" s="3">
        <v>41.38</v>
      </c>
      <c r="AG1156" s="3" t="s">
        <v>145</v>
      </c>
      <c r="AH1156" s="3" t="s">
        <v>152</v>
      </c>
      <c r="AI1156">
        <f t="shared" si="6"/>
        <v>21.41</v>
      </c>
    </row>
    <row r="1157" spans="3:35" x14ac:dyDescent="0.2">
      <c r="C1157" s="1"/>
      <c r="D1157" s="1"/>
      <c r="E1157" s="3"/>
      <c r="Y1157" s="5"/>
      <c r="AA1157" t="s">
        <v>90</v>
      </c>
      <c r="AB1157" s="5" t="s">
        <v>147</v>
      </c>
      <c r="AC1157">
        <v>45383</v>
      </c>
      <c r="AD1157">
        <v>45413</v>
      </c>
      <c r="AE1157" s="3">
        <v>21.65</v>
      </c>
      <c r="AF1157" s="3">
        <v>38.520000000000003</v>
      </c>
      <c r="AG1157" s="3" t="s">
        <v>145</v>
      </c>
      <c r="AH1157" s="3" t="s">
        <v>152</v>
      </c>
      <c r="AI1157">
        <f t="shared" si="6"/>
        <v>21.65</v>
      </c>
    </row>
    <row r="1158" spans="3:35" x14ac:dyDescent="0.2">
      <c r="C1158" s="1"/>
      <c r="D1158" s="1"/>
      <c r="E1158" s="3"/>
      <c r="Y1158" s="5"/>
      <c r="AA1158" t="s">
        <v>90</v>
      </c>
      <c r="AB1158" s="5" t="s">
        <v>147</v>
      </c>
      <c r="AC1158">
        <v>45413</v>
      </c>
      <c r="AD1158">
        <v>45444</v>
      </c>
      <c r="AE1158" s="3">
        <v>20.8</v>
      </c>
      <c r="AF1158" s="3">
        <v>42.83</v>
      </c>
      <c r="AG1158" s="3" t="s">
        <v>145</v>
      </c>
      <c r="AH1158" s="3" t="s">
        <v>152</v>
      </c>
      <c r="AI1158">
        <f t="shared" si="6"/>
        <v>20.8</v>
      </c>
    </row>
    <row r="1159" spans="3:35" x14ac:dyDescent="0.2">
      <c r="C1159" s="1"/>
      <c r="D1159" s="1"/>
      <c r="E1159" s="3"/>
      <c r="Y1159" s="5"/>
      <c r="AA1159" t="s">
        <v>90</v>
      </c>
      <c r="AB1159" s="5" t="s">
        <v>147</v>
      </c>
      <c r="AC1159">
        <v>45444</v>
      </c>
      <c r="AD1159">
        <v>45474</v>
      </c>
      <c r="AE1159" s="3">
        <v>14.87</v>
      </c>
      <c r="AF1159" s="3">
        <v>7.42</v>
      </c>
      <c r="AG1159" s="3" t="s">
        <v>145</v>
      </c>
      <c r="AH1159" s="3" t="s">
        <v>153</v>
      </c>
      <c r="AI1159">
        <f t="shared" ref="AI1159:AI1222" si="7">IF(AH1159="W",AE1159,AE1159+AF1159)</f>
        <v>22.29</v>
      </c>
    </row>
    <row r="1160" spans="3:35" x14ac:dyDescent="0.2">
      <c r="C1160" s="1"/>
      <c r="D1160" s="1"/>
      <c r="E1160" s="3"/>
      <c r="Y1160" s="5"/>
      <c r="AA1160" t="s">
        <v>90</v>
      </c>
      <c r="AB1160" s="5" t="s">
        <v>147</v>
      </c>
      <c r="AC1160">
        <v>45474</v>
      </c>
      <c r="AD1160">
        <v>45505</v>
      </c>
      <c r="AE1160" s="3">
        <v>27.7</v>
      </c>
      <c r="AF1160" s="3">
        <v>9.77</v>
      </c>
      <c r="AG1160" s="3" t="s">
        <v>145</v>
      </c>
      <c r="AH1160" s="3" t="s">
        <v>153</v>
      </c>
      <c r="AI1160">
        <f t="shared" si="7"/>
        <v>37.47</v>
      </c>
    </row>
    <row r="1161" spans="3:35" x14ac:dyDescent="0.2">
      <c r="C1161" s="1"/>
      <c r="D1161" s="1"/>
      <c r="E1161" s="3"/>
      <c r="Y1161" s="5"/>
      <c r="AA1161" t="s">
        <v>91</v>
      </c>
      <c r="AB1161" s="5" t="s">
        <v>148</v>
      </c>
      <c r="AC1161">
        <v>45352</v>
      </c>
      <c r="AD1161">
        <v>45383</v>
      </c>
      <c r="AE1161" s="3">
        <v>127.22</v>
      </c>
      <c r="AF1161" s="3">
        <v>165</v>
      </c>
      <c r="AG1161" s="3" t="s">
        <v>145</v>
      </c>
      <c r="AH1161" s="3" t="s">
        <v>152</v>
      </c>
      <c r="AI1161">
        <f t="shared" si="7"/>
        <v>127.22</v>
      </c>
    </row>
    <row r="1162" spans="3:35" x14ac:dyDescent="0.2">
      <c r="C1162" s="1"/>
      <c r="D1162" s="1"/>
      <c r="E1162" s="3"/>
      <c r="Y1162" s="5"/>
      <c r="AA1162" t="s">
        <v>91</v>
      </c>
      <c r="AB1162" s="5" t="s">
        <v>148</v>
      </c>
      <c r="AC1162">
        <v>45383</v>
      </c>
      <c r="AD1162">
        <v>45413</v>
      </c>
      <c r="AE1162" s="3">
        <v>78.430000000000007</v>
      </c>
      <c r="AF1162" s="3">
        <v>139.63999999999999</v>
      </c>
      <c r="AG1162" s="3" t="s">
        <v>145</v>
      </c>
      <c r="AH1162" s="3" t="s">
        <v>152</v>
      </c>
      <c r="AI1162">
        <f t="shared" si="7"/>
        <v>78.430000000000007</v>
      </c>
    </row>
    <row r="1163" spans="3:35" x14ac:dyDescent="0.2">
      <c r="C1163" s="1"/>
      <c r="D1163" s="1"/>
      <c r="E1163" s="3"/>
      <c r="Y1163" s="5"/>
      <c r="AA1163" t="s">
        <v>91</v>
      </c>
      <c r="AB1163" s="5" t="s">
        <v>148</v>
      </c>
      <c r="AC1163">
        <v>45413</v>
      </c>
      <c r="AD1163">
        <v>45444</v>
      </c>
      <c r="AE1163" s="3">
        <v>30.95</v>
      </c>
      <c r="AF1163" s="3">
        <v>67.349999999999994</v>
      </c>
      <c r="AG1163" s="3" t="s">
        <v>145</v>
      </c>
      <c r="AH1163" s="3" t="s">
        <v>152</v>
      </c>
      <c r="AI1163">
        <f t="shared" si="7"/>
        <v>30.95</v>
      </c>
    </row>
    <row r="1164" spans="3:35" x14ac:dyDescent="0.2">
      <c r="C1164" s="1"/>
      <c r="D1164" s="1"/>
      <c r="E1164" s="3"/>
      <c r="Y1164" s="5"/>
      <c r="AA1164" t="s">
        <v>91</v>
      </c>
      <c r="AB1164" s="5" t="s">
        <v>148</v>
      </c>
      <c r="AC1164">
        <v>45444</v>
      </c>
      <c r="AD1164">
        <v>45474</v>
      </c>
      <c r="AE1164" s="3">
        <v>32.28</v>
      </c>
      <c r="AF1164" s="3">
        <v>15.81</v>
      </c>
      <c r="AG1164" s="3" t="s">
        <v>145</v>
      </c>
      <c r="AH1164" s="3" t="s">
        <v>153</v>
      </c>
      <c r="AI1164">
        <f t="shared" si="7"/>
        <v>48.09</v>
      </c>
    </row>
    <row r="1165" spans="3:35" x14ac:dyDescent="0.2">
      <c r="C1165" s="1"/>
      <c r="D1165" s="1"/>
      <c r="E1165" s="3"/>
      <c r="Y1165" s="5"/>
      <c r="AA1165" t="s">
        <v>91</v>
      </c>
      <c r="AB1165" s="5" t="s">
        <v>148</v>
      </c>
      <c r="AC1165">
        <v>45474</v>
      </c>
      <c r="AD1165">
        <v>45505</v>
      </c>
      <c r="AE1165" s="3">
        <v>53.18</v>
      </c>
      <c r="AF1165" s="3">
        <v>22.62</v>
      </c>
      <c r="AG1165" s="3" t="s">
        <v>145</v>
      </c>
      <c r="AH1165" s="3" t="s">
        <v>153</v>
      </c>
      <c r="AI1165">
        <f t="shared" si="7"/>
        <v>75.8</v>
      </c>
    </row>
    <row r="1166" spans="3:35" x14ac:dyDescent="0.2">
      <c r="C1166" s="1"/>
      <c r="D1166" s="1"/>
      <c r="E1166" s="3"/>
      <c r="Y1166" s="5"/>
      <c r="AA1166" t="s">
        <v>92</v>
      </c>
      <c r="AB1166" s="5" t="s">
        <v>148</v>
      </c>
      <c r="AC1166">
        <v>45292</v>
      </c>
      <c r="AD1166">
        <v>45323</v>
      </c>
      <c r="AE1166" s="3">
        <v>37.619999999999997</v>
      </c>
      <c r="AF1166" s="3">
        <v>168.73</v>
      </c>
      <c r="AG1166" s="3" t="s">
        <v>145</v>
      </c>
      <c r="AH1166" s="3" t="s">
        <v>152</v>
      </c>
      <c r="AI1166">
        <f t="shared" si="7"/>
        <v>37.619999999999997</v>
      </c>
    </row>
    <row r="1167" spans="3:35" x14ac:dyDescent="0.2">
      <c r="C1167" s="1"/>
      <c r="D1167" s="1"/>
      <c r="E1167" s="3"/>
      <c r="Y1167" s="5"/>
      <c r="AA1167" t="s">
        <v>92</v>
      </c>
      <c r="AB1167" s="5" t="s">
        <v>148</v>
      </c>
      <c r="AC1167">
        <v>45323</v>
      </c>
      <c r="AD1167">
        <v>45352</v>
      </c>
      <c r="AE1167" s="3">
        <v>22.52</v>
      </c>
      <c r="AF1167" s="3">
        <v>160.77000000000001</v>
      </c>
      <c r="AG1167" s="3" t="s">
        <v>145</v>
      </c>
      <c r="AH1167" s="3" t="s">
        <v>152</v>
      </c>
      <c r="AI1167">
        <f t="shared" si="7"/>
        <v>22.52</v>
      </c>
    </row>
    <row r="1168" spans="3:35" x14ac:dyDescent="0.2">
      <c r="C1168" s="1"/>
      <c r="D1168" s="1"/>
      <c r="E1168" s="3"/>
      <c r="Y1168" s="5"/>
      <c r="AA1168" t="s">
        <v>93</v>
      </c>
      <c r="AB1168" s="5" t="s">
        <v>147</v>
      </c>
      <c r="AC1168">
        <v>45474</v>
      </c>
      <c r="AD1168">
        <v>45505</v>
      </c>
      <c r="AE1168" s="3">
        <v>31.66</v>
      </c>
      <c r="AF1168" s="3">
        <v>13.55</v>
      </c>
      <c r="AG1168" s="3" t="s">
        <v>145</v>
      </c>
      <c r="AH1168" s="3" t="s">
        <v>153</v>
      </c>
      <c r="AI1168">
        <f t="shared" si="7"/>
        <v>45.21</v>
      </c>
    </row>
    <row r="1169" spans="3:35" x14ac:dyDescent="0.2">
      <c r="C1169" s="1"/>
      <c r="D1169" s="1"/>
      <c r="E1169" s="3"/>
      <c r="Y1169" s="5"/>
      <c r="AA1169" t="s">
        <v>94</v>
      </c>
      <c r="AB1169" s="5" t="s">
        <v>147</v>
      </c>
      <c r="AC1169">
        <v>45292</v>
      </c>
      <c r="AD1169">
        <v>45323</v>
      </c>
      <c r="AE1169" s="3">
        <v>97.69</v>
      </c>
      <c r="AF1169" s="3">
        <v>228.94</v>
      </c>
      <c r="AG1169" s="3" t="s">
        <v>145</v>
      </c>
      <c r="AH1169" s="3" t="s">
        <v>152</v>
      </c>
      <c r="AI1169">
        <f t="shared" si="7"/>
        <v>97.69</v>
      </c>
    </row>
    <row r="1170" spans="3:35" x14ac:dyDescent="0.2">
      <c r="C1170" s="1"/>
      <c r="D1170" s="1"/>
      <c r="E1170" s="3"/>
      <c r="Y1170" s="5"/>
      <c r="AA1170" t="s">
        <v>94</v>
      </c>
      <c r="AB1170" s="5" t="s">
        <v>147</v>
      </c>
      <c r="AC1170">
        <v>45323</v>
      </c>
      <c r="AD1170">
        <v>45352</v>
      </c>
      <c r="AE1170" s="3">
        <v>39.53</v>
      </c>
      <c r="AF1170" s="3">
        <v>112.78</v>
      </c>
      <c r="AG1170" s="3" t="s">
        <v>145</v>
      </c>
      <c r="AH1170" s="3" t="s">
        <v>152</v>
      </c>
      <c r="AI1170">
        <f t="shared" si="7"/>
        <v>39.53</v>
      </c>
    </row>
    <row r="1171" spans="3:35" x14ac:dyDescent="0.2">
      <c r="C1171" s="2"/>
      <c r="D1171" s="2"/>
      <c r="E1171" s="4"/>
      <c r="Y1171" s="5"/>
      <c r="AA1171" t="s">
        <v>94</v>
      </c>
      <c r="AB1171" s="5" t="s">
        <v>147</v>
      </c>
      <c r="AC1171">
        <v>45352</v>
      </c>
      <c r="AD1171">
        <v>45383</v>
      </c>
      <c r="AE1171" s="3">
        <v>37.65</v>
      </c>
      <c r="AF1171" s="3">
        <v>50.69</v>
      </c>
      <c r="AG1171" s="3" t="s">
        <v>145</v>
      </c>
      <c r="AH1171" s="3" t="s">
        <v>152</v>
      </c>
      <c r="AI1171">
        <f t="shared" si="7"/>
        <v>37.65</v>
      </c>
    </row>
    <row r="1172" spans="3:35" x14ac:dyDescent="0.2">
      <c r="C1172" s="1"/>
      <c r="D1172" s="1"/>
      <c r="E1172" s="3"/>
      <c r="Y1172" s="5"/>
      <c r="AA1172" t="s">
        <v>94</v>
      </c>
      <c r="AB1172" s="5" t="s">
        <v>147</v>
      </c>
      <c r="AC1172">
        <v>45383</v>
      </c>
      <c r="AD1172">
        <v>45413</v>
      </c>
      <c r="AE1172" s="3">
        <v>25.8</v>
      </c>
      <c r="AF1172" s="3">
        <v>44.17</v>
      </c>
      <c r="AG1172" s="3" t="s">
        <v>145</v>
      </c>
      <c r="AH1172" s="3" t="s">
        <v>152</v>
      </c>
      <c r="AI1172">
        <f t="shared" si="7"/>
        <v>25.8</v>
      </c>
    </row>
    <row r="1173" spans="3:35" x14ac:dyDescent="0.2">
      <c r="C1173" s="1"/>
      <c r="D1173" s="1"/>
      <c r="E1173" s="3"/>
      <c r="Y1173" s="6"/>
      <c r="AA1173" t="s">
        <v>94</v>
      </c>
      <c r="AB1173" s="5" t="s">
        <v>147</v>
      </c>
      <c r="AC1173">
        <v>45413</v>
      </c>
      <c r="AD1173">
        <v>45444</v>
      </c>
      <c r="AE1173" s="3">
        <v>27.6</v>
      </c>
      <c r="AF1173" s="3">
        <v>52.27</v>
      </c>
      <c r="AG1173" s="3" t="s">
        <v>145</v>
      </c>
      <c r="AH1173" s="3" t="s">
        <v>152</v>
      </c>
      <c r="AI1173">
        <f t="shared" si="7"/>
        <v>27.6</v>
      </c>
    </row>
    <row r="1174" spans="3:35" x14ac:dyDescent="0.2">
      <c r="C1174" s="1"/>
      <c r="D1174" s="1"/>
      <c r="E1174" s="3"/>
      <c r="Y1174" s="5"/>
      <c r="AA1174" t="s">
        <v>94</v>
      </c>
      <c r="AB1174" s="5" t="s">
        <v>147</v>
      </c>
      <c r="AC1174">
        <v>45444</v>
      </c>
      <c r="AD1174">
        <v>45474</v>
      </c>
      <c r="AE1174" s="3">
        <v>18.760000000000002</v>
      </c>
      <c r="AF1174" s="3">
        <v>9.6300000000000008</v>
      </c>
      <c r="AG1174" s="3" t="s">
        <v>145</v>
      </c>
      <c r="AH1174" s="3" t="s">
        <v>153</v>
      </c>
      <c r="AI1174">
        <f t="shared" si="7"/>
        <v>28.39</v>
      </c>
    </row>
    <row r="1175" spans="3:35" x14ac:dyDescent="0.2">
      <c r="C1175" s="1"/>
      <c r="D1175" s="1"/>
      <c r="E1175" s="3"/>
      <c r="Y1175" s="5"/>
      <c r="AA1175" t="s">
        <v>94</v>
      </c>
      <c r="AB1175" s="6" t="s">
        <v>147</v>
      </c>
      <c r="AC1175">
        <v>45474</v>
      </c>
      <c r="AD1175">
        <v>45485</v>
      </c>
      <c r="AE1175" s="4">
        <v>8.35</v>
      </c>
      <c r="AF1175" s="4">
        <v>3.14</v>
      </c>
      <c r="AG1175" s="4" t="s">
        <v>145</v>
      </c>
      <c r="AH1175" s="4" t="s">
        <v>153</v>
      </c>
      <c r="AI1175">
        <f t="shared" si="7"/>
        <v>11.49</v>
      </c>
    </row>
    <row r="1176" spans="3:35" x14ac:dyDescent="0.2">
      <c r="C1176" s="1"/>
      <c r="D1176" s="1"/>
      <c r="E1176" s="3"/>
      <c r="Y1176" s="5"/>
      <c r="AA1176" t="s">
        <v>95</v>
      </c>
      <c r="AB1176" s="5" t="s">
        <v>148</v>
      </c>
      <c r="AC1176">
        <v>45352</v>
      </c>
      <c r="AD1176">
        <v>45383</v>
      </c>
      <c r="AE1176" s="3">
        <v>100.32</v>
      </c>
      <c r="AF1176" s="3">
        <v>167.17</v>
      </c>
      <c r="AG1176" s="3" t="s">
        <v>145</v>
      </c>
      <c r="AH1176" s="3" t="s">
        <v>152</v>
      </c>
      <c r="AI1176">
        <f t="shared" si="7"/>
        <v>100.32</v>
      </c>
    </row>
    <row r="1177" spans="3:35" x14ac:dyDescent="0.2">
      <c r="C1177" s="1"/>
      <c r="D1177" s="1"/>
      <c r="E1177" s="3"/>
      <c r="Y1177" s="5"/>
      <c r="AA1177" t="s">
        <v>95</v>
      </c>
      <c r="AB1177" s="5" t="s">
        <v>148</v>
      </c>
      <c r="AC1177">
        <v>45383</v>
      </c>
      <c r="AD1177">
        <v>45413</v>
      </c>
      <c r="AE1177" s="3">
        <v>72.08</v>
      </c>
      <c r="AF1177" s="3">
        <v>121.47</v>
      </c>
      <c r="AG1177" s="3" t="s">
        <v>145</v>
      </c>
      <c r="AH1177" s="3" t="s">
        <v>152</v>
      </c>
      <c r="AI1177">
        <f t="shared" si="7"/>
        <v>72.08</v>
      </c>
    </row>
    <row r="1178" spans="3:35" x14ac:dyDescent="0.2">
      <c r="C1178" s="1"/>
      <c r="D1178" s="1"/>
      <c r="E1178" s="3"/>
      <c r="Y1178" s="5"/>
      <c r="AA1178" t="s">
        <v>95</v>
      </c>
      <c r="AB1178" s="5" t="s">
        <v>148</v>
      </c>
      <c r="AC1178">
        <v>45413</v>
      </c>
      <c r="AD1178">
        <v>45444</v>
      </c>
      <c r="AE1178" s="3">
        <v>56.3</v>
      </c>
      <c r="AF1178" s="3">
        <v>93.54</v>
      </c>
      <c r="AG1178" s="3" t="s">
        <v>145</v>
      </c>
      <c r="AH1178" s="3" t="s">
        <v>152</v>
      </c>
      <c r="AI1178">
        <f t="shared" si="7"/>
        <v>56.3</v>
      </c>
    </row>
    <row r="1179" spans="3:35" x14ac:dyDescent="0.2">
      <c r="C1179" s="1"/>
      <c r="D1179" s="1"/>
      <c r="E1179" s="3"/>
      <c r="Y1179" s="5"/>
      <c r="AA1179" t="s">
        <v>95</v>
      </c>
      <c r="AB1179" s="5" t="s">
        <v>148</v>
      </c>
      <c r="AC1179">
        <v>45444</v>
      </c>
      <c r="AD1179">
        <v>45474</v>
      </c>
      <c r="AE1179" s="3">
        <v>47.87</v>
      </c>
      <c r="AF1179" s="3">
        <v>21.94</v>
      </c>
      <c r="AG1179" s="3" t="s">
        <v>145</v>
      </c>
      <c r="AH1179" s="3" t="s">
        <v>153</v>
      </c>
      <c r="AI1179">
        <f t="shared" si="7"/>
        <v>69.81</v>
      </c>
    </row>
    <row r="1180" spans="3:35" x14ac:dyDescent="0.2">
      <c r="C1180" s="1"/>
      <c r="D1180" s="1"/>
      <c r="E1180" s="3"/>
      <c r="Y1180" s="5"/>
      <c r="AA1180" t="s">
        <v>95</v>
      </c>
      <c r="AB1180" s="5" t="s">
        <v>148</v>
      </c>
      <c r="AC1180">
        <v>45474</v>
      </c>
      <c r="AD1180">
        <v>45505</v>
      </c>
      <c r="AE1180" s="3">
        <v>150.51</v>
      </c>
      <c r="AF1180" s="3">
        <v>57.89</v>
      </c>
      <c r="AG1180" s="3" t="s">
        <v>145</v>
      </c>
      <c r="AH1180" s="3" t="s">
        <v>153</v>
      </c>
      <c r="AI1180">
        <f t="shared" si="7"/>
        <v>208.39999999999998</v>
      </c>
    </row>
    <row r="1181" spans="3:35" x14ac:dyDescent="0.2">
      <c r="C1181" s="1"/>
      <c r="D1181" s="1"/>
      <c r="E1181" s="3"/>
      <c r="Y1181" s="5"/>
      <c r="AA1181" t="s">
        <v>96</v>
      </c>
      <c r="AB1181" s="5" t="s">
        <v>148</v>
      </c>
      <c r="AC1181">
        <v>45292</v>
      </c>
      <c r="AD1181">
        <v>45323</v>
      </c>
      <c r="AE1181" s="3">
        <v>205.42</v>
      </c>
      <c r="AF1181" s="3">
        <v>263.37</v>
      </c>
      <c r="AG1181" s="3" t="s">
        <v>145</v>
      </c>
      <c r="AH1181" s="3" t="s">
        <v>152</v>
      </c>
      <c r="AI1181">
        <f t="shared" si="7"/>
        <v>205.42</v>
      </c>
    </row>
    <row r="1182" spans="3:35" x14ac:dyDescent="0.2">
      <c r="C1182" s="1"/>
      <c r="D1182" s="1"/>
      <c r="E1182" s="3"/>
      <c r="Y1182" s="5"/>
      <c r="AA1182" t="s">
        <v>96</v>
      </c>
      <c r="AB1182" s="5" t="s">
        <v>148</v>
      </c>
      <c r="AC1182">
        <v>45323</v>
      </c>
      <c r="AD1182">
        <v>45352</v>
      </c>
      <c r="AE1182" s="3">
        <v>201</v>
      </c>
      <c r="AF1182" s="3">
        <v>177.82</v>
      </c>
      <c r="AG1182" s="3" t="s">
        <v>145</v>
      </c>
      <c r="AH1182" s="3" t="s">
        <v>152</v>
      </c>
      <c r="AI1182">
        <f t="shared" si="7"/>
        <v>201</v>
      </c>
    </row>
    <row r="1183" spans="3:35" x14ac:dyDescent="0.2">
      <c r="C1183" s="1"/>
      <c r="D1183" s="1"/>
      <c r="E1183" s="3"/>
      <c r="Y1183" s="5"/>
      <c r="AA1183" t="s">
        <v>96</v>
      </c>
      <c r="AB1183" s="5" t="s">
        <v>148</v>
      </c>
      <c r="AC1183">
        <v>45352</v>
      </c>
      <c r="AD1183">
        <v>45383</v>
      </c>
      <c r="AE1183" s="3">
        <v>198.85</v>
      </c>
      <c r="AF1183" s="3">
        <v>236.96</v>
      </c>
      <c r="AG1183" s="3" t="s">
        <v>145</v>
      </c>
      <c r="AH1183" s="3" t="s">
        <v>152</v>
      </c>
      <c r="AI1183">
        <f t="shared" si="7"/>
        <v>198.85</v>
      </c>
    </row>
    <row r="1184" spans="3:35" x14ac:dyDescent="0.2">
      <c r="C1184" s="1"/>
      <c r="D1184" s="1"/>
      <c r="E1184" s="3"/>
      <c r="Y1184" s="5"/>
      <c r="AA1184" t="s">
        <v>96</v>
      </c>
      <c r="AB1184" s="5" t="s">
        <v>148</v>
      </c>
      <c r="AC1184">
        <v>45383</v>
      </c>
      <c r="AD1184">
        <v>45413</v>
      </c>
      <c r="AE1184" s="3">
        <v>133.91</v>
      </c>
      <c r="AF1184" s="3">
        <v>171.89</v>
      </c>
      <c r="AG1184" s="3" t="s">
        <v>145</v>
      </c>
      <c r="AH1184" s="3" t="s">
        <v>152</v>
      </c>
      <c r="AI1184">
        <f t="shared" si="7"/>
        <v>133.91</v>
      </c>
    </row>
    <row r="1185" spans="3:35" x14ac:dyDescent="0.2">
      <c r="C1185" s="1"/>
      <c r="D1185" s="1"/>
      <c r="E1185" s="3"/>
      <c r="Y1185" s="5"/>
      <c r="AA1185" t="s">
        <v>96</v>
      </c>
      <c r="AB1185" s="5" t="s">
        <v>148</v>
      </c>
      <c r="AC1185">
        <v>45413</v>
      </c>
      <c r="AD1185">
        <v>45444</v>
      </c>
      <c r="AE1185" s="3">
        <v>69.05</v>
      </c>
      <c r="AF1185" s="3">
        <v>71.010000000000005</v>
      </c>
      <c r="AG1185" s="3" t="s">
        <v>145</v>
      </c>
      <c r="AH1185" s="3" t="s">
        <v>152</v>
      </c>
      <c r="AI1185">
        <f t="shared" si="7"/>
        <v>69.05</v>
      </c>
    </row>
    <row r="1186" spans="3:35" x14ac:dyDescent="0.2">
      <c r="C1186" s="1"/>
      <c r="D1186" s="1"/>
      <c r="E1186" s="3"/>
      <c r="Y1186" s="5"/>
      <c r="AA1186" t="s">
        <v>96</v>
      </c>
      <c r="AB1186" s="5" t="s">
        <v>148</v>
      </c>
      <c r="AC1186">
        <v>45444</v>
      </c>
      <c r="AD1186">
        <v>45474</v>
      </c>
      <c r="AE1186" s="3">
        <v>34.57</v>
      </c>
      <c r="AF1186" s="3">
        <v>18.39</v>
      </c>
      <c r="AG1186" s="3" t="s">
        <v>145</v>
      </c>
      <c r="AH1186" s="3" t="s">
        <v>153</v>
      </c>
      <c r="AI1186">
        <f t="shared" si="7"/>
        <v>52.96</v>
      </c>
    </row>
    <row r="1187" spans="3:35" x14ac:dyDescent="0.2">
      <c r="C1187" s="1"/>
      <c r="D1187" s="1"/>
      <c r="E1187" s="3"/>
      <c r="Y1187" s="5"/>
      <c r="AA1187" t="s">
        <v>96</v>
      </c>
      <c r="AB1187" s="5" t="s">
        <v>148</v>
      </c>
      <c r="AC1187">
        <v>45474</v>
      </c>
      <c r="AD1187">
        <v>45505</v>
      </c>
      <c r="AE1187" s="3">
        <v>67.83</v>
      </c>
      <c r="AF1187" s="3">
        <v>27.41</v>
      </c>
      <c r="AG1187" s="3" t="s">
        <v>145</v>
      </c>
      <c r="AH1187" s="3" t="s">
        <v>153</v>
      </c>
      <c r="AI1187">
        <f t="shared" si="7"/>
        <v>95.24</v>
      </c>
    </row>
    <row r="1188" spans="3:35" x14ac:dyDescent="0.2">
      <c r="C1188" s="1"/>
      <c r="D1188" s="1"/>
      <c r="E1188" s="3"/>
      <c r="Y1188" s="5"/>
      <c r="AA1188" t="s">
        <v>97</v>
      </c>
      <c r="AB1188" s="5" t="s">
        <v>147</v>
      </c>
      <c r="AC1188">
        <v>45292</v>
      </c>
      <c r="AD1188">
        <v>45323</v>
      </c>
      <c r="AE1188" s="3">
        <v>65.62</v>
      </c>
      <c r="AF1188" s="3">
        <v>82.56</v>
      </c>
      <c r="AG1188" s="3" t="s">
        <v>145</v>
      </c>
      <c r="AH1188" s="3" t="s">
        <v>152</v>
      </c>
      <c r="AI1188">
        <f t="shared" si="7"/>
        <v>65.62</v>
      </c>
    </row>
    <row r="1189" spans="3:35" x14ac:dyDescent="0.2">
      <c r="C1189" s="1"/>
      <c r="D1189" s="1"/>
      <c r="E1189" s="3"/>
      <c r="Y1189" s="5"/>
      <c r="AA1189" t="s">
        <v>97</v>
      </c>
      <c r="AB1189" s="5" t="s">
        <v>147</v>
      </c>
      <c r="AC1189">
        <v>45323</v>
      </c>
      <c r="AD1189">
        <v>45352</v>
      </c>
      <c r="AE1189" s="3">
        <v>47.57</v>
      </c>
      <c r="AF1189" s="3">
        <v>56.97</v>
      </c>
      <c r="AG1189" s="3" t="s">
        <v>145</v>
      </c>
      <c r="AH1189" s="3" t="s">
        <v>152</v>
      </c>
      <c r="AI1189">
        <f t="shared" si="7"/>
        <v>47.57</v>
      </c>
    </row>
    <row r="1190" spans="3:35" x14ac:dyDescent="0.2">
      <c r="C1190" s="1"/>
      <c r="D1190" s="1"/>
      <c r="E1190" s="3"/>
      <c r="Y1190" s="5"/>
      <c r="AA1190" t="s">
        <v>97</v>
      </c>
      <c r="AB1190" s="5" t="s">
        <v>147</v>
      </c>
      <c r="AC1190">
        <v>45352</v>
      </c>
      <c r="AD1190">
        <v>45383</v>
      </c>
      <c r="AE1190" s="3">
        <v>52.83</v>
      </c>
      <c r="AF1190" s="3">
        <v>64.95</v>
      </c>
      <c r="AG1190" s="3" t="s">
        <v>145</v>
      </c>
      <c r="AH1190" s="3" t="s">
        <v>152</v>
      </c>
      <c r="AI1190">
        <f t="shared" si="7"/>
        <v>52.83</v>
      </c>
    </row>
    <row r="1191" spans="3:35" x14ac:dyDescent="0.2">
      <c r="C1191" s="1"/>
      <c r="D1191" s="1"/>
      <c r="E1191" s="3"/>
      <c r="Y1191" s="5"/>
      <c r="AA1191" t="s">
        <v>97</v>
      </c>
      <c r="AB1191" s="5" t="s">
        <v>147</v>
      </c>
      <c r="AC1191">
        <v>45383</v>
      </c>
      <c r="AD1191">
        <v>45413</v>
      </c>
      <c r="AE1191" s="3">
        <v>55.55</v>
      </c>
      <c r="AF1191" s="3">
        <v>88.4</v>
      </c>
      <c r="AG1191" s="3" t="s">
        <v>145</v>
      </c>
      <c r="AH1191" s="3" t="s">
        <v>152</v>
      </c>
      <c r="AI1191">
        <f t="shared" si="7"/>
        <v>55.55</v>
      </c>
    </row>
    <row r="1192" spans="3:35" x14ac:dyDescent="0.2">
      <c r="C1192" s="1"/>
      <c r="D1192" s="1"/>
      <c r="E1192" s="3"/>
      <c r="Y1192" s="5"/>
      <c r="AA1192" t="s">
        <v>97</v>
      </c>
      <c r="AB1192" s="5" t="s">
        <v>147</v>
      </c>
      <c r="AC1192">
        <v>45413</v>
      </c>
      <c r="AD1192">
        <v>45444</v>
      </c>
      <c r="AE1192" s="3">
        <v>54.97</v>
      </c>
      <c r="AF1192" s="3">
        <v>103.81</v>
      </c>
      <c r="AG1192" s="3" t="s">
        <v>145</v>
      </c>
      <c r="AH1192" s="3" t="s">
        <v>152</v>
      </c>
      <c r="AI1192">
        <f t="shared" si="7"/>
        <v>54.97</v>
      </c>
    </row>
    <row r="1193" spans="3:35" x14ac:dyDescent="0.2">
      <c r="C1193" s="1"/>
      <c r="D1193" s="1"/>
      <c r="E1193" s="3"/>
      <c r="Y1193" s="5"/>
      <c r="AA1193" t="s">
        <v>97</v>
      </c>
      <c r="AB1193" s="5" t="s">
        <v>147</v>
      </c>
      <c r="AC1193">
        <v>45444</v>
      </c>
      <c r="AD1193">
        <v>45474</v>
      </c>
      <c r="AE1193" s="3">
        <v>44.54</v>
      </c>
      <c r="AF1193" s="3">
        <v>22.8</v>
      </c>
      <c r="AG1193" s="3" t="s">
        <v>145</v>
      </c>
      <c r="AH1193" s="3" t="s">
        <v>153</v>
      </c>
      <c r="AI1193">
        <f t="shared" si="7"/>
        <v>67.34</v>
      </c>
    </row>
    <row r="1194" spans="3:35" x14ac:dyDescent="0.2">
      <c r="C1194" s="1"/>
      <c r="D1194" s="1"/>
      <c r="E1194" s="3"/>
      <c r="Y1194" s="5"/>
      <c r="AA1194" t="s">
        <v>97</v>
      </c>
      <c r="AB1194" s="5" t="s">
        <v>147</v>
      </c>
      <c r="AC1194">
        <v>45474</v>
      </c>
      <c r="AD1194">
        <v>45505</v>
      </c>
      <c r="AE1194" s="3">
        <v>54.63</v>
      </c>
      <c r="AF1194" s="3">
        <v>24.67</v>
      </c>
      <c r="AG1194" s="3" t="s">
        <v>145</v>
      </c>
      <c r="AH1194" s="3" t="s">
        <v>153</v>
      </c>
      <c r="AI1194">
        <f t="shared" si="7"/>
        <v>79.300000000000011</v>
      </c>
    </row>
    <row r="1195" spans="3:35" x14ac:dyDescent="0.2">
      <c r="C1195" s="1"/>
      <c r="D1195" s="1"/>
      <c r="E1195" s="3"/>
      <c r="Y1195" s="5"/>
      <c r="AA1195" t="s">
        <v>98</v>
      </c>
      <c r="AB1195" s="5" t="s">
        <v>147</v>
      </c>
      <c r="AC1195">
        <v>45292</v>
      </c>
      <c r="AD1195">
        <v>45323</v>
      </c>
      <c r="AE1195" s="3">
        <v>213.24</v>
      </c>
      <c r="AF1195" s="3">
        <v>344.23</v>
      </c>
      <c r="AG1195" s="3" t="s">
        <v>145</v>
      </c>
      <c r="AH1195" s="3" t="s">
        <v>152</v>
      </c>
      <c r="AI1195">
        <f t="shared" si="7"/>
        <v>213.24</v>
      </c>
    </row>
    <row r="1196" spans="3:35" x14ac:dyDescent="0.2">
      <c r="C1196" s="1"/>
      <c r="D1196" s="1"/>
      <c r="E1196" s="3"/>
      <c r="Y1196" s="5"/>
      <c r="AA1196" t="s">
        <v>98</v>
      </c>
      <c r="AB1196" s="5" t="s">
        <v>147</v>
      </c>
      <c r="AC1196">
        <v>45323</v>
      </c>
      <c r="AD1196">
        <v>45352</v>
      </c>
      <c r="AE1196" s="3">
        <v>125.31</v>
      </c>
      <c r="AF1196" s="3">
        <v>227.07</v>
      </c>
      <c r="AG1196" s="3" t="s">
        <v>145</v>
      </c>
      <c r="AH1196" s="3" t="s">
        <v>152</v>
      </c>
      <c r="AI1196">
        <f t="shared" si="7"/>
        <v>125.31</v>
      </c>
    </row>
    <row r="1197" spans="3:35" x14ac:dyDescent="0.2">
      <c r="C1197" s="1"/>
      <c r="D1197" s="1"/>
      <c r="E1197" s="3"/>
      <c r="Y1197" s="5"/>
      <c r="AA1197" t="s">
        <v>98</v>
      </c>
      <c r="AB1197" s="5" t="s">
        <v>147</v>
      </c>
      <c r="AC1197">
        <v>45352</v>
      </c>
      <c r="AD1197">
        <v>45383</v>
      </c>
      <c r="AE1197" s="3">
        <v>95.69</v>
      </c>
      <c r="AF1197" s="3">
        <v>190.68</v>
      </c>
      <c r="AG1197" s="3" t="s">
        <v>145</v>
      </c>
      <c r="AH1197" s="3" t="s">
        <v>152</v>
      </c>
      <c r="AI1197">
        <f t="shared" si="7"/>
        <v>95.69</v>
      </c>
    </row>
    <row r="1198" spans="3:35" x14ac:dyDescent="0.2">
      <c r="C1198" s="1"/>
      <c r="D1198" s="1"/>
      <c r="E1198" s="3"/>
      <c r="Y1198" s="5"/>
      <c r="AA1198" t="s">
        <v>98</v>
      </c>
      <c r="AB1198" s="5" t="s">
        <v>147</v>
      </c>
      <c r="AC1198">
        <v>45352</v>
      </c>
      <c r="AD1198">
        <v>45383</v>
      </c>
      <c r="AE1198" s="3">
        <v>95.69</v>
      </c>
      <c r="AF1198" s="3">
        <v>190.68</v>
      </c>
      <c r="AG1198" s="3" t="s">
        <v>145</v>
      </c>
      <c r="AH1198" s="3" t="s">
        <v>152</v>
      </c>
      <c r="AI1198">
        <f t="shared" si="7"/>
        <v>95.69</v>
      </c>
    </row>
    <row r="1199" spans="3:35" x14ac:dyDescent="0.2">
      <c r="C1199" s="1"/>
      <c r="D1199" s="1"/>
      <c r="E1199" s="3"/>
      <c r="Y1199" s="5"/>
      <c r="AA1199" t="s">
        <v>98</v>
      </c>
      <c r="AB1199" s="5" t="s">
        <v>147</v>
      </c>
      <c r="AC1199">
        <v>45383</v>
      </c>
      <c r="AD1199">
        <v>45413</v>
      </c>
      <c r="AE1199" s="3">
        <v>62.95</v>
      </c>
      <c r="AF1199" s="3">
        <v>120.55</v>
      </c>
      <c r="AG1199" s="3" t="s">
        <v>145</v>
      </c>
      <c r="AH1199" s="3" t="s">
        <v>152</v>
      </c>
      <c r="AI1199">
        <f t="shared" si="7"/>
        <v>62.95</v>
      </c>
    </row>
    <row r="1200" spans="3:35" x14ac:dyDescent="0.2">
      <c r="C1200" s="1"/>
      <c r="D1200" s="1"/>
      <c r="E1200" s="3"/>
      <c r="Y1200" s="5"/>
      <c r="AA1200" t="s">
        <v>98</v>
      </c>
      <c r="AB1200" s="5" t="s">
        <v>147</v>
      </c>
      <c r="AC1200">
        <v>45383</v>
      </c>
      <c r="AD1200">
        <v>45413</v>
      </c>
      <c r="AE1200" s="3">
        <v>62.95</v>
      </c>
      <c r="AF1200" s="3">
        <v>120.55</v>
      </c>
      <c r="AG1200" s="3" t="s">
        <v>145</v>
      </c>
      <c r="AH1200" s="3" t="s">
        <v>152</v>
      </c>
      <c r="AI1200">
        <f t="shared" si="7"/>
        <v>62.95</v>
      </c>
    </row>
    <row r="1201" spans="3:35" x14ac:dyDescent="0.2">
      <c r="C1201" s="1"/>
      <c r="D1201" s="1"/>
      <c r="E1201" s="3"/>
      <c r="Y1201" s="5"/>
      <c r="AA1201" t="s">
        <v>98</v>
      </c>
      <c r="AB1201" s="5" t="s">
        <v>147</v>
      </c>
      <c r="AC1201">
        <v>45413</v>
      </c>
      <c r="AD1201">
        <v>45444</v>
      </c>
      <c r="AE1201" s="3">
        <v>74.3</v>
      </c>
      <c r="AF1201" s="3">
        <v>125.9</v>
      </c>
      <c r="AG1201" s="3" t="s">
        <v>145</v>
      </c>
      <c r="AH1201" s="3" t="s">
        <v>152</v>
      </c>
      <c r="AI1201">
        <f t="shared" si="7"/>
        <v>74.3</v>
      </c>
    </row>
    <row r="1202" spans="3:35" x14ac:dyDescent="0.2">
      <c r="C1202" s="1"/>
      <c r="D1202" s="1"/>
      <c r="E1202" s="3"/>
      <c r="Y1202" s="5"/>
      <c r="AA1202" t="s">
        <v>98</v>
      </c>
      <c r="AB1202" s="5" t="s">
        <v>147</v>
      </c>
      <c r="AC1202">
        <v>45444</v>
      </c>
      <c r="AD1202">
        <v>45474</v>
      </c>
      <c r="AE1202" s="3">
        <v>88.71</v>
      </c>
      <c r="AF1202" s="3">
        <v>56.27</v>
      </c>
      <c r="AG1202" s="3" t="s">
        <v>145</v>
      </c>
      <c r="AH1202" s="3" t="s">
        <v>153</v>
      </c>
      <c r="AI1202">
        <f t="shared" si="7"/>
        <v>144.97999999999999</v>
      </c>
    </row>
    <row r="1203" spans="3:35" x14ac:dyDescent="0.2">
      <c r="C1203" s="1"/>
      <c r="D1203" s="1"/>
      <c r="E1203" s="3"/>
      <c r="Y1203" s="5"/>
      <c r="AA1203" t="s">
        <v>98</v>
      </c>
      <c r="AB1203" s="5" t="s">
        <v>147</v>
      </c>
      <c r="AC1203">
        <v>45474</v>
      </c>
      <c r="AD1203">
        <v>45505</v>
      </c>
      <c r="AE1203" s="3">
        <v>183.71</v>
      </c>
      <c r="AF1203" s="3">
        <v>86.2</v>
      </c>
      <c r="AG1203" s="3" t="s">
        <v>145</v>
      </c>
      <c r="AH1203" s="3" t="s">
        <v>153</v>
      </c>
      <c r="AI1203">
        <f t="shared" si="7"/>
        <v>269.91000000000003</v>
      </c>
    </row>
    <row r="1204" spans="3:35" x14ac:dyDescent="0.2">
      <c r="C1204" s="1"/>
      <c r="D1204" s="1"/>
      <c r="E1204" s="3"/>
      <c r="Y1204" s="5"/>
      <c r="AA1204" t="s">
        <v>99</v>
      </c>
      <c r="AB1204" s="5" t="s">
        <v>148</v>
      </c>
      <c r="AC1204">
        <v>45292</v>
      </c>
      <c r="AD1204">
        <v>45323</v>
      </c>
      <c r="AE1204" s="3">
        <v>66.540000000000006</v>
      </c>
      <c r="AF1204" s="3">
        <v>81.36</v>
      </c>
      <c r="AG1204" s="3" t="s">
        <v>145</v>
      </c>
      <c r="AH1204" s="3" t="s">
        <v>152</v>
      </c>
      <c r="AI1204">
        <f t="shared" si="7"/>
        <v>66.540000000000006</v>
      </c>
    </row>
    <row r="1205" spans="3:35" x14ac:dyDescent="0.2">
      <c r="C1205" s="1"/>
      <c r="D1205" s="1"/>
      <c r="E1205" s="3"/>
      <c r="Y1205" s="5"/>
      <c r="AA1205" t="s">
        <v>99</v>
      </c>
      <c r="AB1205" s="5" t="s">
        <v>148</v>
      </c>
      <c r="AC1205">
        <v>45323</v>
      </c>
      <c r="AD1205">
        <v>45352</v>
      </c>
      <c r="AE1205" s="3">
        <v>61.76</v>
      </c>
      <c r="AF1205" s="3">
        <v>86.85</v>
      </c>
      <c r="AG1205" s="3" t="s">
        <v>145</v>
      </c>
      <c r="AH1205" s="3" t="s">
        <v>152</v>
      </c>
      <c r="AI1205">
        <f t="shared" si="7"/>
        <v>61.76</v>
      </c>
    </row>
    <row r="1206" spans="3:35" x14ac:dyDescent="0.2">
      <c r="C1206" s="1"/>
      <c r="D1206" s="1"/>
      <c r="E1206" s="3"/>
      <c r="Y1206" s="5"/>
      <c r="AA1206" t="s">
        <v>99</v>
      </c>
      <c r="AB1206" s="5" t="s">
        <v>148</v>
      </c>
      <c r="AC1206">
        <v>45352</v>
      </c>
      <c r="AD1206">
        <v>45383</v>
      </c>
      <c r="AE1206" s="3">
        <v>59.85</v>
      </c>
      <c r="AF1206" s="3">
        <v>86.45</v>
      </c>
      <c r="AG1206" s="3" t="s">
        <v>145</v>
      </c>
      <c r="AH1206" s="3" t="s">
        <v>152</v>
      </c>
      <c r="AI1206">
        <f t="shared" si="7"/>
        <v>59.85</v>
      </c>
    </row>
    <row r="1207" spans="3:35" x14ac:dyDescent="0.2">
      <c r="C1207" s="1"/>
      <c r="D1207" s="1"/>
      <c r="E1207" s="3"/>
      <c r="Y1207" s="5"/>
      <c r="AA1207" t="s">
        <v>99</v>
      </c>
      <c r="AB1207" s="5" t="s">
        <v>148</v>
      </c>
      <c r="AC1207">
        <v>45383</v>
      </c>
      <c r="AD1207">
        <v>45413</v>
      </c>
      <c r="AE1207" s="3">
        <v>55.3</v>
      </c>
      <c r="AF1207" s="3">
        <v>68.47</v>
      </c>
      <c r="AG1207" s="3" t="s">
        <v>145</v>
      </c>
      <c r="AH1207" s="3" t="s">
        <v>152</v>
      </c>
      <c r="AI1207">
        <f t="shared" si="7"/>
        <v>55.3</v>
      </c>
    </row>
    <row r="1208" spans="3:35" x14ac:dyDescent="0.2">
      <c r="C1208" s="1"/>
      <c r="D1208" s="1"/>
      <c r="E1208" s="3"/>
      <c r="Y1208" s="5"/>
      <c r="AA1208" t="s">
        <v>99</v>
      </c>
      <c r="AB1208" s="5" t="s">
        <v>148</v>
      </c>
      <c r="AC1208">
        <v>45413</v>
      </c>
      <c r="AD1208">
        <v>45444</v>
      </c>
      <c r="AE1208" s="3">
        <v>64.709999999999994</v>
      </c>
      <c r="AF1208" s="3">
        <v>79.900000000000006</v>
      </c>
      <c r="AG1208" s="3" t="s">
        <v>145</v>
      </c>
      <c r="AH1208" s="3" t="s">
        <v>152</v>
      </c>
      <c r="AI1208">
        <f t="shared" si="7"/>
        <v>64.709999999999994</v>
      </c>
    </row>
    <row r="1209" spans="3:35" x14ac:dyDescent="0.2">
      <c r="C1209" s="1"/>
      <c r="D1209" s="1"/>
      <c r="E1209" s="3"/>
      <c r="Y1209" s="5"/>
      <c r="AA1209" t="s">
        <v>99</v>
      </c>
      <c r="AB1209" s="5" t="s">
        <v>148</v>
      </c>
      <c r="AC1209">
        <v>45444</v>
      </c>
      <c r="AD1209">
        <v>45474</v>
      </c>
      <c r="AE1209" s="3">
        <v>150.53</v>
      </c>
      <c r="AF1209" s="3">
        <v>73.73</v>
      </c>
      <c r="AG1209" s="3" t="s">
        <v>145</v>
      </c>
      <c r="AH1209" s="3" t="s">
        <v>153</v>
      </c>
      <c r="AI1209">
        <f t="shared" si="7"/>
        <v>224.26</v>
      </c>
    </row>
    <row r="1210" spans="3:35" x14ac:dyDescent="0.2">
      <c r="C1210" s="1"/>
      <c r="D1210" s="1"/>
      <c r="E1210" s="3"/>
      <c r="Y1210" s="5"/>
      <c r="AA1210" t="s">
        <v>99</v>
      </c>
      <c r="AB1210" s="5" t="s">
        <v>148</v>
      </c>
      <c r="AC1210">
        <v>45474</v>
      </c>
      <c r="AD1210">
        <v>45505</v>
      </c>
      <c r="AE1210" s="3">
        <v>198.26</v>
      </c>
      <c r="AF1210" s="3">
        <v>78.2</v>
      </c>
      <c r="AG1210" s="3" t="s">
        <v>145</v>
      </c>
      <c r="AH1210" s="3" t="s">
        <v>153</v>
      </c>
      <c r="AI1210">
        <f t="shared" si="7"/>
        <v>276.45999999999998</v>
      </c>
    </row>
    <row r="1211" spans="3:35" x14ac:dyDescent="0.2">
      <c r="C1211" s="1"/>
      <c r="D1211" s="1"/>
      <c r="E1211" s="3"/>
      <c r="Y1211" s="5"/>
      <c r="AA1211" t="s">
        <v>100</v>
      </c>
      <c r="AB1211" s="5" t="s">
        <v>147</v>
      </c>
      <c r="AC1211">
        <v>45292</v>
      </c>
      <c r="AD1211">
        <v>45323</v>
      </c>
      <c r="AE1211" s="3">
        <v>70.47</v>
      </c>
      <c r="AF1211" s="3">
        <v>94.29</v>
      </c>
      <c r="AG1211" s="3" t="s">
        <v>145</v>
      </c>
      <c r="AH1211" s="3" t="s">
        <v>152</v>
      </c>
      <c r="AI1211">
        <f t="shared" si="7"/>
        <v>70.47</v>
      </c>
    </row>
    <row r="1212" spans="3:35" x14ac:dyDescent="0.2">
      <c r="C1212" s="1"/>
      <c r="D1212" s="1"/>
      <c r="E1212" s="3"/>
      <c r="Y1212" s="5"/>
      <c r="AA1212" t="s">
        <v>100</v>
      </c>
      <c r="AB1212" s="5" t="s">
        <v>147</v>
      </c>
      <c r="AC1212">
        <v>45323</v>
      </c>
      <c r="AD1212">
        <v>45352</v>
      </c>
      <c r="AE1212" s="3">
        <v>51</v>
      </c>
      <c r="AF1212" s="3">
        <v>70.3</v>
      </c>
      <c r="AG1212" s="3" t="s">
        <v>145</v>
      </c>
      <c r="AH1212" s="3" t="s">
        <v>152</v>
      </c>
      <c r="AI1212">
        <f t="shared" si="7"/>
        <v>51</v>
      </c>
    </row>
    <row r="1213" spans="3:35" x14ac:dyDescent="0.2">
      <c r="C1213" s="1"/>
      <c r="D1213" s="1"/>
      <c r="E1213" s="3"/>
      <c r="Y1213" s="5"/>
      <c r="AA1213" t="s">
        <v>100</v>
      </c>
      <c r="AB1213" s="5" t="s">
        <v>147</v>
      </c>
      <c r="AC1213">
        <v>45352</v>
      </c>
      <c r="AD1213">
        <v>45383</v>
      </c>
      <c r="AE1213" s="3">
        <v>48.56</v>
      </c>
      <c r="AF1213" s="3">
        <v>72.48</v>
      </c>
      <c r="AG1213" s="3" t="s">
        <v>145</v>
      </c>
      <c r="AH1213" s="3" t="s">
        <v>152</v>
      </c>
      <c r="AI1213">
        <f t="shared" si="7"/>
        <v>48.56</v>
      </c>
    </row>
    <row r="1214" spans="3:35" x14ac:dyDescent="0.2">
      <c r="C1214" s="1"/>
      <c r="D1214" s="1"/>
      <c r="E1214" s="3"/>
      <c r="Y1214" s="5"/>
      <c r="AA1214" t="s">
        <v>100</v>
      </c>
      <c r="AB1214" s="5" t="s">
        <v>147</v>
      </c>
      <c r="AC1214">
        <v>45383</v>
      </c>
      <c r="AD1214">
        <v>45413</v>
      </c>
      <c r="AE1214" s="3">
        <v>36.44</v>
      </c>
      <c r="AF1214" s="3">
        <v>64.069999999999993</v>
      </c>
      <c r="AG1214" s="3" t="s">
        <v>145</v>
      </c>
      <c r="AH1214" s="3" t="s">
        <v>152</v>
      </c>
      <c r="AI1214">
        <f t="shared" si="7"/>
        <v>36.44</v>
      </c>
    </row>
    <row r="1215" spans="3:35" x14ac:dyDescent="0.2">
      <c r="C1215" s="1"/>
      <c r="D1215" s="1"/>
      <c r="E1215" s="3"/>
      <c r="Y1215" s="5"/>
      <c r="AA1215" t="s">
        <v>100</v>
      </c>
      <c r="AB1215" s="5" t="s">
        <v>147</v>
      </c>
      <c r="AC1215">
        <v>45413</v>
      </c>
      <c r="AD1215">
        <v>45444</v>
      </c>
      <c r="AE1215" s="3">
        <v>48.93</v>
      </c>
      <c r="AF1215" s="3">
        <v>83.85</v>
      </c>
      <c r="AG1215" s="3" t="s">
        <v>145</v>
      </c>
      <c r="AH1215" s="3" t="s">
        <v>152</v>
      </c>
      <c r="AI1215">
        <f t="shared" si="7"/>
        <v>48.93</v>
      </c>
    </row>
    <row r="1216" spans="3:35" x14ac:dyDescent="0.2">
      <c r="C1216" s="1"/>
      <c r="D1216" s="1"/>
      <c r="E1216" s="3"/>
      <c r="Y1216" s="5"/>
      <c r="AA1216" t="s">
        <v>100</v>
      </c>
      <c r="AB1216" s="5" t="s">
        <v>147</v>
      </c>
      <c r="AC1216">
        <v>45444</v>
      </c>
      <c r="AD1216">
        <v>45474</v>
      </c>
      <c r="AE1216" s="3">
        <v>39.99</v>
      </c>
      <c r="AF1216" s="3">
        <v>19.739999999999998</v>
      </c>
      <c r="AG1216" s="3" t="s">
        <v>145</v>
      </c>
      <c r="AH1216" s="3" t="s">
        <v>153</v>
      </c>
      <c r="AI1216">
        <f t="shared" si="7"/>
        <v>59.730000000000004</v>
      </c>
    </row>
    <row r="1217" spans="3:35" x14ac:dyDescent="0.2">
      <c r="C1217" s="1"/>
      <c r="D1217" s="1"/>
      <c r="E1217" s="3"/>
      <c r="Y1217" s="5"/>
      <c r="AA1217" t="s">
        <v>100</v>
      </c>
      <c r="AB1217" s="5" t="s">
        <v>147</v>
      </c>
      <c r="AC1217">
        <v>45474</v>
      </c>
      <c r="AD1217">
        <v>45505</v>
      </c>
      <c r="AE1217" s="3">
        <v>59.38</v>
      </c>
      <c r="AF1217" s="3">
        <v>24.13</v>
      </c>
      <c r="AG1217" s="3" t="s">
        <v>145</v>
      </c>
      <c r="AH1217" s="3" t="s">
        <v>153</v>
      </c>
      <c r="AI1217">
        <f t="shared" si="7"/>
        <v>83.51</v>
      </c>
    </row>
    <row r="1218" spans="3:35" x14ac:dyDescent="0.2">
      <c r="C1218" s="1"/>
      <c r="D1218" s="1"/>
      <c r="E1218" s="3"/>
      <c r="Y1218" s="5"/>
      <c r="AA1218" t="s">
        <v>101</v>
      </c>
      <c r="AB1218" s="5" t="s">
        <v>148</v>
      </c>
      <c r="AC1218">
        <v>45352</v>
      </c>
      <c r="AD1218">
        <v>45383</v>
      </c>
      <c r="AE1218" s="3">
        <v>50.23</v>
      </c>
      <c r="AF1218" s="3">
        <v>72.87</v>
      </c>
      <c r="AG1218" s="3" t="s">
        <v>145</v>
      </c>
      <c r="AH1218" s="3" t="s">
        <v>152</v>
      </c>
      <c r="AI1218">
        <f t="shared" si="7"/>
        <v>50.23</v>
      </c>
    </row>
    <row r="1219" spans="3:35" x14ac:dyDescent="0.2">
      <c r="C1219" s="1"/>
      <c r="D1219" s="1"/>
      <c r="E1219" s="3"/>
      <c r="Y1219" s="5"/>
      <c r="AA1219" t="s">
        <v>101</v>
      </c>
      <c r="AB1219" s="5" t="s">
        <v>148</v>
      </c>
      <c r="AC1219">
        <v>45383</v>
      </c>
      <c r="AD1219">
        <v>45413</v>
      </c>
      <c r="AE1219" s="3">
        <v>64.28</v>
      </c>
      <c r="AF1219" s="3">
        <v>104.86</v>
      </c>
      <c r="AG1219" s="3" t="s">
        <v>145</v>
      </c>
      <c r="AH1219" s="3" t="s">
        <v>152</v>
      </c>
      <c r="AI1219">
        <f t="shared" si="7"/>
        <v>64.28</v>
      </c>
    </row>
    <row r="1220" spans="3:35" x14ac:dyDescent="0.2">
      <c r="C1220" s="1"/>
      <c r="D1220" s="1"/>
      <c r="E1220" s="3"/>
      <c r="Y1220" s="5"/>
      <c r="AA1220" t="s">
        <v>101</v>
      </c>
      <c r="AB1220" s="5" t="s">
        <v>148</v>
      </c>
      <c r="AC1220">
        <v>45413</v>
      </c>
      <c r="AD1220">
        <v>45444</v>
      </c>
      <c r="AE1220" s="3">
        <v>61.79</v>
      </c>
      <c r="AF1220" s="3">
        <v>100.37</v>
      </c>
      <c r="AG1220" s="3" t="s">
        <v>145</v>
      </c>
      <c r="AH1220" s="3" t="s">
        <v>152</v>
      </c>
      <c r="AI1220">
        <f t="shared" si="7"/>
        <v>61.79</v>
      </c>
    </row>
    <row r="1221" spans="3:35" x14ac:dyDescent="0.2">
      <c r="C1221" s="1"/>
      <c r="D1221" s="1"/>
      <c r="E1221" s="3"/>
      <c r="Y1221" s="5"/>
      <c r="AA1221" t="s">
        <v>101</v>
      </c>
      <c r="AB1221" s="5" t="s">
        <v>148</v>
      </c>
      <c r="AC1221">
        <v>45444</v>
      </c>
      <c r="AD1221">
        <v>45474</v>
      </c>
      <c r="AE1221" s="3">
        <v>46.1</v>
      </c>
      <c r="AF1221" s="3">
        <v>21.8</v>
      </c>
      <c r="AG1221" s="3" t="s">
        <v>145</v>
      </c>
      <c r="AH1221" s="3" t="s">
        <v>153</v>
      </c>
      <c r="AI1221">
        <f t="shared" si="7"/>
        <v>67.900000000000006</v>
      </c>
    </row>
    <row r="1222" spans="3:35" x14ac:dyDescent="0.2">
      <c r="C1222" s="1"/>
      <c r="D1222" s="1"/>
      <c r="E1222" s="3"/>
      <c r="Y1222" s="5"/>
      <c r="AA1222" t="s">
        <v>101</v>
      </c>
      <c r="AB1222" s="5" t="s">
        <v>148</v>
      </c>
      <c r="AC1222">
        <v>45474</v>
      </c>
      <c r="AD1222">
        <v>45505</v>
      </c>
      <c r="AE1222" s="3">
        <v>51.5</v>
      </c>
      <c r="AF1222" s="3">
        <v>23.51</v>
      </c>
      <c r="AG1222" s="3" t="s">
        <v>145</v>
      </c>
      <c r="AH1222" s="3" t="s">
        <v>153</v>
      </c>
      <c r="AI1222">
        <f t="shared" si="7"/>
        <v>75.010000000000005</v>
      </c>
    </row>
    <row r="1223" spans="3:35" x14ac:dyDescent="0.2">
      <c r="C1223" s="1"/>
      <c r="D1223" s="1"/>
      <c r="E1223" s="3"/>
      <c r="Y1223" s="5"/>
      <c r="AA1223" t="s">
        <v>102</v>
      </c>
      <c r="AB1223" s="5" t="s">
        <v>148</v>
      </c>
      <c r="AC1223">
        <v>45352</v>
      </c>
      <c r="AD1223">
        <v>45383</v>
      </c>
      <c r="AE1223" s="3">
        <v>39.450000000000003</v>
      </c>
      <c r="AF1223" s="3">
        <v>94.26</v>
      </c>
      <c r="AG1223" s="3" t="s">
        <v>145</v>
      </c>
      <c r="AH1223" s="3" t="s">
        <v>152</v>
      </c>
      <c r="AI1223">
        <f t="shared" ref="AI1223:AI1286" si="8">IF(AH1223="W",AE1223,AE1223+AF1223)</f>
        <v>39.450000000000003</v>
      </c>
    </row>
    <row r="1224" spans="3:35" x14ac:dyDescent="0.2">
      <c r="C1224" s="1"/>
      <c r="D1224" s="1"/>
      <c r="E1224" s="3"/>
      <c r="Y1224" s="5"/>
      <c r="AA1224" t="s">
        <v>102</v>
      </c>
      <c r="AB1224" s="5" t="s">
        <v>148</v>
      </c>
      <c r="AC1224">
        <v>45383</v>
      </c>
      <c r="AD1224">
        <v>45413</v>
      </c>
      <c r="AE1224" s="3">
        <v>39.380000000000003</v>
      </c>
      <c r="AF1224" s="3">
        <v>59.15</v>
      </c>
      <c r="AG1224" s="3" t="s">
        <v>145</v>
      </c>
      <c r="AH1224" s="3" t="s">
        <v>152</v>
      </c>
      <c r="AI1224">
        <f t="shared" si="8"/>
        <v>39.380000000000003</v>
      </c>
    </row>
    <row r="1225" spans="3:35" x14ac:dyDescent="0.2">
      <c r="C1225" s="1"/>
      <c r="D1225" s="1"/>
      <c r="E1225" s="3"/>
      <c r="Y1225" s="5"/>
      <c r="AA1225" t="s">
        <v>102</v>
      </c>
      <c r="AB1225" s="5" t="s">
        <v>148</v>
      </c>
      <c r="AC1225">
        <v>45413</v>
      </c>
      <c r="AD1225">
        <v>45444</v>
      </c>
      <c r="AE1225" s="3">
        <v>34.69</v>
      </c>
      <c r="AF1225" s="3">
        <v>46.99</v>
      </c>
      <c r="AG1225" s="3" t="s">
        <v>145</v>
      </c>
      <c r="AH1225" s="3" t="s">
        <v>152</v>
      </c>
      <c r="AI1225">
        <f t="shared" si="8"/>
        <v>34.69</v>
      </c>
    </row>
    <row r="1226" spans="3:35" x14ac:dyDescent="0.2">
      <c r="C1226" s="1"/>
      <c r="D1226" s="1"/>
      <c r="E1226" s="3"/>
      <c r="Y1226" s="5"/>
      <c r="AA1226" t="s">
        <v>102</v>
      </c>
      <c r="AB1226" s="5" t="s">
        <v>148</v>
      </c>
      <c r="AC1226">
        <v>45444</v>
      </c>
      <c r="AD1226">
        <v>45474</v>
      </c>
      <c r="AE1226" s="3">
        <v>44.47</v>
      </c>
      <c r="AF1226" s="3">
        <v>19.48</v>
      </c>
      <c r="AG1226" s="3" t="s">
        <v>145</v>
      </c>
      <c r="AH1226" s="3" t="s">
        <v>153</v>
      </c>
      <c r="AI1226">
        <f t="shared" si="8"/>
        <v>63.95</v>
      </c>
    </row>
    <row r="1227" spans="3:35" x14ac:dyDescent="0.2">
      <c r="C1227" s="1"/>
      <c r="D1227" s="1"/>
      <c r="E1227" s="3"/>
      <c r="Y1227" s="5"/>
      <c r="AA1227" t="s">
        <v>102</v>
      </c>
      <c r="AB1227" s="5" t="s">
        <v>148</v>
      </c>
      <c r="AC1227">
        <v>45474</v>
      </c>
      <c r="AD1227">
        <v>45505</v>
      </c>
      <c r="AE1227" s="3">
        <v>92.05</v>
      </c>
      <c r="AF1227" s="3">
        <v>35.06</v>
      </c>
      <c r="AG1227" s="3" t="s">
        <v>145</v>
      </c>
      <c r="AH1227" s="3" t="s">
        <v>153</v>
      </c>
      <c r="AI1227">
        <f t="shared" si="8"/>
        <v>127.11</v>
      </c>
    </row>
    <row r="1228" spans="3:35" x14ac:dyDescent="0.2">
      <c r="C1228" s="1"/>
      <c r="D1228" s="1"/>
      <c r="E1228" s="3"/>
      <c r="Y1228" s="5"/>
      <c r="AA1228" t="s">
        <v>103</v>
      </c>
      <c r="AB1228" s="5" t="s">
        <v>148</v>
      </c>
      <c r="AC1228">
        <v>45292</v>
      </c>
      <c r="AD1228">
        <v>45323</v>
      </c>
      <c r="AE1228" s="3">
        <v>19.46</v>
      </c>
      <c r="AF1228" s="3">
        <v>18.84</v>
      </c>
      <c r="AG1228" s="3" t="s">
        <v>145</v>
      </c>
      <c r="AH1228" s="3" t="s">
        <v>152</v>
      </c>
      <c r="AI1228">
        <f t="shared" si="8"/>
        <v>19.46</v>
      </c>
    </row>
    <row r="1229" spans="3:35" x14ac:dyDescent="0.2">
      <c r="C1229" s="1"/>
      <c r="D1229" s="1"/>
      <c r="E1229" s="3"/>
      <c r="Y1229" s="5"/>
      <c r="AA1229" t="s">
        <v>103</v>
      </c>
      <c r="AB1229" s="5" t="s">
        <v>148</v>
      </c>
      <c r="AC1229">
        <v>45323</v>
      </c>
      <c r="AD1229">
        <v>45352</v>
      </c>
      <c r="AE1229" s="3">
        <v>16.12</v>
      </c>
      <c r="AF1229" s="3">
        <v>18.77</v>
      </c>
      <c r="AG1229" s="3" t="s">
        <v>145</v>
      </c>
      <c r="AH1229" s="3" t="s">
        <v>152</v>
      </c>
      <c r="AI1229">
        <f t="shared" si="8"/>
        <v>16.12</v>
      </c>
    </row>
    <row r="1230" spans="3:35" x14ac:dyDescent="0.2">
      <c r="C1230" s="1"/>
      <c r="D1230" s="1"/>
      <c r="E1230" s="3"/>
      <c r="Y1230" s="5"/>
      <c r="AA1230" t="s">
        <v>103</v>
      </c>
      <c r="AB1230" s="5" t="s">
        <v>148</v>
      </c>
      <c r="AC1230">
        <v>45352</v>
      </c>
      <c r="AD1230">
        <v>45383</v>
      </c>
      <c r="AE1230" s="3">
        <v>14.97</v>
      </c>
      <c r="AF1230" s="3">
        <v>16.82</v>
      </c>
      <c r="AG1230" s="3" t="s">
        <v>145</v>
      </c>
      <c r="AH1230" s="3" t="s">
        <v>152</v>
      </c>
      <c r="AI1230">
        <f t="shared" si="8"/>
        <v>14.97</v>
      </c>
    </row>
    <row r="1231" spans="3:35" x14ac:dyDescent="0.2">
      <c r="C1231" s="1"/>
      <c r="D1231" s="1"/>
      <c r="E1231" s="3"/>
      <c r="Y1231" s="5"/>
      <c r="AA1231" t="s">
        <v>103</v>
      </c>
      <c r="AB1231" s="5" t="s">
        <v>148</v>
      </c>
      <c r="AC1231">
        <v>45383</v>
      </c>
      <c r="AD1231">
        <v>45413</v>
      </c>
      <c r="AE1231" s="3">
        <v>18.34</v>
      </c>
      <c r="AF1231" s="3">
        <v>22.5</v>
      </c>
      <c r="AG1231" s="3" t="s">
        <v>145</v>
      </c>
      <c r="AH1231" s="3" t="s">
        <v>152</v>
      </c>
      <c r="AI1231">
        <f t="shared" si="8"/>
        <v>18.34</v>
      </c>
    </row>
    <row r="1232" spans="3:35" x14ac:dyDescent="0.2">
      <c r="C1232" s="1"/>
      <c r="D1232" s="1"/>
      <c r="E1232" s="3"/>
      <c r="Y1232" s="5"/>
      <c r="AA1232" t="s">
        <v>103</v>
      </c>
      <c r="AB1232" s="5" t="s">
        <v>148</v>
      </c>
      <c r="AC1232">
        <v>45413</v>
      </c>
      <c r="AD1232">
        <v>45444</v>
      </c>
      <c r="AE1232" s="3">
        <v>17.34</v>
      </c>
      <c r="AF1232" s="3">
        <v>26.7</v>
      </c>
      <c r="AG1232" s="3" t="s">
        <v>145</v>
      </c>
      <c r="AH1232" s="3" t="s">
        <v>152</v>
      </c>
      <c r="AI1232">
        <f t="shared" si="8"/>
        <v>17.34</v>
      </c>
    </row>
    <row r="1233" spans="3:35" x14ac:dyDescent="0.2">
      <c r="C1233" s="1"/>
      <c r="D1233" s="1"/>
      <c r="E1233" s="3"/>
      <c r="Y1233" s="5"/>
      <c r="AA1233" t="s">
        <v>103</v>
      </c>
      <c r="AB1233" s="5" t="s">
        <v>148</v>
      </c>
      <c r="AC1233">
        <v>45444</v>
      </c>
      <c r="AD1233">
        <v>45474</v>
      </c>
      <c r="AE1233" s="3">
        <v>20.16</v>
      </c>
      <c r="AF1233" s="3">
        <v>8.58</v>
      </c>
      <c r="AG1233" s="3" t="s">
        <v>145</v>
      </c>
      <c r="AH1233" s="3" t="s">
        <v>153</v>
      </c>
      <c r="AI1233">
        <f t="shared" si="8"/>
        <v>28.740000000000002</v>
      </c>
    </row>
    <row r="1234" spans="3:35" x14ac:dyDescent="0.2">
      <c r="C1234" s="1"/>
      <c r="D1234" s="1"/>
      <c r="E1234" s="3"/>
      <c r="Y1234" s="5"/>
      <c r="AA1234" t="s">
        <v>103</v>
      </c>
      <c r="AB1234" s="5" t="s">
        <v>148</v>
      </c>
      <c r="AC1234">
        <v>45474</v>
      </c>
      <c r="AD1234">
        <v>45505</v>
      </c>
      <c r="AE1234" s="3">
        <v>45.89</v>
      </c>
      <c r="AF1234" s="3">
        <v>13.34</v>
      </c>
      <c r="AG1234" s="3" t="s">
        <v>145</v>
      </c>
      <c r="AH1234" s="3" t="s">
        <v>153</v>
      </c>
      <c r="AI1234">
        <f t="shared" si="8"/>
        <v>59.230000000000004</v>
      </c>
    </row>
    <row r="1235" spans="3:35" x14ac:dyDescent="0.2">
      <c r="C1235" s="1"/>
      <c r="D1235" s="1"/>
      <c r="E1235" s="3"/>
      <c r="Y1235" s="5"/>
      <c r="AA1235" t="s">
        <v>104</v>
      </c>
      <c r="AB1235" s="5" t="s">
        <v>148</v>
      </c>
      <c r="AC1235">
        <v>45292</v>
      </c>
      <c r="AD1235">
        <v>45323</v>
      </c>
      <c r="AE1235" s="3">
        <v>65.7</v>
      </c>
      <c r="AF1235" s="3">
        <v>64.209999999999994</v>
      </c>
      <c r="AG1235" s="3" t="s">
        <v>145</v>
      </c>
      <c r="AH1235" s="3" t="s">
        <v>152</v>
      </c>
      <c r="AI1235">
        <f t="shared" si="8"/>
        <v>65.7</v>
      </c>
    </row>
    <row r="1236" spans="3:35" x14ac:dyDescent="0.2">
      <c r="C1236" s="1"/>
      <c r="D1236" s="1"/>
      <c r="E1236" s="3"/>
      <c r="Y1236" s="5"/>
      <c r="AA1236" t="s">
        <v>104</v>
      </c>
      <c r="AB1236" s="5" t="s">
        <v>148</v>
      </c>
      <c r="AC1236">
        <v>45323</v>
      </c>
      <c r="AD1236">
        <v>45352</v>
      </c>
      <c r="AE1236" s="3">
        <v>63.22</v>
      </c>
      <c r="AF1236" s="3">
        <v>82.97</v>
      </c>
      <c r="AG1236" s="3" t="s">
        <v>145</v>
      </c>
      <c r="AH1236" s="3" t="s">
        <v>152</v>
      </c>
      <c r="AI1236">
        <f t="shared" si="8"/>
        <v>63.22</v>
      </c>
    </row>
    <row r="1237" spans="3:35" x14ac:dyDescent="0.2">
      <c r="C1237" s="2"/>
      <c r="D1237" s="2"/>
      <c r="E1237" s="4"/>
      <c r="Y1237" s="5"/>
      <c r="AA1237" t="s">
        <v>104</v>
      </c>
      <c r="AB1237" s="5" t="s">
        <v>148</v>
      </c>
      <c r="AC1237">
        <v>45352</v>
      </c>
      <c r="AD1237">
        <v>45383</v>
      </c>
      <c r="AE1237" s="3">
        <v>77.22</v>
      </c>
      <c r="AF1237" s="3">
        <v>76.44</v>
      </c>
      <c r="AG1237" s="3" t="s">
        <v>145</v>
      </c>
      <c r="AH1237" s="3" t="s">
        <v>152</v>
      </c>
      <c r="AI1237">
        <f t="shared" si="8"/>
        <v>77.22</v>
      </c>
    </row>
    <row r="1238" spans="3:35" x14ac:dyDescent="0.2">
      <c r="C1238" s="1"/>
      <c r="D1238" s="1"/>
      <c r="E1238" s="3"/>
      <c r="Y1238" s="5"/>
      <c r="AA1238" t="s">
        <v>104</v>
      </c>
      <c r="AB1238" s="5" t="s">
        <v>148</v>
      </c>
      <c r="AC1238">
        <v>45383</v>
      </c>
      <c r="AD1238">
        <v>45413</v>
      </c>
      <c r="AE1238" s="3">
        <v>73.599999999999994</v>
      </c>
      <c r="AF1238" s="3">
        <v>71.92</v>
      </c>
      <c r="AG1238" s="3" t="s">
        <v>145</v>
      </c>
      <c r="AH1238" s="3" t="s">
        <v>152</v>
      </c>
      <c r="AI1238">
        <f t="shared" si="8"/>
        <v>73.599999999999994</v>
      </c>
    </row>
    <row r="1239" spans="3:35" x14ac:dyDescent="0.2">
      <c r="C1239" s="1"/>
      <c r="D1239" s="1"/>
      <c r="E1239" s="3"/>
      <c r="Y1239" s="5"/>
      <c r="AA1239" t="s">
        <v>104</v>
      </c>
      <c r="AB1239" s="5" t="s">
        <v>148</v>
      </c>
      <c r="AC1239">
        <v>45413</v>
      </c>
      <c r="AD1239">
        <v>45444</v>
      </c>
      <c r="AE1239" s="3">
        <v>39.97</v>
      </c>
      <c r="AF1239" s="3">
        <v>54.02</v>
      </c>
      <c r="AG1239" s="3" t="s">
        <v>145</v>
      </c>
      <c r="AH1239" s="3" t="s">
        <v>152</v>
      </c>
      <c r="AI1239">
        <f t="shared" si="8"/>
        <v>39.97</v>
      </c>
    </row>
    <row r="1240" spans="3:35" x14ac:dyDescent="0.2">
      <c r="C1240" s="1"/>
      <c r="D1240" s="1"/>
      <c r="E1240" s="3"/>
      <c r="Y1240" s="5"/>
      <c r="AA1240" t="s">
        <v>104</v>
      </c>
      <c r="AB1240" s="5" t="s">
        <v>148</v>
      </c>
      <c r="AC1240">
        <v>45444</v>
      </c>
      <c r="AD1240">
        <v>45474</v>
      </c>
      <c r="AE1240" s="3">
        <v>25.41</v>
      </c>
      <c r="AF1240" s="3">
        <v>13.53</v>
      </c>
      <c r="AG1240" s="3" t="s">
        <v>145</v>
      </c>
      <c r="AH1240" s="3" t="s">
        <v>153</v>
      </c>
      <c r="AI1240">
        <f t="shared" si="8"/>
        <v>38.94</v>
      </c>
    </row>
    <row r="1241" spans="3:35" x14ac:dyDescent="0.2">
      <c r="C1241" s="1"/>
      <c r="D1241" s="1"/>
      <c r="E1241" s="3"/>
      <c r="Y1241" s="5"/>
      <c r="AA1241" t="s">
        <v>104</v>
      </c>
      <c r="AB1241" s="5" t="s">
        <v>148</v>
      </c>
      <c r="AC1241">
        <v>45474</v>
      </c>
      <c r="AD1241">
        <v>45484</v>
      </c>
      <c r="AE1241" s="4">
        <v>14.37</v>
      </c>
      <c r="AF1241" s="4">
        <v>11.43</v>
      </c>
      <c r="AG1241" s="4" t="s">
        <v>145</v>
      </c>
      <c r="AH1241" s="4" t="s">
        <v>153</v>
      </c>
      <c r="AI1241">
        <f t="shared" si="8"/>
        <v>25.799999999999997</v>
      </c>
    </row>
    <row r="1242" spans="3:35" x14ac:dyDescent="0.2">
      <c r="C1242" s="1"/>
      <c r="D1242" s="1"/>
      <c r="E1242" s="3"/>
      <c r="Y1242" s="5"/>
      <c r="AA1242" t="s">
        <v>105</v>
      </c>
      <c r="AB1242" s="5" t="s">
        <v>148</v>
      </c>
      <c r="AC1242">
        <v>45292</v>
      </c>
      <c r="AD1242">
        <v>45323</v>
      </c>
      <c r="AE1242" s="3">
        <v>153.68</v>
      </c>
      <c r="AF1242" s="3">
        <v>189.56</v>
      </c>
      <c r="AG1242" s="3" t="s">
        <v>145</v>
      </c>
      <c r="AH1242" s="3" t="s">
        <v>152</v>
      </c>
      <c r="AI1242">
        <f t="shared" si="8"/>
        <v>153.68</v>
      </c>
    </row>
    <row r="1243" spans="3:35" x14ac:dyDescent="0.2">
      <c r="C1243" s="1"/>
      <c r="D1243" s="1"/>
      <c r="E1243" s="3"/>
      <c r="Y1243" s="5"/>
      <c r="AA1243" t="s">
        <v>105</v>
      </c>
      <c r="AB1243" s="5" t="s">
        <v>148</v>
      </c>
      <c r="AC1243">
        <v>45323</v>
      </c>
      <c r="AD1243">
        <v>45352</v>
      </c>
      <c r="AE1243" s="3">
        <v>135.80000000000001</v>
      </c>
      <c r="AF1243" s="3">
        <v>153.88999999999999</v>
      </c>
      <c r="AG1243" s="3" t="s">
        <v>145</v>
      </c>
      <c r="AH1243" s="3" t="s">
        <v>152</v>
      </c>
      <c r="AI1243">
        <f t="shared" si="8"/>
        <v>135.80000000000001</v>
      </c>
    </row>
    <row r="1244" spans="3:35" x14ac:dyDescent="0.2">
      <c r="C1244" s="1"/>
      <c r="D1244" s="1"/>
      <c r="E1244" s="3"/>
      <c r="Y1244" s="5"/>
      <c r="AA1244" t="s">
        <v>105</v>
      </c>
      <c r="AB1244" s="5" t="s">
        <v>148</v>
      </c>
      <c r="AC1244">
        <v>45352</v>
      </c>
      <c r="AD1244">
        <v>45383</v>
      </c>
      <c r="AE1244" s="3">
        <v>114.35</v>
      </c>
      <c r="AF1244" s="3">
        <v>114.13</v>
      </c>
      <c r="AG1244" s="3" t="s">
        <v>145</v>
      </c>
      <c r="AH1244" s="3" t="s">
        <v>152</v>
      </c>
      <c r="AI1244">
        <f t="shared" si="8"/>
        <v>114.35</v>
      </c>
    </row>
    <row r="1245" spans="3:35" x14ac:dyDescent="0.2">
      <c r="C1245" s="1"/>
      <c r="D1245" s="1"/>
      <c r="E1245" s="3"/>
      <c r="Y1245" s="5"/>
      <c r="AA1245" t="s">
        <v>105</v>
      </c>
      <c r="AB1245" s="5" t="s">
        <v>148</v>
      </c>
      <c r="AC1245">
        <v>45383</v>
      </c>
      <c r="AD1245">
        <v>45413</v>
      </c>
      <c r="AE1245" s="3">
        <v>70.33</v>
      </c>
      <c r="AF1245" s="3">
        <v>129.37</v>
      </c>
      <c r="AG1245" s="3" t="s">
        <v>145</v>
      </c>
      <c r="AH1245" s="3" t="s">
        <v>152</v>
      </c>
      <c r="AI1245">
        <f t="shared" si="8"/>
        <v>70.33</v>
      </c>
    </row>
    <row r="1246" spans="3:35" x14ac:dyDescent="0.2">
      <c r="C1246" s="1"/>
      <c r="D1246" s="1"/>
      <c r="E1246" s="3"/>
      <c r="Y1246" s="5"/>
      <c r="AA1246" t="s">
        <v>105</v>
      </c>
      <c r="AB1246" s="5" t="s">
        <v>148</v>
      </c>
      <c r="AC1246">
        <v>45413</v>
      </c>
      <c r="AD1246">
        <v>45444</v>
      </c>
      <c r="AE1246" s="3">
        <v>41.84</v>
      </c>
      <c r="AF1246" s="3">
        <v>64.48</v>
      </c>
      <c r="AG1246" s="3" t="s">
        <v>145</v>
      </c>
      <c r="AH1246" s="3" t="s">
        <v>152</v>
      </c>
      <c r="AI1246">
        <f t="shared" si="8"/>
        <v>41.84</v>
      </c>
    </row>
    <row r="1247" spans="3:35" x14ac:dyDescent="0.2">
      <c r="C1247" s="1"/>
      <c r="D1247" s="1"/>
      <c r="E1247" s="3"/>
      <c r="Y1247" s="5"/>
      <c r="AA1247" t="s">
        <v>105</v>
      </c>
      <c r="AB1247" s="5" t="s">
        <v>148</v>
      </c>
      <c r="AC1247">
        <v>45444</v>
      </c>
      <c r="AD1247">
        <v>45474</v>
      </c>
      <c r="AE1247" s="3">
        <v>65.34</v>
      </c>
      <c r="AF1247" s="3">
        <v>30.28</v>
      </c>
      <c r="AG1247" s="3" t="s">
        <v>145</v>
      </c>
      <c r="AH1247" s="3" t="s">
        <v>153</v>
      </c>
      <c r="AI1247">
        <f t="shared" si="8"/>
        <v>95.62</v>
      </c>
    </row>
    <row r="1248" spans="3:35" x14ac:dyDescent="0.2">
      <c r="C1248" s="1"/>
      <c r="D1248" s="1"/>
      <c r="E1248" s="3"/>
      <c r="Y1248" s="5"/>
      <c r="AA1248" t="s">
        <v>106</v>
      </c>
      <c r="AB1248" s="5" t="s">
        <v>148</v>
      </c>
      <c r="AC1248">
        <v>45292</v>
      </c>
      <c r="AD1248">
        <v>45323</v>
      </c>
      <c r="AE1248" s="3">
        <v>121.98</v>
      </c>
      <c r="AF1248" s="3">
        <v>133.04</v>
      </c>
      <c r="AG1248" s="3" t="s">
        <v>145</v>
      </c>
      <c r="AH1248" s="3" t="s">
        <v>152</v>
      </c>
      <c r="AI1248">
        <f t="shared" si="8"/>
        <v>121.98</v>
      </c>
    </row>
    <row r="1249" spans="3:35" x14ac:dyDescent="0.2">
      <c r="C1249" s="1"/>
      <c r="D1249" s="1"/>
      <c r="E1249" s="3"/>
      <c r="Y1249" s="5"/>
      <c r="AA1249" t="s">
        <v>106</v>
      </c>
      <c r="AB1249" s="5" t="s">
        <v>148</v>
      </c>
      <c r="AC1249">
        <v>45323</v>
      </c>
      <c r="AD1249">
        <v>45352</v>
      </c>
      <c r="AE1249" s="3">
        <v>123.92</v>
      </c>
      <c r="AF1249" s="3">
        <v>125.07</v>
      </c>
      <c r="AG1249" s="3" t="s">
        <v>145</v>
      </c>
      <c r="AH1249" s="3" t="s">
        <v>152</v>
      </c>
      <c r="AI1249">
        <f t="shared" si="8"/>
        <v>123.92</v>
      </c>
    </row>
    <row r="1250" spans="3:35" x14ac:dyDescent="0.2">
      <c r="C1250" s="1"/>
      <c r="D1250" s="1"/>
      <c r="E1250" s="3"/>
      <c r="Y1250" s="5"/>
      <c r="AA1250" t="s">
        <v>107</v>
      </c>
      <c r="AB1250" s="5" t="s">
        <v>148</v>
      </c>
      <c r="AC1250">
        <v>45292</v>
      </c>
      <c r="AD1250">
        <v>45323</v>
      </c>
      <c r="AE1250" s="3">
        <v>95.75</v>
      </c>
      <c r="AF1250" s="3">
        <v>183.26</v>
      </c>
      <c r="AG1250" s="3" t="s">
        <v>145</v>
      </c>
      <c r="AH1250" s="3" t="s">
        <v>152</v>
      </c>
      <c r="AI1250">
        <f t="shared" si="8"/>
        <v>95.75</v>
      </c>
    </row>
    <row r="1251" spans="3:35" x14ac:dyDescent="0.2">
      <c r="C1251" s="1"/>
      <c r="D1251" s="1"/>
      <c r="E1251" s="3"/>
      <c r="Y1251" s="5"/>
      <c r="AA1251" t="s">
        <v>107</v>
      </c>
      <c r="AB1251" s="5" t="s">
        <v>148</v>
      </c>
      <c r="AC1251">
        <v>45323</v>
      </c>
      <c r="AD1251">
        <v>45352</v>
      </c>
      <c r="AE1251" s="3">
        <v>43.93</v>
      </c>
      <c r="AF1251" s="3">
        <v>69.91</v>
      </c>
      <c r="AG1251" s="3" t="s">
        <v>145</v>
      </c>
      <c r="AH1251" s="3" t="s">
        <v>152</v>
      </c>
      <c r="AI1251">
        <f t="shared" si="8"/>
        <v>43.93</v>
      </c>
    </row>
    <row r="1252" spans="3:35" x14ac:dyDescent="0.2">
      <c r="C1252" s="1"/>
      <c r="D1252" s="1"/>
      <c r="E1252" s="3"/>
      <c r="Y1252" s="5"/>
      <c r="AA1252" t="s">
        <v>107</v>
      </c>
      <c r="AB1252" s="5" t="s">
        <v>148</v>
      </c>
      <c r="AC1252">
        <v>45352</v>
      </c>
      <c r="AD1252">
        <v>45383</v>
      </c>
      <c r="AE1252" s="3">
        <v>46.62</v>
      </c>
      <c r="AF1252" s="3">
        <v>62.5</v>
      </c>
      <c r="AG1252" s="3" t="s">
        <v>145</v>
      </c>
      <c r="AH1252" s="3" t="s">
        <v>152</v>
      </c>
      <c r="AI1252">
        <f t="shared" si="8"/>
        <v>46.62</v>
      </c>
    </row>
    <row r="1253" spans="3:35" x14ac:dyDescent="0.2">
      <c r="C1253" s="1"/>
      <c r="D1253" s="1"/>
      <c r="E1253" s="3"/>
      <c r="Y1253" s="5"/>
      <c r="AA1253" t="s">
        <v>107</v>
      </c>
      <c r="AB1253" s="5" t="s">
        <v>148</v>
      </c>
      <c r="AC1253">
        <v>45383</v>
      </c>
      <c r="AD1253">
        <v>45413</v>
      </c>
      <c r="AE1253" s="3">
        <v>42.57</v>
      </c>
      <c r="AF1253" s="3">
        <v>67.099999999999994</v>
      </c>
      <c r="AG1253" s="3" t="s">
        <v>145</v>
      </c>
      <c r="AH1253" s="3" t="s">
        <v>152</v>
      </c>
      <c r="AI1253">
        <f t="shared" si="8"/>
        <v>42.57</v>
      </c>
    </row>
    <row r="1254" spans="3:35" x14ac:dyDescent="0.2">
      <c r="C1254" s="1"/>
      <c r="D1254" s="1"/>
      <c r="E1254" s="3"/>
      <c r="Y1254" s="5"/>
      <c r="AA1254" t="s">
        <v>107</v>
      </c>
      <c r="AB1254" s="5" t="s">
        <v>148</v>
      </c>
      <c r="AC1254">
        <v>45413</v>
      </c>
      <c r="AD1254">
        <v>45444</v>
      </c>
      <c r="AE1254" s="3">
        <v>58.07</v>
      </c>
      <c r="AF1254" s="3">
        <v>102.3</v>
      </c>
      <c r="AG1254" s="3" t="s">
        <v>145</v>
      </c>
      <c r="AH1254" s="3" t="s">
        <v>152</v>
      </c>
      <c r="AI1254">
        <f t="shared" si="8"/>
        <v>58.07</v>
      </c>
    </row>
    <row r="1255" spans="3:35" x14ac:dyDescent="0.2">
      <c r="C1255" s="1"/>
      <c r="D1255" s="1"/>
      <c r="E1255" s="3"/>
      <c r="Y1255" s="5"/>
      <c r="AA1255" t="s">
        <v>107</v>
      </c>
      <c r="AB1255" s="5" t="s">
        <v>148</v>
      </c>
      <c r="AC1255">
        <v>45444</v>
      </c>
      <c r="AD1255">
        <v>45474</v>
      </c>
      <c r="AE1255" s="3">
        <v>76.099999999999994</v>
      </c>
      <c r="AF1255" s="3">
        <v>35.33</v>
      </c>
      <c r="AG1255" s="3" t="s">
        <v>145</v>
      </c>
      <c r="AH1255" s="3" t="s">
        <v>153</v>
      </c>
      <c r="AI1255">
        <f t="shared" si="8"/>
        <v>111.42999999999999</v>
      </c>
    </row>
    <row r="1256" spans="3:35" x14ac:dyDescent="0.2">
      <c r="C1256" s="1"/>
      <c r="D1256" s="1"/>
      <c r="E1256" s="3"/>
      <c r="Y1256" s="5"/>
      <c r="AA1256" t="s">
        <v>107</v>
      </c>
      <c r="AB1256" s="5" t="s">
        <v>148</v>
      </c>
      <c r="AC1256">
        <v>45474</v>
      </c>
      <c r="AD1256">
        <v>45505</v>
      </c>
      <c r="AE1256" s="3">
        <v>100.1</v>
      </c>
      <c r="AF1256" s="3">
        <v>42.55</v>
      </c>
      <c r="AG1256" s="3" t="s">
        <v>145</v>
      </c>
      <c r="AH1256" s="3" t="s">
        <v>153</v>
      </c>
      <c r="AI1256">
        <f t="shared" si="8"/>
        <v>142.64999999999998</v>
      </c>
    </row>
    <row r="1257" spans="3:35" x14ac:dyDescent="0.2">
      <c r="C1257" s="1"/>
      <c r="D1257" s="1"/>
      <c r="E1257" s="3"/>
      <c r="Y1257" s="5"/>
      <c r="AA1257" t="s">
        <v>108</v>
      </c>
      <c r="AB1257" s="5" t="s">
        <v>148</v>
      </c>
      <c r="AC1257">
        <v>45292</v>
      </c>
      <c r="AD1257">
        <v>45323</v>
      </c>
      <c r="AE1257" s="3">
        <v>70.069999999999993</v>
      </c>
      <c r="AF1257" s="3">
        <v>173.57</v>
      </c>
      <c r="AG1257" s="3" t="s">
        <v>145</v>
      </c>
      <c r="AH1257" s="3" t="s">
        <v>152</v>
      </c>
      <c r="AI1257">
        <f t="shared" si="8"/>
        <v>70.069999999999993</v>
      </c>
    </row>
    <row r="1258" spans="3:35" x14ac:dyDescent="0.2">
      <c r="C1258" s="1"/>
      <c r="D1258" s="1"/>
      <c r="E1258" s="3"/>
      <c r="Y1258" s="5"/>
      <c r="AA1258" t="s">
        <v>108</v>
      </c>
      <c r="AB1258" s="5" t="s">
        <v>148</v>
      </c>
      <c r="AC1258">
        <v>45323</v>
      </c>
      <c r="AD1258">
        <v>45352</v>
      </c>
      <c r="AE1258" s="3">
        <v>53.68</v>
      </c>
      <c r="AF1258" s="3">
        <v>121.58</v>
      </c>
      <c r="AG1258" s="3" t="s">
        <v>145</v>
      </c>
      <c r="AH1258" s="3" t="s">
        <v>152</v>
      </c>
      <c r="AI1258">
        <f t="shared" si="8"/>
        <v>53.68</v>
      </c>
    </row>
    <row r="1259" spans="3:35" x14ac:dyDescent="0.2">
      <c r="C1259" s="1"/>
      <c r="D1259" s="1"/>
      <c r="E1259" s="3"/>
      <c r="Y1259" s="5"/>
      <c r="AA1259" t="s">
        <v>108</v>
      </c>
      <c r="AB1259" s="5" t="s">
        <v>148</v>
      </c>
      <c r="AC1259">
        <v>45352</v>
      </c>
      <c r="AD1259">
        <v>45383</v>
      </c>
      <c r="AE1259" s="3">
        <v>56.44</v>
      </c>
      <c r="AF1259" s="3">
        <v>125.2</v>
      </c>
      <c r="AG1259" s="3" t="s">
        <v>145</v>
      </c>
      <c r="AH1259" s="3" t="s">
        <v>152</v>
      </c>
      <c r="AI1259">
        <f t="shared" si="8"/>
        <v>56.44</v>
      </c>
    </row>
    <row r="1260" spans="3:35" x14ac:dyDescent="0.2">
      <c r="C1260" s="1"/>
      <c r="D1260" s="1"/>
      <c r="E1260" s="3"/>
      <c r="Y1260" s="5"/>
      <c r="AA1260" t="s">
        <v>108</v>
      </c>
      <c r="AB1260" s="5" t="s">
        <v>148</v>
      </c>
      <c r="AC1260">
        <v>45383</v>
      </c>
      <c r="AD1260">
        <v>45413</v>
      </c>
      <c r="AE1260" s="3">
        <v>47.66</v>
      </c>
      <c r="AF1260" s="3">
        <v>70.739999999999995</v>
      </c>
      <c r="AG1260" s="3" t="s">
        <v>145</v>
      </c>
      <c r="AH1260" s="3" t="s">
        <v>152</v>
      </c>
      <c r="AI1260">
        <f t="shared" si="8"/>
        <v>47.66</v>
      </c>
    </row>
    <row r="1261" spans="3:35" x14ac:dyDescent="0.2">
      <c r="C1261" s="1"/>
      <c r="D1261" s="1"/>
      <c r="E1261" s="3"/>
      <c r="Y1261" s="5"/>
      <c r="AA1261" t="s">
        <v>108</v>
      </c>
      <c r="AB1261" s="5" t="s">
        <v>148</v>
      </c>
      <c r="AC1261">
        <v>45413</v>
      </c>
      <c r="AD1261">
        <v>45444</v>
      </c>
      <c r="AE1261" s="3">
        <v>49.93</v>
      </c>
      <c r="AF1261" s="3">
        <v>72.64</v>
      </c>
      <c r="AG1261" s="3" t="s">
        <v>145</v>
      </c>
      <c r="AH1261" s="3" t="s">
        <v>152</v>
      </c>
      <c r="AI1261">
        <f t="shared" si="8"/>
        <v>49.93</v>
      </c>
    </row>
    <row r="1262" spans="3:35" x14ac:dyDescent="0.2">
      <c r="C1262" s="1"/>
      <c r="D1262" s="1"/>
      <c r="E1262" s="3"/>
      <c r="Y1262" s="5"/>
      <c r="AA1262" t="s">
        <v>108</v>
      </c>
      <c r="AB1262" s="5" t="s">
        <v>148</v>
      </c>
      <c r="AC1262">
        <v>45444</v>
      </c>
      <c r="AD1262">
        <v>45474</v>
      </c>
      <c r="AE1262" s="3">
        <v>69.59</v>
      </c>
      <c r="AF1262" s="3">
        <v>34.869999999999997</v>
      </c>
      <c r="AG1262" s="3" t="s">
        <v>145</v>
      </c>
      <c r="AH1262" s="3" t="s">
        <v>153</v>
      </c>
      <c r="AI1262">
        <f t="shared" si="8"/>
        <v>104.46000000000001</v>
      </c>
    </row>
    <row r="1263" spans="3:35" x14ac:dyDescent="0.2">
      <c r="C1263" s="1"/>
      <c r="D1263" s="1"/>
      <c r="E1263" s="3"/>
      <c r="Y1263" s="5"/>
      <c r="AA1263" t="s">
        <v>108</v>
      </c>
      <c r="AB1263" s="5" t="s">
        <v>148</v>
      </c>
      <c r="AC1263">
        <v>45474</v>
      </c>
      <c r="AD1263">
        <v>45505</v>
      </c>
      <c r="AE1263" s="3">
        <v>133.54</v>
      </c>
      <c r="AF1263" s="3">
        <v>55.38</v>
      </c>
      <c r="AG1263" s="3" t="s">
        <v>145</v>
      </c>
      <c r="AH1263" s="3" t="s">
        <v>153</v>
      </c>
      <c r="AI1263">
        <f t="shared" si="8"/>
        <v>188.92</v>
      </c>
    </row>
    <row r="1264" spans="3:35" x14ac:dyDescent="0.2">
      <c r="C1264" s="1"/>
      <c r="D1264" s="1"/>
      <c r="E1264" s="3"/>
      <c r="Y1264" s="5"/>
      <c r="AA1264" t="s">
        <v>109</v>
      </c>
      <c r="AB1264" s="5" t="s">
        <v>147</v>
      </c>
      <c r="AC1264">
        <v>45352</v>
      </c>
      <c r="AD1264">
        <v>45383</v>
      </c>
      <c r="AE1264" s="3">
        <v>49.86</v>
      </c>
      <c r="AF1264" s="3">
        <v>92.21</v>
      </c>
      <c r="AG1264" s="3" t="s">
        <v>145</v>
      </c>
      <c r="AH1264" s="3" t="s">
        <v>152</v>
      </c>
      <c r="AI1264">
        <f t="shared" si="8"/>
        <v>49.86</v>
      </c>
    </row>
    <row r="1265" spans="3:35" x14ac:dyDescent="0.2">
      <c r="C1265" s="1"/>
      <c r="D1265" s="1"/>
      <c r="E1265" s="3"/>
      <c r="Y1265" s="5"/>
      <c r="AA1265" t="s">
        <v>109</v>
      </c>
      <c r="AB1265" s="5" t="s">
        <v>147</v>
      </c>
      <c r="AC1265">
        <v>45383</v>
      </c>
      <c r="AD1265">
        <v>45413</v>
      </c>
      <c r="AE1265" s="3">
        <v>40.840000000000003</v>
      </c>
      <c r="AF1265" s="3">
        <v>68.44</v>
      </c>
      <c r="AG1265" s="3" t="s">
        <v>145</v>
      </c>
      <c r="AH1265" s="3" t="s">
        <v>152</v>
      </c>
      <c r="AI1265">
        <f t="shared" si="8"/>
        <v>40.840000000000003</v>
      </c>
    </row>
    <row r="1266" spans="3:35" x14ac:dyDescent="0.2">
      <c r="C1266" s="2"/>
      <c r="D1266" s="2"/>
      <c r="E1266" s="3"/>
      <c r="Y1266" s="5"/>
      <c r="AA1266" t="s">
        <v>109</v>
      </c>
      <c r="AB1266" s="5" t="s">
        <v>147</v>
      </c>
      <c r="AC1266">
        <v>45413</v>
      </c>
      <c r="AD1266">
        <v>45444</v>
      </c>
      <c r="AE1266" s="3">
        <v>41.62</v>
      </c>
      <c r="AF1266" s="3">
        <v>51.23</v>
      </c>
      <c r="AG1266" s="3" t="s">
        <v>145</v>
      </c>
      <c r="AH1266" s="3" t="s">
        <v>152</v>
      </c>
      <c r="AI1266">
        <f t="shared" si="8"/>
        <v>41.62</v>
      </c>
    </row>
    <row r="1267" spans="3:35" x14ac:dyDescent="0.2">
      <c r="C1267" s="1"/>
      <c r="D1267" s="1"/>
      <c r="E1267" s="3"/>
      <c r="Y1267" s="5"/>
      <c r="AA1267" t="s">
        <v>109</v>
      </c>
      <c r="AB1267" s="5" t="s">
        <v>147</v>
      </c>
      <c r="AC1267">
        <v>45444</v>
      </c>
      <c r="AD1267">
        <v>45474</v>
      </c>
      <c r="AE1267" s="3">
        <v>56.39</v>
      </c>
      <c r="AF1267" s="3">
        <v>24.18</v>
      </c>
      <c r="AG1267" s="3" t="s">
        <v>145</v>
      </c>
      <c r="AH1267" s="3" t="s">
        <v>153</v>
      </c>
      <c r="AI1267">
        <f t="shared" si="8"/>
        <v>80.569999999999993</v>
      </c>
    </row>
    <row r="1268" spans="3:35" x14ac:dyDescent="0.2">
      <c r="C1268" s="1"/>
      <c r="D1268" s="1"/>
      <c r="E1268" s="3"/>
      <c r="Y1268" s="6"/>
      <c r="AA1268" t="s">
        <v>109</v>
      </c>
      <c r="AB1268" s="5" t="s">
        <v>147</v>
      </c>
      <c r="AC1268">
        <v>45474</v>
      </c>
      <c r="AD1268">
        <v>45505</v>
      </c>
      <c r="AE1268" s="3">
        <v>76.599999999999994</v>
      </c>
      <c r="AF1268" s="3">
        <v>29.3</v>
      </c>
      <c r="AG1268" s="3" t="s">
        <v>145</v>
      </c>
      <c r="AH1268" s="3" t="s">
        <v>153</v>
      </c>
      <c r="AI1268">
        <f t="shared" si="8"/>
        <v>105.89999999999999</v>
      </c>
    </row>
    <row r="1269" spans="3:35" x14ac:dyDescent="0.2">
      <c r="C1269" s="1"/>
      <c r="D1269" s="1"/>
      <c r="E1269" s="3"/>
      <c r="Y1269" s="5"/>
      <c r="AA1269" t="s">
        <v>110</v>
      </c>
      <c r="AB1269" s="5" t="s">
        <v>147</v>
      </c>
      <c r="AC1269">
        <v>45292</v>
      </c>
      <c r="AD1269">
        <v>45323</v>
      </c>
      <c r="AE1269" s="3">
        <v>101.6</v>
      </c>
      <c r="AF1269" s="3">
        <v>250.12</v>
      </c>
      <c r="AG1269" s="3" t="s">
        <v>145</v>
      </c>
      <c r="AH1269" s="3" t="s">
        <v>152</v>
      </c>
      <c r="AI1269">
        <f t="shared" si="8"/>
        <v>101.6</v>
      </c>
    </row>
    <row r="1270" spans="3:35" x14ac:dyDescent="0.2">
      <c r="C1270" s="1"/>
      <c r="D1270" s="1"/>
      <c r="E1270" s="3"/>
      <c r="Y1270" s="5"/>
      <c r="AA1270" t="s">
        <v>110</v>
      </c>
      <c r="AB1270" s="6" t="s">
        <v>147</v>
      </c>
      <c r="AC1270">
        <v>45323</v>
      </c>
      <c r="AD1270">
        <v>45352</v>
      </c>
      <c r="AE1270" s="3">
        <v>84.64</v>
      </c>
      <c r="AF1270" s="3">
        <v>198.94</v>
      </c>
      <c r="AG1270" s="3" t="s">
        <v>145</v>
      </c>
      <c r="AH1270" s="4" t="s">
        <v>152</v>
      </c>
      <c r="AI1270">
        <f t="shared" si="8"/>
        <v>84.64</v>
      </c>
    </row>
    <row r="1271" spans="3:35" x14ac:dyDescent="0.2">
      <c r="C1271" s="1"/>
      <c r="D1271" s="1"/>
      <c r="E1271" s="3"/>
      <c r="Y1271" s="5"/>
      <c r="AA1271" t="s">
        <v>110</v>
      </c>
      <c r="AB1271" s="5" t="s">
        <v>147</v>
      </c>
      <c r="AC1271">
        <v>45352</v>
      </c>
      <c r="AD1271">
        <v>45383</v>
      </c>
      <c r="AE1271" s="3">
        <v>70.77</v>
      </c>
      <c r="AF1271" s="3">
        <v>187.74</v>
      </c>
      <c r="AG1271" s="3" t="s">
        <v>145</v>
      </c>
      <c r="AH1271" s="3" t="s">
        <v>152</v>
      </c>
      <c r="AI1271">
        <f t="shared" si="8"/>
        <v>70.77</v>
      </c>
    </row>
    <row r="1272" spans="3:35" x14ac:dyDescent="0.2">
      <c r="C1272" s="1"/>
      <c r="D1272" s="1"/>
      <c r="E1272" s="3"/>
      <c r="Y1272" s="5"/>
      <c r="AA1272" t="s">
        <v>110</v>
      </c>
      <c r="AB1272" s="5" t="s">
        <v>147</v>
      </c>
      <c r="AC1272">
        <v>45383</v>
      </c>
      <c r="AD1272">
        <v>45413</v>
      </c>
      <c r="AE1272" s="3">
        <v>50.34</v>
      </c>
      <c r="AF1272" s="3">
        <v>130.96</v>
      </c>
      <c r="AG1272" s="3" t="s">
        <v>145</v>
      </c>
      <c r="AH1272" s="3" t="s">
        <v>152</v>
      </c>
      <c r="AI1272">
        <f t="shared" si="8"/>
        <v>50.34</v>
      </c>
    </row>
    <row r="1273" spans="3:35" x14ac:dyDescent="0.2">
      <c r="C1273" s="1"/>
      <c r="D1273" s="1"/>
      <c r="E1273" s="3"/>
      <c r="Y1273" s="5"/>
      <c r="AA1273" t="s">
        <v>110</v>
      </c>
      <c r="AB1273" s="5" t="s">
        <v>147</v>
      </c>
      <c r="AC1273">
        <v>45413</v>
      </c>
      <c r="AD1273">
        <v>45444</v>
      </c>
      <c r="AE1273" s="3">
        <v>47.52</v>
      </c>
      <c r="AF1273" s="3">
        <v>73</v>
      </c>
      <c r="AG1273" s="3" t="s">
        <v>145</v>
      </c>
      <c r="AH1273" s="3" t="s">
        <v>152</v>
      </c>
      <c r="AI1273">
        <f t="shared" si="8"/>
        <v>47.52</v>
      </c>
    </row>
    <row r="1274" spans="3:35" x14ac:dyDescent="0.2">
      <c r="C1274" s="1"/>
      <c r="D1274" s="1"/>
      <c r="E1274" s="3"/>
      <c r="Y1274" s="5"/>
      <c r="AA1274" t="s">
        <v>110</v>
      </c>
      <c r="AB1274" s="5" t="s">
        <v>147</v>
      </c>
      <c r="AC1274">
        <v>45444</v>
      </c>
      <c r="AD1274">
        <v>45474</v>
      </c>
      <c r="AE1274" s="3">
        <v>58.79</v>
      </c>
      <c r="AF1274" s="3">
        <v>19.09</v>
      </c>
      <c r="AG1274" s="3" t="s">
        <v>145</v>
      </c>
      <c r="AH1274" s="3" t="s">
        <v>153</v>
      </c>
      <c r="AI1274">
        <f t="shared" si="8"/>
        <v>77.88</v>
      </c>
    </row>
    <row r="1275" spans="3:35" x14ac:dyDescent="0.2">
      <c r="C1275" s="1"/>
      <c r="D1275" s="1"/>
      <c r="E1275" s="3"/>
      <c r="Y1275" s="5"/>
      <c r="AA1275" t="s">
        <v>110</v>
      </c>
      <c r="AB1275" s="5" t="s">
        <v>147</v>
      </c>
      <c r="AC1275">
        <v>45474</v>
      </c>
      <c r="AD1275">
        <v>45505</v>
      </c>
      <c r="AE1275" s="3">
        <v>127.67</v>
      </c>
      <c r="AF1275" s="3">
        <v>47.69</v>
      </c>
      <c r="AG1275" s="3" t="s">
        <v>145</v>
      </c>
      <c r="AH1275" s="3" t="s">
        <v>153</v>
      </c>
      <c r="AI1275">
        <f t="shared" si="8"/>
        <v>175.36</v>
      </c>
    </row>
    <row r="1276" spans="3:35" x14ac:dyDescent="0.2">
      <c r="C1276" s="1"/>
      <c r="D1276" s="1"/>
      <c r="E1276" s="3"/>
      <c r="Y1276" s="5"/>
      <c r="AA1276" t="s">
        <v>111</v>
      </c>
      <c r="AB1276" s="5" t="s">
        <v>147</v>
      </c>
      <c r="AC1276">
        <v>45292</v>
      </c>
      <c r="AD1276">
        <v>45323</v>
      </c>
      <c r="AE1276" s="3">
        <v>52.4</v>
      </c>
      <c r="AF1276" s="3">
        <v>43.79</v>
      </c>
      <c r="AG1276" s="3" t="s">
        <v>145</v>
      </c>
      <c r="AH1276" s="3" t="s">
        <v>152</v>
      </c>
      <c r="AI1276">
        <f t="shared" si="8"/>
        <v>52.4</v>
      </c>
    </row>
    <row r="1277" spans="3:35" x14ac:dyDescent="0.2">
      <c r="C1277" s="1"/>
      <c r="D1277" s="1"/>
      <c r="E1277" s="3"/>
      <c r="Y1277" s="5"/>
      <c r="AA1277" t="s">
        <v>111</v>
      </c>
      <c r="AB1277" s="5" t="s">
        <v>147</v>
      </c>
      <c r="AC1277">
        <v>45323</v>
      </c>
      <c r="AD1277">
        <v>45352</v>
      </c>
      <c r="AE1277" s="3">
        <v>25.88</v>
      </c>
      <c r="AF1277" s="3">
        <v>20.93</v>
      </c>
      <c r="AG1277" s="3" t="s">
        <v>145</v>
      </c>
      <c r="AH1277" s="3" t="s">
        <v>152</v>
      </c>
      <c r="AI1277">
        <f t="shared" si="8"/>
        <v>25.88</v>
      </c>
    </row>
    <row r="1278" spans="3:35" x14ac:dyDescent="0.2">
      <c r="C1278" s="1"/>
      <c r="D1278" s="1"/>
      <c r="E1278" s="3"/>
      <c r="Y1278" s="5"/>
      <c r="AA1278" t="s">
        <v>111</v>
      </c>
      <c r="AB1278" s="5" t="s">
        <v>147</v>
      </c>
      <c r="AC1278">
        <v>45352</v>
      </c>
      <c r="AD1278">
        <v>45383</v>
      </c>
      <c r="AE1278" s="3">
        <v>47.02</v>
      </c>
      <c r="AF1278" s="3">
        <v>52.53</v>
      </c>
      <c r="AG1278" s="3" t="s">
        <v>145</v>
      </c>
      <c r="AH1278" s="3" t="s">
        <v>152</v>
      </c>
      <c r="AI1278">
        <f t="shared" si="8"/>
        <v>47.02</v>
      </c>
    </row>
    <row r="1279" spans="3:35" x14ac:dyDescent="0.2">
      <c r="C1279" s="1"/>
      <c r="D1279" s="1"/>
      <c r="E1279" s="3"/>
      <c r="Y1279" s="5"/>
      <c r="AA1279" t="s">
        <v>111</v>
      </c>
      <c r="AB1279" s="5" t="s">
        <v>147</v>
      </c>
      <c r="AC1279">
        <v>45383</v>
      </c>
      <c r="AD1279">
        <v>45413</v>
      </c>
      <c r="AE1279" s="3">
        <v>14.27</v>
      </c>
      <c r="AF1279" s="3">
        <v>24.11</v>
      </c>
      <c r="AG1279" s="3" t="s">
        <v>145</v>
      </c>
      <c r="AH1279" s="3" t="s">
        <v>152</v>
      </c>
      <c r="AI1279">
        <f t="shared" si="8"/>
        <v>14.27</v>
      </c>
    </row>
    <row r="1280" spans="3:35" x14ac:dyDescent="0.2">
      <c r="C1280" s="1"/>
      <c r="D1280" s="1"/>
      <c r="E1280" s="3"/>
      <c r="Y1280" s="5"/>
      <c r="AA1280" t="s">
        <v>111</v>
      </c>
      <c r="AB1280" s="5" t="s">
        <v>147</v>
      </c>
      <c r="AC1280">
        <v>45413</v>
      </c>
      <c r="AD1280">
        <v>45444</v>
      </c>
      <c r="AE1280" s="3">
        <v>11.5</v>
      </c>
      <c r="AF1280" s="3">
        <v>17.84</v>
      </c>
      <c r="AG1280" s="3" t="s">
        <v>145</v>
      </c>
      <c r="AH1280" s="3" t="s">
        <v>152</v>
      </c>
      <c r="AI1280">
        <f t="shared" si="8"/>
        <v>11.5</v>
      </c>
    </row>
    <row r="1281" spans="3:35" x14ac:dyDescent="0.2">
      <c r="C1281" s="1"/>
      <c r="D1281" s="1"/>
      <c r="E1281" s="3"/>
      <c r="Y1281" s="5"/>
      <c r="AA1281" t="s">
        <v>111</v>
      </c>
      <c r="AB1281" s="5" t="s">
        <v>147</v>
      </c>
      <c r="AC1281">
        <v>45444</v>
      </c>
      <c r="AD1281">
        <v>45474</v>
      </c>
      <c r="AE1281" s="3">
        <v>50.46</v>
      </c>
      <c r="AF1281" s="3">
        <v>17.87</v>
      </c>
      <c r="AG1281" s="3" t="s">
        <v>145</v>
      </c>
      <c r="AH1281" s="3" t="s">
        <v>153</v>
      </c>
      <c r="AI1281">
        <f t="shared" si="8"/>
        <v>68.33</v>
      </c>
    </row>
    <row r="1282" spans="3:35" x14ac:dyDescent="0.2">
      <c r="C1282" s="1"/>
      <c r="D1282" s="1"/>
      <c r="E1282" s="3"/>
      <c r="Y1282" s="5"/>
      <c r="AA1282" t="s">
        <v>111</v>
      </c>
      <c r="AB1282" s="5" t="s">
        <v>147</v>
      </c>
      <c r="AC1282">
        <v>45474</v>
      </c>
      <c r="AD1282">
        <v>45505</v>
      </c>
      <c r="AE1282" s="3">
        <v>82.69</v>
      </c>
      <c r="AF1282" s="3">
        <v>33.97</v>
      </c>
      <c r="AG1282" s="3" t="s">
        <v>145</v>
      </c>
      <c r="AH1282" s="3" t="s">
        <v>153</v>
      </c>
      <c r="AI1282">
        <f t="shared" si="8"/>
        <v>116.66</v>
      </c>
    </row>
    <row r="1283" spans="3:35" x14ac:dyDescent="0.2">
      <c r="C1283" s="1"/>
      <c r="D1283" s="1"/>
      <c r="E1283" s="3"/>
      <c r="Y1283" s="5"/>
      <c r="AA1283" t="s">
        <v>112</v>
      </c>
      <c r="AB1283" s="5" t="s">
        <v>148</v>
      </c>
      <c r="AC1283">
        <v>45352</v>
      </c>
      <c r="AD1283">
        <v>45383</v>
      </c>
      <c r="AE1283" s="3">
        <v>130.38</v>
      </c>
      <c r="AF1283" s="3">
        <v>219.64</v>
      </c>
      <c r="AG1283" s="3" t="s">
        <v>145</v>
      </c>
      <c r="AH1283" s="3" t="s">
        <v>152</v>
      </c>
      <c r="AI1283">
        <f t="shared" si="8"/>
        <v>130.38</v>
      </c>
    </row>
    <row r="1284" spans="3:35" x14ac:dyDescent="0.2">
      <c r="C1284" s="1"/>
      <c r="D1284" s="1"/>
      <c r="E1284" s="3"/>
      <c r="Y1284" s="5"/>
      <c r="AA1284" t="s">
        <v>112</v>
      </c>
      <c r="AB1284" s="5" t="s">
        <v>148</v>
      </c>
      <c r="AC1284">
        <v>45383</v>
      </c>
      <c r="AD1284">
        <v>45413</v>
      </c>
      <c r="AE1284" s="3">
        <v>112.12</v>
      </c>
      <c r="AF1284" s="3">
        <v>231.7</v>
      </c>
      <c r="AG1284" s="3" t="s">
        <v>145</v>
      </c>
      <c r="AH1284" s="3" t="s">
        <v>152</v>
      </c>
      <c r="AI1284">
        <f t="shared" si="8"/>
        <v>112.12</v>
      </c>
    </row>
    <row r="1285" spans="3:35" x14ac:dyDescent="0.2">
      <c r="C1285" s="1"/>
      <c r="D1285" s="1"/>
      <c r="E1285" s="3"/>
      <c r="Y1285" s="5"/>
      <c r="AA1285" t="s">
        <v>112</v>
      </c>
      <c r="AB1285" s="5" t="s">
        <v>148</v>
      </c>
      <c r="AC1285">
        <v>45413</v>
      </c>
      <c r="AD1285">
        <v>45444</v>
      </c>
      <c r="AE1285" s="3">
        <v>107.97</v>
      </c>
      <c r="AF1285" s="3">
        <v>191.37</v>
      </c>
      <c r="AG1285" s="3" t="s">
        <v>145</v>
      </c>
      <c r="AH1285" s="3" t="s">
        <v>152</v>
      </c>
      <c r="AI1285">
        <f t="shared" si="8"/>
        <v>107.97</v>
      </c>
    </row>
    <row r="1286" spans="3:35" x14ac:dyDescent="0.2">
      <c r="C1286" s="1"/>
      <c r="D1286" s="1"/>
      <c r="E1286" s="3"/>
      <c r="Y1286" s="5"/>
      <c r="AA1286" t="s">
        <v>112</v>
      </c>
      <c r="AB1286" s="5" t="s">
        <v>148</v>
      </c>
      <c r="AC1286">
        <v>45444</v>
      </c>
      <c r="AD1286">
        <v>45474</v>
      </c>
      <c r="AE1286" s="3">
        <v>74.78</v>
      </c>
      <c r="AF1286" s="3">
        <v>40.86</v>
      </c>
      <c r="AG1286" s="3" t="s">
        <v>145</v>
      </c>
      <c r="AH1286" s="3" t="s">
        <v>153</v>
      </c>
      <c r="AI1286">
        <f t="shared" si="8"/>
        <v>115.64</v>
      </c>
    </row>
    <row r="1287" spans="3:35" x14ac:dyDescent="0.2">
      <c r="C1287" s="1"/>
      <c r="D1287" s="1"/>
      <c r="E1287" s="3"/>
      <c r="Y1287" s="5"/>
      <c r="AA1287" t="s">
        <v>112</v>
      </c>
      <c r="AB1287" s="5" t="s">
        <v>148</v>
      </c>
      <c r="AC1287">
        <v>45474</v>
      </c>
      <c r="AD1287">
        <v>45505</v>
      </c>
      <c r="AE1287" s="3">
        <v>112.63</v>
      </c>
      <c r="AF1287" s="3">
        <v>52.59</v>
      </c>
      <c r="AG1287" s="3" t="s">
        <v>145</v>
      </c>
      <c r="AH1287" s="3" t="s">
        <v>153</v>
      </c>
      <c r="AI1287">
        <f t="shared" ref="AI1287:AI1350" si="9">IF(AH1287="W",AE1287,AE1287+AF1287)</f>
        <v>165.22</v>
      </c>
    </row>
    <row r="1288" spans="3:35" x14ac:dyDescent="0.2">
      <c r="C1288" s="1"/>
      <c r="D1288" s="1"/>
      <c r="E1288" s="3"/>
      <c r="Y1288" s="5"/>
      <c r="AA1288" t="s">
        <v>113</v>
      </c>
      <c r="AB1288" s="5" t="s">
        <v>147</v>
      </c>
      <c r="AC1288">
        <v>45352</v>
      </c>
      <c r="AD1288">
        <v>45383</v>
      </c>
      <c r="AE1288" s="3">
        <v>145.82</v>
      </c>
      <c r="AF1288" s="3">
        <v>177.36</v>
      </c>
      <c r="AG1288" s="3" t="s">
        <v>145</v>
      </c>
      <c r="AH1288" s="3" t="s">
        <v>152</v>
      </c>
      <c r="AI1288">
        <f t="shared" si="9"/>
        <v>145.82</v>
      </c>
    </row>
    <row r="1289" spans="3:35" x14ac:dyDescent="0.2">
      <c r="C1289" s="1"/>
      <c r="D1289" s="1"/>
      <c r="E1289" s="3"/>
      <c r="Y1289" s="5"/>
      <c r="AA1289" t="s">
        <v>113</v>
      </c>
      <c r="AB1289" s="5" t="s">
        <v>147</v>
      </c>
      <c r="AC1289">
        <v>45383</v>
      </c>
      <c r="AD1289">
        <v>45413</v>
      </c>
      <c r="AE1289" s="3">
        <v>168.31</v>
      </c>
      <c r="AF1289" s="3">
        <v>183.07</v>
      </c>
      <c r="AG1289" s="3" t="s">
        <v>145</v>
      </c>
      <c r="AH1289" s="3" t="s">
        <v>152</v>
      </c>
      <c r="AI1289">
        <f t="shared" si="9"/>
        <v>168.31</v>
      </c>
    </row>
    <row r="1290" spans="3:35" x14ac:dyDescent="0.2">
      <c r="C1290" s="1"/>
      <c r="D1290" s="1"/>
      <c r="E1290" s="3"/>
      <c r="Y1290" s="5"/>
      <c r="AA1290" t="s">
        <v>113</v>
      </c>
      <c r="AB1290" s="5" t="s">
        <v>147</v>
      </c>
      <c r="AC1290">
        <v>45413</v>
      </c>
      <c r="AD1290">
        <v>45444</v>
      </c>
      <c r="AE1290" s="3">
        <v>183.57</v>
      </c>
      <c r="AF1290" s="3">
        <v>179.02</v>
      </c>
      <c r="AG1290" s="3" t="s">
        <v>145</v>
      </c>
      <c r="AH1290" s="3" t="s">
        <v>152</v>
      </c>
      <c r="AI1290">
        <f t="shared" si="9"/>
        <v>183.57</v>
      </c>
    </row>
    <row r="1291" spans="3:35" x14ac:dyDescent="0.2">
      <c r="C1291" s="1"/>
      <c r="D1291" s="1"/>
      <c r="E1291" s="3"/>
      <c r="Y1291" s="5"/>
      <c r="AA1291" t="s">
        <v>113</v>
      </c>
      <c r="AB1291" s="5" t="s">
        <v>147</v>
      </c>
      <c r="AC1291">
        <v>45444</v>
      </c>
      <c r="AD1291">
        <v>45474</v>
      </c>
      <c r="AE1291" s="3">
        <v>104.34</v>
      </c>
      <c r="AF1291" s="3">
        <v>63.62</v>
      </c>
      <c r="AG1291" s="3" t="s">
        <v>145</v>
      </c>
      <c r="AH1291" s="3" t="s">
        <v>153</v>
      </c>
      <c r="AI1291">
        <f t="shared" si="9"/>
        <v>167.96</v>
      </c>
    </row>
    <row r="1292" spans="3:35" x14ac:dyDescent="0.2">
      <c r="C1292" s="1"/>
      <c r="D1292" s="1"/>
      <c r="E1292" s="3"/>
      <c r="Y1292" s="5"/>
      <c r="AA1292" t="s">
        <v>113</v>
      </c>
      <c r="AB1292" s="5" t="s">
        <v>147</v>
      </c>
      <c r="AC1292">
        <v>45474</v>
      </c>
      <c r="AD1292">
        <v>45505</v>
      </c>
      <c r="AE1292" s="3">
        <v>100.5</v>
      </c>
      <c r="AF1292" s="3">
        <v>57.19</v>
      </c>
      <c r="AG1292" s="3" t="s">
        <v>145</v>
      </c>
      <c r="AH1292" s="3" t="s">
        <v>153</v>
      </c>
      <c r="AI1292">
        <f t="shared" si="9"/>
        <v>157.69</v>
      </c>
    </row>
    <row r="1293" spans="3:35" x14ac:dyDescent="0.2">
      <c r="C1293" s="1"/>
      <c r="D1293" s="1"/>
      <c r="E1293" s="3"/>
      <c r="Y1293" s="5"/>
      <c r="AA1293" t="s">
        <v>114</v>
      </c>
      <c r="AB1293" s="5" t="s">
        <v>147</v>
      </c>
      <c r="AC1293">
        <v>45352</v>
      </c>
      <c r="AD1293">
        <v>45383</v>
      </c>
      <c r="AE1293" s="3">
        <v>121.1</v>
      </c>
      <c r="AF1293" s="3">
        <v>97.08</v>
      </c>
      <c r="AG1293" s="3" t="s">
        <v>145</v>
      </c>
      <c r="AH1293" s="3" t="s">
        <v>152</v>
      </c>
      <c r="AI1293">
        <f t="shared" si="9"/>
        <v>121.1</v>
      </c>
    </row>
    <row r="1294" spans="3:35" x14ac:dyDescent="0.2">
      <c r="C1294" s="1"/>
      <c r="D1294" s="1"/>
      <c r="E1294" s="3"/>
      <c r="Y1294" s="5"/>
      <c r="AA1294" t="s">
        <v>114</v>
      </c>
      <c r="AB1294" s="5" t="s">
        <v>147</v>
      </c>
      <c r="AC1294">
        <v>45383</v>
      </c>
      <c r="AD1294">
        <v>45413</v>
      </c>
      <c r="AE1294" s="3">
        <v>77.19</v>
      </c>
      <c r="AF1294" s="3">
        <v>65.650000000000006</v>
      </c>
      <c r="AG1294" s="3" t="s">
        <v>145</v>
      </c>
      <c r="AH1294" s="3" t="s">
        <v>152</v>
      </c>
      <c r="AI1294">
        <f t="shared" si="9"/>
        <v>77.19</v>
      </c>
    </row>
    <row r="1295" spans="3:35" x14ac:dyDescent="0.2">
      <c r="C1295" s="1"/>
      <c r="D1295" s="1"/>
      <c r="E1295" s="3"/>
      <c r="Y1295" s="5"/>
      <c r="AA1295" t="s">
        <v>114</v>
      </c>
      <c r="AB1295" s="5" t="s">
        <v>147</v>
      </c>
      <c r="AC1295">
        <v>45413</v>
      </c>
      <c r="AD1295">
        <v>45444</v>
      </c>
      <c r="AE1295" s="3">
        <v>43.82</v>
      </c>
      <c r="AF1295" s="3">
        <v>55.7</v>
      </c>
      <c r="AG1295" s="3" t="s">
        <v>145</v>
      </c>
      <c r="AH1295" s="3" t="s">
        <v>152</v>
      </c>
      <c r="AI1295">
        <f t="shared" si="9"/>
        <v>43.82</v>
      </c>
    </row>
    <row r="1296" spans="3:35" x14ac:dyDescent="0.2">
      <c r="C1296" s="1"/>
      <c r="D1296" s="1"/>
      <c r="E1296" s="3"/>
      <c r="Y1296" s="5"/>
      <c r="AA1296" t="s">
        <v>114</v>
      </c>
      <c r="AB1296" s="5" t="s">
        <v>147</v>
      </c>
      <c r="AC1296">
        <v>45444</v>
      </c>
      <c r="AD1296">
        <v>45474</v>
      </c>
      <c r="AE1296" s="3">
        <v>34.25</v>
      </c>
      <c r="AF1296" s="3">
        <v>15.92</v>
      </c>
      <c r="AG1296" s="3" t="s">
        <v>145</v>
      </c>
      <c r="AH1296" s="3" t="s">
        <v>153</v>
      </c>
      <c r="AI1296">
        <f t="shared" si="9"/>
        <v>50.17</v>
      </c>
    </row>
    <row r="1297" spans="3:35" x14ac:dyDescent="0.2">
      <c r="C1297" s="1"/>
      <c r="D1297" s="1"/>
      <c r="E1297" s="3"/>
      <c r="Y1297" s="5"/>
      <c r="AA1297" t="s">
        <v>114</v>
      </c>
      <c r="AB1297" s="5" t="s">
        <v>147</v>
      </c>
      <c r="AC1297">
        <v>45474</v>
      </c>
      <c r="AD1297">
        <v>45505</v>
      </c>
      <c r="AE1297" s="3">
        <v>65.290000000000006</v>
      </c>
      <c r="AF1297" s="3">
        <v>36.15</v>
      </c>
      <c r="AG1297" s="3" t="s">
        <v>145</v>
      </c>
      <c r="AH1297" s="3" t="s">
        <v>153</v>
      </c>
      <c r="AI1297">
        <f t="shared" si="9"/>
        <v>101.44</v>
      </c>
    </row>
    <row r="1298" spans="3:35" x14ac:dyDescent="0.2">
      <c r="C1298" s="1"/>
      <c r="D1298" s="1"/>
      <c r="E1298" s="3"/>
      <c r="Y1298" s="5"/>
      <c r="AA1298" t="s">
        <v>115</v>
      </c>
      <c r="AB1298" s="5" t="s">
        <v>147</v>
      </c>
      <c r="AC1298">
        <v>45292</v>
      </c>
      <c r="AD1298">
        <v>45323</v>
      </c>
      <c r="AE1298" s="3">
        <v>58.94</v>
      </c>
      <c r="AF1298" s="3">
        <v>93.98</v>
      </c>
      <c r="AG1298" s="3" t="s">
        <v>145</v>
      </c>
      <c r="AH1298" s="3" t="s">
        <v>152</v>
      </c>
      <c r="AI1298">
        <f t="shared" si="9"/>
        <v>58.94</v>
      </c>
    </row>
    <row r="1299" spans="3:35" x14ac:dyDescent="0.2">
      <c r="C1299" s="1"/>
      <c r="D1299" s="1"/>
      <c r="E1299" s="3"/>
      <c r="Y1299" s="5"/>
      <c r="AA1299" t="s">
        <v>115</v>
      </c>
      <c r="AB1299" s="5" t="s">
        <v>147</v>
      </c>
      <c r="AC1299">
        <v>45323</v>
      </c>
      <c r="AD1299">
        <v>45352</v>
      </c>
      <c r="AE1299" s="3">
        <v>36.22</v>
      </c>
      <c r="AF1299" s="3">
        <v>91.81</v>
      </c>
      <c r="AG1299" s="3" t="s">
        <v>145</v>
      </c>
      <c r="AH1299" s="3" t="s">
        <v>152</v>
      </c>
      <c r="AI1299">
        <f t="shared" si="9"/>
        <v>36.22</v>
      </c>
    </row>
    <row r="1300" spans="3:35" x14ac:dyDescent="0.2">
      <c r="C1300" s="1"/>
      <c r="D1300" s="1"/>
      <c r="E1300" s="3"/>
      <c r="Y1300" s="5"/>
      <c r="AA1300" t="s">
        <v>115</v>
      </c>
      <c r="AB1300" s="5" t="s">
        <v>147</v>
      </c>
      <c r="AC1300">
        <v>45352</v>
      </c>
      <c r="AD1300">
        <v>45383</v>
      </c>
      <c r="AE1300" s="3">
        <v>40.08</v>
      </c>
      <c r="AF1300" s="3">
        <v>74.37</v>
      </c>
      <c r="AG1300" s="3" t="s">
        <v>145</v>
      </c>
      <c r="AH1300" s="3" t="s">
        <v>152</v>
      </c>
      <c r="AI1300">
        <f t="shared" si="9"/>
        <v>40.08</v>
      </c>
    </row>
    <row r="1301" spans="3:35" x14ac:dyDescent="0.2">
      <c r="C1301" s="1"/>
      <c r="D1301" s="1"/>
      <c r="E1301" s="3"/>
      <c r="Y1301" s="5"/>
      <c r="AA1301" t="s">
        <v>115</v>
      </c>
      <c r="AB1301" s="5" t="s">
        <v>147</v>
      </c>
      <c r="AC1301">
        <v>45383</v>
      </c>
      <c r="AD1301">
        <v>45413</v>
      </c>
      <c r="AE1301" s="3">
        <v>35.159999999999997</v>
      </c>
      <c r="AF1301" s="3">
        <v>58.27</v>
      </c>
      <c r="AG1301" s="3" t="s">
        <v>145</v>
      </c>
      <c r="AH1301" s="3" t="s">
        <v>152</v>
      </c>
      <c r="AI1301">
        <f t="shared" si="9"/>
        <v>35.159999999999997</v>
      </c>
    </row>
    <row r="1302" spans="3:35" x14ac:dyDescent="0.2">
      <c r="C1302" s="1"/>
      <c r="D1302" s="1"/>
      <c r="E1302" s="3"/>
      <c r="Y1302" s="5"/>
      <c r="AA1302" t="s">
        <v>115</v>
      </c>
      <c r="AB1302" s="5" t="s">
        <v>147</v>
      </c>
      <c r="AC1302">
        <v>45413</v>
      </c>
      <c r="AD1302">
        <v>45444</v>
      </c>
      <c r="AE1302" s="3">
        <v>46.58</v>
      </c>
      <c r="AF1302" s="3">
        <v>78.180000000000007</v>
      </c>
      <c r="AG1302" s="3" t="s">
        <v>145</v>
      </c>
      <c r="AH1302" s="3" t="s">
        <v>152</v>
      </c>
      <c r="AI1302">
        <f t="shared" si="9"/>
        <v>46.58</v>
      </c>
    </row>
    <row r="1303" spans="3:35" x14ac:dyDescent="0.2">
      <c r="C1303" s="1"/>
      <c r="D1303" s="1"/>
      <c r="E1303" s="3"/>
      <c r="Y1303" s="5"/>
      <c r="AA1303" t="s">
        <v>115</v>
      </c>
      <c r="AB1303" s="5" t="s">
        <v>147</v>
      </c>
      <c r="AC1303">
        <v>45444</v>
      </c>
      <c r="AD1303">
        <v>45474</v>
      </c>
      <c r="AE1303" s="3">
        <v>27.78</v>
      </c>
      <c r="AF1303" s="3">
        <v>13.02</v>
      </c>
      <c r="AG1303" s="3" t="s">
        <v>145</v>
      </c>
      <c r="AH1303" s="3" t="s">
        <v>153</v>
      </c>
      <c r="AI1303">
        <f t="shared" si="9"/>
        <v>40.799999999999997</v>
      </c>
    </row>
    <row r="1304" spans="3:35" x14ac:dyDescent="0.2">
      <c r="C1304" s="1"/>
      <c r="D1304" s="1"/>
      <c r="E1304" s="3"/>
      <c r="Y1304" s="5"/>
      <c r="AA1304" t="s">
        <v>116</v>
      </c>
      <c r="AB1304" s="5" t="s">
        <v>148</v>
      </c>
      <c r="AC1304">
        <v>45292</v>
      </c>
      <c r="AD1304">
        <v>45323</v>
      </c>
      <c r="AE1304" s="3">
        <v>81.709999999999994</v>
      </c>
      <c r="AF1304" s="3">
        <v>138.26</v>
      </c>
      <c r="AG1304" s="3" t="s">
        <v>145</v>
      </c>
      <c r="AH1304" s="3" t="s">
        <v>152</v>
      </c>
      <c r="AI1304">
        <f t="shared" si="9"/>
        <v>81.709999999999994</v>
      </c>
    </row>
    <row r="1305" spans="3:35" x14ac:dyDescent="0.2">
      <c r="C1305" s="1"/>
      <c r="D1305" s="1"/>
      <c r="E1305" s="3"/>
      <c r="Y1305" s="5"/>
      <c r="AA1305" t="s">
        <v>116</v>
      </c>
      <c r="AB1305" s="5" t="s">
        <v>148</v>
      </c>
      <c r="AC1305">
        <v>45323</v>
      </c>
      <c r="AD1305">
        <v>45352</v>
      </c>
      <c r="AE1305" s="3">
        <v>75.489999999999995</v>
      </c>
      <c r="AF1305" s="3">
        <v>66.92</v>
      </c>
      <c r="AG1305" s="3" t="s">
        <v>145</v>
      </c>
      <c r="AH1305" s="3" t="s">
        <v>152</v>
      </c>
      <c r="AI1305">
        <f t="shared" si="9"/>
        <v>75.489999999999995</v>
      </c>
    </row>
    <row r="1306" spans="3:35" x14ac:dyDescent="0.2">
      <c r="C1306" s="1"/>
      <c r="D1306" s="1"/>
      <c r="E1306" s="3"/>
      <c r="Y1306" s="5"/>
      <c r="AA1306" t="s">
        <v>116</v>
      </c>
      <c r="AB1306" s="5" t="s">
        <v>148</v>
      </c>
      <c r="AC1306">
        <v>45352</v>
      </c>
      <c r="AD1306">
        <v>45383</v>
      </c>
      <c r="AE1306" s="3">
        <v>63.16</v>
      </c>
      <c r="AF1306" s="3">
        <v>98.6</v>
      </c>
      <c r="AG1306" s="3" t="s">
        <v>145</v>
      </c>
      <c r="AH1306" s="3" t="s">
        <v>152</v>
      </c>
      <c r="AI1306">
        <f t="shared" si="9"/>
        <v>63.16</v>
      </c>
    </row>
    <row r="1307" spans="3:35" x14ac:dyDescent="0.2">
      <c r="C1307" s="1"/>
      <c r="D1307" s="1"/>
      <c r="E1307" s="3"/>
      <c r="Y1307" s="5"/>
      <c r="AA1307" t="s">
        <v>116</v>
      </c>
      <c r="AB1307" s="5" t="s">
        <v>148</v>
      </c>
      <c r="AC1307">
        <v>45383</v>
      </c>
      <c r="AD1307">
        <v>45413</v>
      </c>
      <c r="AE1307" s="3">
        <v>47.83</v>
      </c>
      <c r="AF1307" s="3">
        <v>70.92</v>
      </c>
      <c r="AG1307" s="3" t="s">
        <v>145</v>
      </c>
      <c r="AH1307" s="3" t="s">
        <v>152</v>
      </c>
      <c r="AI1307">
        <f t="shared" si="9"/>
        <v>47.83</v>
      </c>
    </row>
    <row r="1308" spans="3:35" x14ac:dyDescent="0.2">
      <c r="C1308" s="1"/>
      <c r="D1308" s="1"/>
      <c r="E1308" s="3"/>
      <c r="Y1308" s="5"/>
      <c r="AA1308" t="s">
        <v>116</v>
      </c>
      <c r="AB1308" s="5" t="s">
        <v>148</v>
      </c>
      <c r="AC1308">
        <v>45413</v>
      </c>
      <c r="AD1308">
        <v>45444</v>
      </c>
      <c r="AE1308" s="3">
        <v>43.3</v>
      </c>
      <c r="AF1308" s="3">
        <v>63.54</v>
      </c>
      <c r="AG1308" s="3" t="s">
        <v>145</v>
      </c>
      <c r="AH1308" s="3" t="s">
        <v>152</v>
      </c>
      <c r="AI1308">
        <f t="shared" si="9"/>
        <v>43.3</v>
      </c>
    </row>
    <row r="1309" spans="3:35" x14ac:dyDescent="0.2">
      <c r="C1309" s="1"/>
      <c r="D1309" s="1"/>
      <c r="E1309" s="3"/>
      <c r="Y1309" s="5"/>
      <c r="AA1309" t="s">
        <v>116</v>
      </c>
      <c r="AB1309" s="5" t="s">
        <v>148</v>
      </c>
      <c r="AC1309">
        <v>45444</v>
      </c>
      <c r="AD1309">
        <v>45474</v>
      </c>
      <c r="AE1309" s="3">
        <v>67.209999999999994</v>
      </c>
      <c r="AF1309" s="3">
        <v>25.8</v>
      </c>
      <c r="AG1309" s="3" t="s">
        <v>145</v>
      </c>
      <c r="AH1309" s="3" t="s">
        <v>153</v>
      </c>
      <c r="AI1309">
        <f t="shared" si="9"/>
        <v>93.009999999999991</v>
      </c>
    </row>
    <row r="1310" spans="3:35" x14ac:dyDescent="0.2">
      <c r="C1310" s="1"/>
      <c r="D1310" s="1"/>
      <c r="E1310" s="3"/>
      <c r="Y1310" s="5"/>
      <c r="AA1310" t="s">
        <v>116</v>
      </c>
      <c r="AB1310" s="5" t="s">
        <v>148</v>
      </c>
      <c r="AC1310">
        <v>45474</v>
      </c>
      <c r="AD1310">
        <v>45505</v>
      </c>
      <c r="AE1310" s="3">
        <v>102.11</v>
      </c>
      <c r="AF1310" s="3">
        <v>44.04</v>
      </c>
      <c r="AG1310" s="3" t="s">
        <v>145</v>
      </c>
      <c r="AH1310" s="3" t="s">
        <v>153</v>
      </c>
      <c r="AI1310">
        <f t="shared" si="9"/>
        <v>146.15</v>
      </c>
    </row>
    <row r="1311" spans="3:35" x14ac:dyDescent="0.2">
      <c r="C1311" s="1"/>
      <c r="D1311" s="1"/>
      <c r="E1311" s="3"/>
      <c r="Y1311" s="5"/>
      <c r="AA1311" t="s">
        <v>117</v>
      </c>
      <c r="AB1311" s="5" t="s">
        <v>148</v>
      </c>
      <c r="AC1311">
        <v>45292</v>
      </c>
      <c r="AD1311">
        <v>45323</v>
      </c>
      <c r="AE1311" s="3">
        <v>194.23</v>
      </c>
      <c r="AF1311" s="3">
        <v>359.94</v>
      </c>
      <c r="AG1311" s="3" t="s">
        <v>145</v>
      </c>
      <c r="AH1311" s="3" t="s">
        <v>152</v>
      </c>
      <c r="AI1311">
        <f t="shared" si="9"/>
        <v>194.23</v>
      </c>
    </row>
    <row r="1312" spans="3:35" x14ac:dyDescent="0.2">
      <c r="C1312" s="1"/>
      <c r="D1312" s="1"/>
      <c r="E1312" s="3"/>
      <c r="Y1312" s="5"/>
      <c r="AA1312" t="s">
        <v>117</v>
      </c>
      <c r="AB1312" s="5" t="s">
        <v>148</v>
      </c>
      <c r="AC1312">
        <v>45323</v>
      </c>
      <c r="AD1312">
        <v>45352</v>
      </c>
      <c r="AE1312" s="3">
        <v>105.24</v>
      </c>
      <c r="AF1312" s="3">
        <v>270.08999999999997</v>
      </c>
      <c r="AG1312" s="3" t="s">
        <v>145</v>
      </c>
      <c r="AH1312" s="3" t="s">
        <v>152</v>
      </c>
      <c r="AI1312">
        <f t="shared" si="9"/>
        <v>105.24</v>
      </c>
    </row>
    <row r="1313" spans="3:35" x14ac:dyDescent="0.2">
      <c r="C1313" s="1"/>
      <c r="D1313" s="1"/>
      <c r="E1313" s="3"/>
      <c r="Y1313" s="5"/>
      <c r="AA1313" t="s">
        <v>117</v>
      </c>
      <c r="AB1313" s="5" t="s">
        <v>148</v>
      </c>
      <c r="AC1313">
        <v>45352</v>
      </c>
      <c r="AD1313">
        <v>45383</v>
      </c>
      <c r="AE1313" s="3">
        <v>129.88999999999999</v>
      </c>
      <c r="AF1313" s="3">
        <v>269.32</v>
      </c>
      <c r="AG1313" s="3" t="s">
        <v>145</v>
      </c>
      <c r="AH1313" s="3" t="s">
        <v>152</v>
      </c>
      <c r="AI1313">
        <f t="shared" si="9"/>
        <v>129.88999999999999</v>
      </c>
    </row>
    <row r="1314" spans="3:35" x14ac:dyDescent="0.2">
      <c r="C1314" s="1"/>
      <c r="D1314" s="1"/>
      <c r="E1314" s="3"/>
      <c r="Y1314" s="5"/>
      <c r="AA1314" t="s">
        <v>117</v>
      </c>
      <c r="AB1314" s="5" t="s">
        <v>148</v>
      </c>
      <c r="AC1314">
        <v>45383</v>
      </c>
      <c r="AD1314">
        <v>45413</v>
      </c>
      <c r="AE1314" s="3">
        <v>81.69</v>
      </c>
      <c r="AF1314" s="3">
        <v>205.44</v>
      </c>
      <c r="AG1314" s="3" t="s">
        <v>145</v>
      </c>
      <c r="AH1314" s="3" t="s">
        <v>152</v>
      </c>
      <c r="AI1314">
        <f t="shared" si="9"/>
        <v>81.69</v>
      </c>
    </row>
    <row r="1315" spans="3:35" x14ac:dyDescent="0.2">
      <c r="C1315" s="1"/>
      <c r="D1315" s="1"/>
      <c r="E1315" s="3"/>
      <c r="Y1315" s="5"/>
      <c r="AA1315" t="s">
        <v>117</v>
      </c>
      <c r="AB1315" s="5" t="s">
        <v>148</v>
      </c>
      <c r="AC1315">
        <v>45413</v>
      </c>
      <c r="AD1315">
        <v>45444</v>
      </c>
      <c r="AE1315" s="3">
        <v>80.16</v>
      </c>
      <c r="AF1315" s="3">
        <v>163.07</v>
      </c>
      <c r="AG1315" s="3" t="s">
        <v>145</v>
      </c>
      <c r="AH1315" s="3" t="s">
        <v>152</v>
      </c>
      <c r="AI1315">
        <f t="shared" si="9"/>
        <v>80.16</v>
      </c>
    </row>
    <row r="1316" spans="3:35" x14ac:dyDescent="0.2">
      <c r="C1316" s="1"/>
      <c r="D1316" s="1"/>
      <c r="E1316" s="3"/>
      <c r="Y1316" s="5"/>
      <c r="AA1316" t="s">
        <v>117</v>
      </c>
      <c r="AB1316" s="5" t="s">
        <v>148</v>
      </c>
      <c r="AC1316">
        <v>45444</v>
      </c>
      <c r="AD1316">
        <v>45474</v>
      </c>
      <c r="AE1316" s="3">
        <v>68.66</v>
      </c>
      <c r="AF1316" s="3">
        <v>35.69</v>
      </c>
      <c r="AG1316" s="3" t="s">
        <v>145</v>
      </c>
      <c r="AH1316" s="3" t="s">
        <v>153</v>
      </c>
      <c r="AI1316">
        <f t="shared" si="9"/>
        <v>104.35</v>
      </c>
    </row>
    <row r="1317" spans="3:35" x14ac:dyDescent="0.2">
      <c r="C1317" s="1"/>
      <c r="D1317" s="1"/>
      <c r="E1317" s="3"/>
      <c r="Y1317" s="5"/>
      <c r="AA1317" t="s">
        <v>117</v>
      </c>
      <c r="AB1317" s="5" t="s">
        <v>148</v>
      </c>
      <c r="AC1317">
        <v>45474</v>
      </c>
      <c r="AD1317">
        <v>45505</v>
      </c>
      <c r="AE1317" s="3">
        <v>109.19</v>
      </c>
      <c r="AF1317" s="3">
        <v>42.29</v>
      </c>
      <c r="AG1317" s="3" t="s">
        <v>145</v>
      </c>
      <c r="AH1317" s="3" t="s">
        <v>153</v>
      </c>
      <c r="AI1317">
        <f t="shared" si="9"/>
        <v>151.47999999999999</v>
      </c>
    </row>
    <row r="1318" spans="3:35" x14ac:dyDescent="0.2">
      <c r="C1318" s="1"/>
      <c r="D1318" s="1"/>
      <c r="E1318" s="3"/>
      <c r="Y1318" s="5"/>
      <c r="AA1318" t="s">
        <v>118</v>
      </c>
      <c r="AB1318" s="5" t="s">
        <v>148</v>
      </c>
      <c r="AC1318">
        <v>45292</v>
      </c>
      <c r="AD1318">
        <v>45323</v>
      </c>
      <c r="AE1318" s="3">
        <v>169.35</v>
      </c>
      <c r="AF1318" s="3">
        <v>462.94</v>
      </c>
      <c r="AG1318" s="3" t="s">
        <v>145</v>
      </c>
      <c r="AH1318" s="3" t="s">
        <v>152</v>
      </c>
      <c r="AI1318">
        <f t="shared" si="9"/>
        <v>169.35</v>
      </c>
    </row>
    <row r="1319" spans="3:35" x14ac:dyDescent="0.2">
      <c r="C1319" s="1"/>
      <c r="D1319" s="1"/>
      <c r="E1319" s="3"/>
      <c r="Y1319" s="5"/>
      <c r="AA1319" t="s">
        <v>118</v>
      </c>
      <c r="AB1319" s="5" t="s">
        <v>148</v>
      </c>
      <c r="AC1319">
        <v>45323</v>
      </c>
      <c r="AD1319">
        <v>45352</v>
      </c>
      <c r="AE1319" s="3">
        <v>154.41</v>
      </c>
      <c r="AF1319" s="3">
        <v>356.08</v>
      </c>
      <c r="AG1319" s="3" t="s">
        <v>145</v>
      </c>
      <c r="AH1319" s="3" t="s">
        <v>152</v>
      </c>
      <c r="AI1319">
        <f t="shared" si="9"/>
        <v>154.41</v>
      </c>
    </row>
    <row r="1320" spans="3:35" x14ac:dyDescent="0.2">
      <c r="C1320" s="1"/>
      <c r="D1320" s="1"/>
      <c r="E1320" s="3"/>
      <c r="Y1320" s="5"/>
      <c r="AA1320" t="s">
        <v>118</v>
      </c>
      <c r="AB1320" s="5" t="s">
        <v>148</v>
      </c>
      <c r="AC1320">
        <v>45352</v>
      </c>
      <c r="AD1320">
        <v>45383</v>
      </c>
      <c r="AE1320" s="3">
        <v>122.23</v>
      </c>
      <c r="AF1320" s="3">
        <v>378.34</v>
      </c>
      <c r="AG1320" s="3" t="s">
        <v>145</v>
      </c>
      <c r="AH1320" s="3" t="s">
        <v>152</v>
      </c>
      <c r="AI1320">
        <f t="shared" si="9"/>
        <v>122.23</v>
      </c>
    </row>
    <row r="1321" spans="3:35" x14ac:dyDescent="0.2">
      <c r="C1321" s="1"/>
      <c r="D1321" s="1"/>
      <c r="E1321" s="3"/>
      <c r="Y1321" s="5"/>
      <c r="AA1321" t="s">
        <v>118</v>
      </c>
      <c r="AB1321" s="5" t="s">
        <v>148</v>
      </c>
      <c r="AC1321">
        <v>45383</v>
      </c>
      <c r="AD1321">
        <v>45413</v>
      </c>
      <c r="AE1321" s="3">
        <v>112.88</v>
      </c>
      <c r="AF1321" s="3">
        <v>303.75</v>
      </c>
      <c r="AG1321" s="3" t="s">
        <v>145</v>
      </c>
      <c r="AH1321" s="3" t="s">
        <v>152</v>
      </c>
      <c r="AI1321">
        <f t="shared" si="9"/>
        <v>112.88</v>
      </c>
    </row>
    <row r="1322" spans="3:35" x14ac:dyDescent="0.2">
      <c r="C1322" s="1"/>
      <c r="D1322" s="1"/>
      <c r="E1322" s="3"/>
      <c r="Y1322" s="5"/>
      <c r="AA1322" t="s">
        <v>118</v>
      </c>
      <c r="AB1322" s="5" t="s">
        <v>148</v>
      </c>
      <c r="AC1322">
        <v>45413</v>
      </c>
      <c r="AD1322">
        <v>45444</v>
      </c>
      <c r="AE1322" s="3">
        <v>90.83</v>
      </c>
      <c r="AF1322" s="3">
        <v>211.57</v>
      </c>
      <c r="AG1322" s="3" t="s">
        <v>145</v>
      </c>
      <c r="AH1322" s="3" t="s">
        <v>152</v>
      </c>
      <c r="AI1322">
        <f t="shared" si="9"/>
        <v>90.83</v>
      </c>
    </row>
    <row r="1323" spans="3:35" x14ac:dyDescent="0.2">
      <c r="C1323" s="1"/>
      <c r="D1323" s="1"/>
      <c r="E1323" s="3"/>
      <c r="Y1323" s="5"/>
      <c r="AA1323" t="s">
        <v>118</v>
      </c>
      <c r="AB1323" s="5" t="s">
        <v>148</v>
      </c>
      <c r="AC1323">
        <v>45444</v>
      </c>
      <c r="AD1323">
        <v>45474</v>
      </c>
      <c r="AE1323" s="3">
        <v>90.83</v>
      </c>
      <c r="AF1323" s="3">
        <v>38.729999999999997</v>
      </c>
      <c r="AG1323" s="3" t="s">
        <v>145</v>
      </c>
      <c r="AH1323" s="3" t="s">
        <v>153</v>
      </c>
      <c r="AI1323">
        <f t="shared" si="9"/>
        <v>129.56</v>
      </c>
    </row>
    <row r="1324" spans="3:35" x14ac:dyDescent="0.2">
      <c r="C1324" s="1"/>
      <c r="D1324" s="1"/>
      <c r="E1324" s="3"/>
      <c r="Y1324" s="5"/>
      <c r="AA1324" t="s">
        <v>118</v>
      </c>
      <c r="AB1324" s="5" t="s">
        <v>148</v>
      </c>
      <c r="AC1324">
        <v>45474</v>
      </c>
      <c r="AD1324">
        <v>45505</v>
      </c>
      <c r="AE1324" s="3">
        <v>107.5</v>
      </c>
      <c r="AF1324" s="3">
        <v>43.14</v>
      </c>
      <c r="AG1324" s="3" t="s">
        <v>145</v>
      </c>
      <c r="AH1324" s="3" t="s">
        <v>153</v>
      </c>
      <c r="AI1324">
        <f t="shared" si="9"/>
        <v>150.63999999999999</v>
      </c>
    </row>
    <row r="1325" spans="3:35" x14ac:dyDescent="0.2">
      <c r="C1325" s="1"/>
      <c r="D1325" s="1"/>
      <c r="E1325" s="3"/>
      <c r="Y1325" s="5"/>
      <c r="AA1325" t="s">
        <v>119</v>
      </c>
      <c r="AB1325" s="5" t="s">
        <v>148</v>
      </c>
      <c r="AC1325">
        <v>45292</v>
      </c>
      <c r="AD1325">
        <v>45323</v>
      </c>
      <c r="AE1325" s="3">
        <v>102.8</v>
      </c>
      <c r="AF1325" s="3">
        <v>132.99</v>
      </c>
      <c r="AG1325" s="3" t="s">
        <v>145</v>
      </c>
      <c r="AH1325" s="3" t="s">
        <v>152</v>
      </c>
      <c r="AI1325">
        <f t="shared" si="9"/>
        <v>102.8</v>
      </c>
    </row>
    <row r="1326" spans="3:35" x14ac:dyDescent="0.2">
      <c r="C1326" s="1"/>
      <c r="D1326" s="1"/>
      <c r="E1326" s="3"/>
      <c r="Y1326" s="5"/>
      <c r="AA1326" t="s">
        <v>119</v>
      </c>
      <c r="AB1326" s="5" t="s">
        <v>148</v>
      </c>
      <c r="AC1326">
        <v>45323</v>
      </c>
      <c r="AD1326">
        <v>45352</v>
      </c>
      <c r="AE1326" s="3">
        <v>114.8</v>
      </c>
      <c r="AF1326" s="3">
        <v>142.96</v>
      </c>
      <c r="AG1326" s="3" t="s">
        <v>145</v>
      </c>
      <c r="AH1326" s="3" t="s">
        <v>152</v>
      </c>
      <c r="AI1326">
        <f t="shared" si="9"/>
        <v>114.8</v>
      </c>
    </row>
    <row r="1327" spans="3:35" x14ac:dyDescent="0.2">
      <c r="C1327" s="1"/>
      <c r="D1327" s="1"/>
      <c r="E1327" s="3"/>
      <c r="Y1327" s="5"/>
      <c r="AA1327" t="s">
        <v>119</v>
      </c>
      <c r="AB1327" s="5" t="s">
        <v>148</v>
      </c>
      <c r="AC1327">
        <v>45352</v>
      </c>
      <c r="AD1327">
        <v>45383</v>
      </c>
      <c r="AE1327" s="3">
        <v>96.28</v>
      </c>
      <c r="AF1327" s="3">
        <v>155.21</v>
      </c>
      <c r="AG1327" s="3" t="s">
        <v>145</v>
      </c>
      <c r="AH1327" s="3" t="s">
        <v>152</v>
      </c>
      <c r="AI1327">
        <f t="shared" si="9"/>
        <v>96.28</v>
      </c>
    </row>
    <row r="1328" spans="3:35" x14ac:dyDescent="0.2">
      <c r="C1328" s="1"/>
      <c r="D1328" s="1"/>
      <c r="E1328" s="3"/>
      <c r="Y1328" s="5"/>
      <c r="AA1328" t="s">
        <v>119</v>
      </c>
      <c r="AB1328" s="5" t="s">
        <v>148</v>
      </c>
      <c r="AC1328">
        <v>45383</v>
      </c>
      <c r="AD1328">
        <v>45413</v>
      </c>
      <c r="AE1328" s="3">
        <v>53.65</v>
      </c>
      <c r="AF1328" s="3">
        <v>93.79</v>
      </c>
      <c r="AG1328" s="3" t="s">
        <v>145</v>
      </c>
      <c r="AH1328" s="3" t="s">
        <v>152</v>
      </c>
      <c r="AI1328">
        <f t="shared" si="9"/>
        <v>53.65</v>
      </c>
    </row>
    <row r="1329" spans="3:35" x14ac:dyDescent="0.2">
      <c r="C1329" s="1"/>
      <c r="D1329" s="1"/>
      <c r="E1329" s="3"/>
      <c r="Y1329" s="5"/>
      <c r="AA1329" t="s">
        <v>119</v>
      </c>
      <c r="AB1329" s="5" t="s">
        <v>148</v>
      </c>
      <c r="AC1329">
        <v>45413</v>
      </c>
      <c r="AD1329">
        <v>45444</v>
      </c>
      <c r="AE1329" s="3">
        <v>47.47</v>
      </c>
      <c r="AF1329" s="3">
        <v>74.239999999999995</v>
      </c>
      <c r="AG1329" s="3" t="s">
        <v>145</v>
      </c>
      <c r="AH1329" s="3" t="s">
        <v>152</v>
      </c>
      <c r="AI1329">
        <f t="shared" si="9"/>
        <v>47.47</v>
      </c>
    </row>
    <row r="1330" spans="3:35" x14ac:dyDescent="0.2">
      <c r="C1330" s="1"/>
      <c r="D1330" s="1"/>
      <c r="E1330" s="3"/>
      <c r="Y1330" s="5"/>
      <c r="AA1330" t="s">
        <v>119</v>
      </c>
      <c r="AB1330" s="5" t="s">
        <v>148</v>
      </c>
      <c r="AC1330">
        <v>45444</v>
      </c>
      <c r="AD1330">
        <v>45474</v>
      </c>
      <c r="AE1330" s="3">
        <v>60.52</v>
      </c>
      <c r="AF1330" s="3">
        <v>25.44</v>
      </c>
      <c r="AG1330" s="3" t="s">
        <v>145</v>
      </c>
      <c r="AH1330" s="3" t="s">
        <v>153</v>
      </c>
      <c r="AI1330">
        <f t="shared" si="9"/>
        <v>85.960000000000008</v>
      </c>
    </row>
    <row r="1331" spans="3:35" x14ac:dyDescent="0.2">
      <c r="C1331" s="1"/>
      <c r="D1331" s="1"/>
      <c r="E1331" s="3"/>
      <c r="Y1331" s="5"/>
      <c r="AA1331" t="s">
        <v>119</v>
      </c>
      <c r="AB1331" s="5" t="s">
        <v>148</v>
      </c>
      <c r="AC1331">
        <v>45474</v>
      </c>
      <c r="AD1331">
        <v>45505</v>
      </c>
      <c r="AE1331" s="3">
        <v>83.6</v>
      </c>
      <c r="AF1331" s="3">
        <v>40.659999999999997</v>
      </c>
      <c r="AG1331" s="3" t="s">
        <v>145</v>
      </c>
      <c r="AH1331" s="3" t="s">
        <v>153</v>
      </c>
      <c r="AI1331">
        <f t="shared" si="9"/>
        <v>124.25999999999999</v>
      </c>
    </row>
    <row r="1332" spans="3:35" x14ac:dyDescent="0.2">
      <c r="C1332" s="1"/>
      <c r="D1332" s="1"/>
      <c r="E1332" s="3"/>
      <c r="Y1332" s="5"/>
      <c r="AA1332" t="s">
        <v>120</v>
      </c>
      <c r="AB1332" s="5" t="s">
        <v>147</v>
      </c>
      <c r="AC1332">
        <v>45292</v>
      </c>
      <c r="AD1332">
        <v>45323</v>
      </c>
      <c r="AE1332" s="3">
        <v>90.99</v>
      </c>
      <c r="AF1332" s="3">
        <v>207.54</v>
      </c>
      <c r="AG1332" s="3" t="s">
        <v>145</v>
      </c>
      <c r="AH1332" s="3" t="s">
        <v>152</v>
      </c>
      <c r="AI1332">
        <f t="shared" si="9"/>
        <v>90.99</v>
      </c>
    </row>
    <row r="1333" spans="3:35" x14ac:dyDescent="0.2">
      <c r="C1333" s="1"/>
      <c r="D1333" s="1"/>
      <c r="E1333" s="3"/>
      <c r="Y1333" s="5"/>
      <c r="AA1333" t="s">
        <v>120</v>
      </c>
      <c r="AB1333" s="5" t="s">
        <v>147</v>
      </c>
      <c r="AC1333">
        <v>45323</v>
      </c>
      <c r="AD1333">
        <v>45352</v>
      </c>
      <c r="AE1333" s="3">
        <v>65.44</v>
      </c>
      <c r="AF1333" s="3">
        <v>140.41</v>
      </c>
      <c r="AG1333" s="3" t="s">
        <v>145</v>
      </c>
      <c r="AH1333" s="3" t="s">
        <v>152</v>
      </c>
      <c r="AI1333">
        <f t="shared" si="9"/>
        <v>65.44</v>
      </c>
    </row>
    <row r="1334" spans="3:35" x14ac:dyDescent="0.2">
      <c r="C1334" s="1"/>
      <c r="D1334" s="1"/>
      <c r="E1334" s="3"/>
      <c r="Y1334" s="5"/>
      <c r="AA1334" t="s">
        <v>120</v>
      </c>
      <c r="AB1334" s="5" t="s">
        <v>147</v>
      </c>
      <c r="AC1334">
        <v>45352</v>
      </c>
      <c r="AD1334">
        <v>45383</v>
      </c>
      <c r="AE1334" s="3">
        <v>38.83</v>
      </c>
      <c r="AF1334" s="3">
        <v>126.2</v>
      </c>
      <c r="AG1334" s="3" t="s">
        <v>145</v>
      </c>
      <c r="AH1334" s="3" t="s">
        <v>152</v>
      </c>
      <c r="AI1334">
        <f t="shared" si="9"/>
        <v>38.83</v>
      </c>
    </row>
    <row r="1335" spans="3:35" x14ac:dyDescent="0.2">
      <c r="C1335" s="1"/>
      <c r="D1335" s="1"/>
      <c r="E1335" s="3"/>
      <c r="Y1335" s="5"/>
      <c r="AA1335" t="s">
        <v>120</v>
      </c>
      <c r="AB1335" s="5" t="s">
        <v>147</v>
      </c>
      <c r="AC1335">
        <v>45383</v>
      </c>
      <c r="AD1335">
        <v>45413</v>
      </c>
      <c r="AE1335" s="3">
        <v>51.95</v>
      </c>
      <c r="AF1335" s="3">
        <v>91.57</v>
      </c>
      <c r="AG1335" s="3" t="s">
        <v>145</v>
      </c>
      <c r="AH1335" s="3" t="s">
        <v>152</v>
      </c>
      <c r="AI1335">
        <f t="shared" si="9"/>
        <v>51.95</v>
      </c>
    </row>
    <row r="1336" spans="3:35" x14ac:dyDescent="0.2">
      <c r="C1336" s="1"/>
      <c r="D1336" s="1"/>
      <c r="E1336" s="3"/>
      <c r="Y1336" s="5"/>
      <c r="AA1336" t="s">
        <v>120</v>
      </c>
      <c r="AB1336" s="5" t="s">
        <v>147</v>
      </c>
      <c r="AC1336">
        <v>45413</v>
      </c>
      <c r="AD1336">
        <v>45444</v>
      </c>
      <c r="AE1336" s="3">
        <v>50.67</v>
      </c>
      <c r="AF1336" s="3">
        <v>86.31</v>
      </c>
      <c r="AG1336" s="3" t="s">
        <v>145</v>
      </c>
      <c r="AH1336" s="3" t="s">
        <v>152</v>
      </c>
      <c r="AI1336">
        <f t="shared" si="9"/>
        <v>50.67</v>
      </c>
    </row>
    <row r="1337" spans="3:35" x14ac:dyDescent="0.2">
      <c r="C1337" s="1"/>
      <c r="D1337" s="1"/>
      <c r="E1337" s="3"/>
      <c r="Y1337" s="5"/>
      <c r="AA1337" t="s">
        <v>120</v>
      </c>
      <c r="AB1337" s="5" t="s">
        <v>147</v>
      </c>
      <c r="AC1337">
        <v>45444</v>
      </c>
      <c r="AD1337">
        <v>45474</v>
      </c>
      <c r="AE1337" s="3">
        <v>45</v>
      </c>
      <c r="AF1337" s="3">
        <v>23.19</v>
      </c>
      <c r="AG1337" s="3" t="s">
        <v>145</v>
      </c>
      <c r="AH1337" s="3" t="s">
        <v>153</v>
      </c>
      <c r="AI1337">
        <f t="shared" si="9"/>
        <v>68.19</v>
      </c>
    </row>
    <row r="1338" spans="3:35" x14ac:dyDescent="0.2">
      <c r="C1338" s="1"/>
      <c r="D1338" s="1"/>
      <c r="E1338" s="3"/>
      <c r="Y1338" s="5"/>
      <c r="AA1338" t="s">
        <v>120</v>
      </c>
      <c r="AB1338" s="5" t="s">
        <v>147</v>
      </c>
      <c r="AC1338">
        <v>45474</v>
      </c>
      <c r="AD1338">
        <v>45505</v>
      </c>
      <c r="AE1338" s="3">
        <v>78.67</v>
      </c>
      <c r="AF1338" s="3">
        <v>29.69</v>
      </c>
      <c r="AG1338" s="3" t="s">
        <v>145</v>
      </c>
      <c r="AH1338" s="3" t="s">
        <v>153</v>
      </c>
      <c r="AI1338">
        <f t="shared" si="9"/>
        <v>108.36</v>
      </c>
    </row>
    <row r="1339" spans="3:35" x14ac:dyDescent="0.2">
      <c r="C1339" s="1"/>
      <c r="D1339" s="1"/>
      <c r="E1339" s="3"/>
      <c r="Y1339" s="5"/>
      <c r="AA1339" t="s">
        <v>121</v>
      </c>
      <c r="AB1339" s="5" t="s">
        <v>148</v>
      </c>
      <c r="AC1339">
        <v>45292</v>
      </c>
      <c r="AD1339">
        <v>45323</v>
      </c>
      <c r="AE1339" s="3">
        <v>191.89</v>
      </c>
      <c r="AF1339" s="3">
        <v>265.33999999999997</v>
      </c>
      <c r="AG1339" s="3" t="s">
        <v>145</v>
      </c>
      <c r="AH1339" s="3" t="s">
        <v>152</v>
      </c>
      <c r="AI1339">
        <f t="shared" si="9"/>
        <v>191.89</v>
      </c>
    </row>
    <row r="1340" spans="3:35" x14ac:dyDescent="0.2">
      <c r="C1340" s="1"/>
      <c r="D1340" s="1"/>
      <c r="E1340" s="3"/>
      <c r="Y1340" s="5"/>
      <c r="AA1340" t="s">
        <v>121</v>
      </c>
      <c r="AB1340" s="5" t="s">
        <v>148</v>
      </c>
      <c r="AC1340">
        <v>45323</v>
      </c>
      <c r="AD1340">
        <v>45352</v>
      </c>
      <c r="AE1340" s="3">
        <v>179.4</v>
      </c>
      <c r="AF1340" s="3">
        <v>285.45</v>
      </c>
      <c r="AG1340" s="3" t="s">
        <v>145</v>
      </c>
      <c r="AH1340" s="3" t="s">
        <v>152</v>
      </c>
      <c r="AI1340">
        <f t="shared" si="9"/>
        <v>179.4</v>
      </c>
    </row>
    <row r="1341" spans="3:35" x14ac:dyDescent="0.2">
      <c r="C1341" s="1"/>
      <c r="D1341" s="1"/>
      <c r="E1341" s="3"/>
      <c r="Y1341" s="5"/>
      <c r="AA1341" t="s">
        <v>121</v>
      </c>
      <c r="AB1341" s="5" t="s">
        <v>148</v>
      </c>
      <c r="AC1341">
        <v>45352</v>
      </c>
      <c r="AD1341">
        <v>45383</v>
      </c>
      <c r="AE1341" s="3">
        <v>179.15</v>
      </c>
      <c r="AF1341" s="3">
        <v>293.72000000000003</v>
      </c>
      <c r="AG1341" s="3" t="s">
        <v>145</v>
      </c>
      <c r="AH1341" s="3" t="s">
        <v>152</v>
      </c>
      <c r="AI1341">
        <f t="shared" si="9"/>
        <v>179.15</v>
      </c>
    </row>
    <row r="1342" spans="3:35" x14ac:dyDescent="0.2">
      <c r="C1342" s="1"/>
      <c r="D1342" s="1"/>
      <c r="E1342" s="3"/>
      <c r="Y1342" s="5"/>
      <c r="AA1342" t="s">
        <v>121</v>
      </c>
      <c r="AB1342" s="5" t="s">
        <v>148</v>
      </c>
      <c r="AC1342">
        <v>45383</v>
      </c>
      <c r="AD1342">
        <v>45413</v>
      </c>
      <c r="AE1342" s="3">
        <v>73.48</v>
      </c>
      <c r="AF1342" s="3">
        <v>157.97</v>
      </c>
      <c r="AG1342" s="3" t="s">
        <v>145</v>
      </c>
      <c r="AH1342" s="3" t="s">
        <v>152</v>
      </c>
      <c r="AI1342">
        <f t="shared" si="9"/>
        <v>73.48</v>
      </c>
    </row>
    <row r="1343" spans="3:35" x14ac:dyDescent="0.2">
      <c r="C1343" s="1"/>
      <c r="D1343" s="1"/>
      <c r="E1343" s="3"/>
      <c r="Y1343" s="5"/>
      <c r="AA1343" t="s">
        <v>121</v>
      </c>
      <c r="AB1343" s="5" t="s">
        <v>148</v>
      </c>
      <c r="AC1343">
        <v>45413</v>
      </c>
      <c r="AD1343">
        <v>45444</v>
      </c>
      <c r="AE1343" s="3">
        <v>68.209999999999994</v>
      </c>
      <c r="AF1343" s="3">
        <v>110.85</v>
      </c>
      <c r="AG1343" s="3" t="s">
        <v>145</v>
      </c>
      <c r="AH1343" s="3" t="s">
        <v>152</v>
      </c>
      <c r="AI1343">
        <f t="shared" si="9"/>
        <v>68.209999999999994</v>
      </c>
    </row>
    <row r="1344" spans="3:35" x14ac:dyDescent="0.2">
      <c r="C1344" s="1"/>
      <c r="D1344" s="1"/>
      <c r="E1344" s="3"/>
      <c r="Y1344" s="5"/>
      <c r="AA1344" t="s">
        <v>121</v>
      </c>
      <c r="AB1344" s="5" t="s">
        <v>148</v>
      </c>
      <c r="AC1344">
        <v>45444</v>
      </c>
      <c r="AD1344">
        <v>45474</v>
      </c>
      <c r="AE1344" s="3">
        <v>42.66</v>
      </c>
      <c r="AF1344" s="3">
        <v>15.9</v>
      </c>
      <c r="AG1344" s="3" t="s">
        <v>145</v>
      </c>
      <c r="AH1344" s="3" t="s">
        <v>153</v>
      </c>
      <c r="AI1344">
        <f t="shared" si="9"/>
        <v>58.559999999999995</v>
      </c>
    </row>
    <row r="1345" spans="3:35" x14ac:dyDescent="0.2">
      <c r="C1345" s="1"/>
      <c r="D1345" s="1"/>
      <c r="E1345" s="3"/>
      <c r="Y1345" s="5"/>
      <c r="AA1345" t="s">
        <v>121</v>
      </c>
      <c r="AB1345" s="5" t="s">
        <v>148</v>
      </c>
      <c r="AC1345">
        <v>45474</v>
      </c>
      <c r="AD1345">
        <v>45505</v>
      </c>
      <c r="AE1345" s="3">
        <v>92.09</v>
      </c>
      <c r="AF1345" s="3">
        <v>34.61</v>
      </c>
      <c r="AG1345" s="3" t="s">
        <v>145</v>
      </c>
      <c r="AH1345" s="3" t="s">
        <v>153</v>
      </c>
      <c r="AI1345">
        <f t="shared" si="9"/>
        <v>126.7</v>
      </c>
    </row>
    <row r="1346" spans="3:35" x14ac:dyDescent="0.2">
      <c r="C1346" s="1"/>
      <c r="D1346" s="1"/>
      <c r="E1346" s="3"/>
      <c r="Y1346" s="5"/>
      <c r="AA1346" t="s">
        <v>122</v>
      </c>
      <c r="AB1346" s="5" t="s">
        <v>148</v>
      </c>
      <c r="AC1346">
        <v>45292</v>
      </c>
      <c r="AD1346">
        <v>45323</v>
      </c>
      <c r="AE1346" s="3">
        <v>83.54</v>
      </c>
      <c r="AF1346" s="3">
        <v>160.91999999999999</v>
      </c>
      <c r="AG1346" s="3" t="s">
        <v>145</v>
      </c>
      <c r="AH1346" s="3" t="s">
        <v>152</v>
      </c>
      <c r="AI1346">
        <f t="shared" si="9"/>
        <v>83.54</v>
      </c>
    </row>
    <row r="1347" spans="3:35" x14ac:dyDescent="0.2">
      <c r="C1347" s="1"/>
      <c r="D1347" s="1"/>
      <c r="E1347" s="3"/>
      <c r="Y1347" s="5"/>
      <c r="AA1347" t="s">
        <v>122</v>
      </c>
      <c r="AB1347" s="5" t="s">
        <v>148</v>
      </c>
      <c r="AC1347">
        <v>45323</v>
      </c>
      <c r="AD1347">
        <v>45352</v>
      </c>
      <c r="AE1347" s="3">
        <v>58.84</v>
      </c>
      <c r="AF1347" s="3">
        <v>126.58</v>
      </c>
      <c r="AG1347" s="3" t="s">
        <v>145</v>
      </c>
      <c r="AH1347" s="3" t="s">
        <v>152</v>
      </c>
      <c r="AI1347">
        <f t="shared" si="9"/>
        <v>58.84</v>
      </c>
    </row>
    <row r="1348" spans="3:35" x14ac:dyDescent="0.2">
      <c r="C1348" s="1"/>
      <c r="D1348" s="1"/>
      <c r="E1348" s="3"/>
      <c r="Y1348" s="5"/>
      <c r="AA1348" t="s">
        <v>122</v>
      </c>
      <c r="AB1348" s="5" t="s">
        <v>148</v>
      </c>
      <c r="AC1348">
        <v>45352</v>
      </c>
      <c r="AD1348">
        <v>45383</v>
      </c>
      <c r="AE1348" s="3">
        <v>49.88</v>
      </c>
      <c r="AF1348" s="3">
        <v>104.44</v>
      </c>
      <c r="AG1348" s="3" t="s">
        <v>145</v>
      </c>
      <c r="AH1348" s="3" t="s">
        <v>152</v>
      </c>
      <c r="AI1348">
        <f t="shared" si="9"/>
        <v>49.88</v>
      </c>
    </row>
    <row r="1349" spans="3:35" x14ac:dyDescent="0.2">
      <c r="C1349" s="1"/>
      <c r="D1349" s="1"/>
      <c r="E1349" s="3"/>
      <c r="Y1349" s="5"/>
      <c r="AA1349" t="s">
        <v>122</v>
      </c>
      <c r="AB1349" s="5" t="s">
        <v>148</v>
      </c>
      <c r="AC1349">
        <v>45383</v>
      </c>
      <c r="AD1349">
        <v>45413</v>
      </c>
      <c r="AE1349" s="3">
        <v>36.97</v>
      </c>
      <c r="AF1349" s="3">
        <v>75.709999999999994</v>
      </c>
      <c r="AG1349" s="3" t="s">
        <v>145</v>
      </c>
      <c r="AH1349" s="3" t="s">
        <v>152</v>
      </c>
      <c r="AI1349">
        <f t="shared" si="9"/>
        <v>36.97</v>
      </c>
    </row>
    <row r="1350" spans="3:35" x14ac:dyDescent="0.2">
      <c r="C1350" s="1"/>
      <c r="D1350" s="1"/>
      <c r="E1350" s="3"/>
      <c r="Y1350" s="5"/>
      <c r="AA1350" t="s">
        <v>122</v>
      </c>
      <c r="AB1350" s="5" t="s">
        <v>148</v>
      </c>
      <c r="AC1350">
        <v>45413</v>
      </c>
      <c r="AD1350">
        <v>45444</v>
      </c>
      <c r="AE1350" s="3">
        <v>25.93</v>
      </c>
      <c r="AF1350" s="3">
        <v>39.57</v>
      </c>
      <c r="AG1350" s="3" t="s">
        <v>145</v>
      </c>
      <c r="AH1350" s="3" t="s">
        <v>152</v>
      </c>
      <c r="AI1350">
        <f t="shared" si="9"/>
        <v>25.93</v>
      </c>
    </row>
    <row r="1351" spans="3:35" x14ac:dyDescent="0.2">
      <c r="C1351" s="1"/>
      <c r="D1351" s="1"/>
      <c r="E1351" s="3"/>
      <c r="Y1351" s="5"/>
      <c r="AA1351" t="s">
        <v>122</v>
      </c>
      <c r="AB1351" s="5" t="s">
        <v>148</v>
      </c>
      <c r="AC1351">
        <v>45444</v>
      </c>
      <c r="AD1351">
        <v>45474</v>
      </c>
      <c r="AE1351" s="3">
        <v>41.6</v>
      </c>
      <c r="AF1351" s="3">
        <v>20.62</v>
      </c>
      <c r="AG1351" s="3" t="s">
        <v>145</v>
      </c>
      <c r="AH1351" s="3" t="s">
        <v>153</v>
      </c>
      <c r="AI1351">
        <f t="shared" ref="AI1351:AI1414" si="10">IF(AH1351="W",AE1351,AE1351+AF1351)</f>
        <v>62.22</v>
      </c>
    </row>
    <row r="1352" spans="3:35" x14ac:dyDescent="0.2">
      <c r="C1352" s="1"/>
      <c r="D1352" s="1"/>
      <c r="E1352" s="3"/>
      <c r="Y1352" s="5"/>
      <c r="AA1352" t="s">
        <v>122</v>
      </c>
      <c r="AB1352" s="5" t="s">
        <v>148</v>
      </c>
      <c r="AC1352">
        <v>45474</v>
      </c>
      <c r="AD1352">
        <v>45505</v>
      </c>
      <c r="AE1352" s="3">
        <v>78.489999999999995</v>
      </c>
      <c r="AF1352" s="3">
        <v>28.03</v>
      </c>
      <c r="AG1352" s="3" t="s">
        <v>145</v>
      </c>
      <c r="AH1352" s="3" t="s">
        <v>153</v>
      </c>
      <c r="AI1352">
        <f t="shared" si="10"/>
        <v>106.52</v>
      </c>
    </row>
    <row r="1353" spans="3:35" x14ac:dyDescent="0.2">
      <c r="C1353" s="1"/>
      <c r="D1353" s="1"/>
      <c r="E1353" s="3"/>
      <c r="Y1353" s="5"/>
      <c r="AA1353" t="s">
        <v>123</v>
      </c>
      <c r="AB1353" s="5" t="s">
        <v>148</v>
      </c>
      <c r="AC1353">
        <v>45292</v>
      </c>
      <c r="AD1353">
        <v>45323</v>
      </c>
      <c r="AE1353" s="3">
        <v>19.34</v>
      </c>
      <c r="AF1353" s="3">
        <v>66.62</v>
      </c>
      <c r="AG1353" s="3" t="s">
        <v>145</v>
      </c>
      <c r="AH1353" s="3" t="s">
        <v>152</v>
      </c>
      <c r="AI1353">
        <f t="shared" si="10"/>
        <v>19.34</v>
      </c>
    </row>
    <row r="1354" spans="3:35" x14ac:dyDescent="0.2">
      <c r="C1354" s="1"/>
      <c r="D1354" s="1"/>
      <c r="E1354" s="3"/>
      <c r="Y1354" s="5"/>
      <c r="AA1354" t="s">
        <v>123</v>
      </c>
      <c r="AB1354" s="5" t="s">
        <v>148</v>
      </c>
      <c r="AC1354">
        <v>45323</v>
      </c>
      <c r="AD1354">
        <v>45352</v>
      </c>
      <c r="AE1354" s="3">
        <v>42.03</v>
      </c>
      <c r="AF1354" s="3">
        <v>101.53</v>
      </c>
      <c r="AG1354" s="3" t="s">
        <v>145</v>
      </c>
      <c r="AH1354" s="3" t="s">
        <v>152</v>
      </c>
      <c r="AI1354">
        <f t="shared" si="10"/>
        <v>42.03</v>
      </c>
    </row>
    <row r="1355" spans="3:35" x14ac:dyDescent="0.2">
      <c r="C1355" s="1"/>
      <c r="D1355" s="1"/>
      <c r="E1355" s="3"/>
      <c r="Y1355" s="5"/>
      <c r="AA1355" t="s">
        <v>123</v>
      </c>
      <c r="AB1355" s="5" t="s">
        <v>148</v>
      </c>
      <c r="AC1355">
        <v>45352</v>
      </c>
      <c r="AD1355">
        <v>45383</v>
      </c>
      <c r="AE1355" s="3">
        <v>13.02</v>
      </c>
      <c r="AF1355" s="3">
        <v>57.17</v>
      </c>
      <c r="AG1355" s="3" t="s">
        <v>145</v>
      </c>
      <c r="AH1355" s="3" t="s">
        <v>152</v>
      </c>
      <c r="AI1355">
        <f t="shared" si="10"/>
        <v>13.02</v>
      </c>
    </row>
    <row r="1356" spans="3:35" x14ac:dyDescent="0.2">
      <c r="C1356" s="1"/>
      <c r="D1356" s="1"/>
      <c r="E1356" s="3"/>
      <c r="Y1356" s="5"/>
      <c r="AA1356" t="s">
        <v>123</v>
      </c>
      <c r="AB1356" s="5" t="s">
        <v>148</v>
      </c>
      <c r="AC1356">
        <v>45383</v>
      </c>
      <c r="AD1356">
        <v>45413</v>
      </c>
      <c r="AE1356" s="3">
        <v>14.49</v>
      </c>
      <c r="AF1356" s="3">
        <v>58.32</v>
      </c>
      <c r="AG1356" s="3" t="s">
        <v>145</v>
      </c>
      <c r="AH1356" s="3" t="s">
        <v>152</v>
      </c>
      <c r="AI1356">
        <f t="shared" si="10"/>
        <v>14.49</v>
      </c>
    </row>
    <row r="1357" spans="3:35" x14ac:dyDescent="0.2">
      <c r="C1357" s="1"/>
      <c r="D1357" s="1"/>
      <c r="E1357" s="3"/>
      <c r="Y1357" s="5"/>
      <c r="AA1357" t="s">
        <v>123</v>
      </c>
      <c r="AB1357" s="5" t="s">
        <v>148</v>
      </c>
      <c r="AC1357">
        <v>45413</v>
      </c>
      <c r="AD1357">
        <v>45444</v>
      </c>
      <c r="AE1357" s="3">
        <v>26.74</v>
      </c>
      <c r="AF1357" s="3">
        <v>44.52</v>
      </c>
      <c r="AG1357" s="3" t="s">
        <v>145</v>
      </c>
      <c r="AH1357" s="3" t="s">
        <v>152</v>
      </c>
      <c r="AI1357">
        <f t="shared" si="10"/>
        <v>26.74</v>
      </c>
    </row>
    <row r="1358" spans="3:35" x14ac:dyDescent="0.2">
      <c r="C1358" s="1"/>
      <c r="D1358" s="1"/>
      <c r="E1358" s="3"/>
      <c r="Y1358" s="5"/>
      <c r="AA1358" t="s">
        <v>123</v>
      </c>
      <c r="AB1358" s="5" t="s">
        <v>148</v>
      </c>
      <c r="AC1358">
        <v>45444</v>
      </c>
      <c r="AD1358">
        <v>45474</v>
      </c>
      <c r="AE1358" s="3">
        <v>30.1</v>
      </c>
      <c r="AF1358" s="3">
        <v>14.08</v>
      </c>
      <c r="AG1358" s="3" t="s">
        <v>145</v>
      </c>
      <c r="AH1358" s="3" t="s">
        <v>153</v>
      </c>
      <c r="AI1358">
        <f t="shared" si="10"/>
        <v>44.18</v>
      </c>
    </row>
    <row r="1359" spans="3:35" x14ac:dyDescent="0.2">
      <c r="C1359" s="1"/>
      <c r="D1359" s="1"/>
      <c r="E1359" s="3"/>
      <c r="Y1359" s="5"/>
      <c r="AA1359" t="s">
        <v>123</v>
      </c>
      <c r="AB1359" s="5" t="s">
        <v>148</v>
      </c>
      <c r="AC1359">
        <v>45474</v>
      </c>
      <c r="AD1359">
        <v>45505</v>
      </c>
      <c r="AE1359" s="3">
        <v>30.95</v>
      </c>
      <c r="AF1359" s="3">
        <v>11.11</v>
      </c>
      <c r="AG1359" s="3" t="s">
        <v>145</v>
      </c>
      <c r="AH1359" s="3" t="s">
        <v>153</v>
      </c>
      <c r="AI1359">
        <f t="shared" si="10"/>
        <v>42.06</v>
      </c>
    </row>
    <row r="1360" spans="3:35" x14ac:dyDescent="0.2">
      <c r="C1360" s="1"/>
      <c r="D1360" s="1"/>
      <c r="E1360" s="3"/>
      <c r="Y1360" s="5"/>
      <c r="AA1360" t="s">
        <v>124</v>
      </c>
      <c r="AB1360" s="5" t="s">
        <v>148</v>
      </c>
      <c r="AC1360">
        <v>45292</v>
      </c>
      <c r="AD1360">
        <v>45323</v>
      </c>
      <c r="AE1360" s="3">
        <v>66.86</v>
      </c>
      <c r="AF1360" s="3">
        <v>106.72</v>
      </c>
      <c r="AG1360" s="3" t="s">
        <v>145</v>
      </c>
      <c r="AH1360" s="3" t="s">
        <v>152</v>
      </c>
      <c r="AI1360">
        <f t="shared" si="10"/>
        <v>66.86</v>
      </c>
    </row>
    <row r="1361" spans="3:35" x14ac:dyDescent="0.2">
      <c r="C1361" s="1"/>
      <c r="D1361" s="1"/>
      <c r="E1361" s="3"/>
      <c r="Y1361" s="5"/>
      <c r="AA1361" t="s">
        <v>124</v>
      </c>
      <c r="AB1361" s="5" t="s">
        <v>148</v>
      </c>
      <c r="AC1361">
        <v>45323</v>
      </c>
      <c r="AD1361">
        <v>45352</v>
      </c>
      <c r="AE1361" s="3">
        <v>64.36</v>
      </c>
      <c r="AF1361" s="3">
        <v>61.99</v>
      </c>
      <c r="AG1361" s="3" t="s">
        <v>145</v>
      </c>
      <c r="AH1361" s="3" t="s">
        <v>152</v>
      </c>
      <c r="AI1361">
        <f t="shared" si="10"/>
        <v>64.36</v>
      </c>
    </row>
    <row r="1362" spans="3:35" x14ac:dyDescent="0.2">
      <c r="C1362" s="1"/>
      <c r="D1362" s="1"/>
      <c r="E1362" s="3"/>
      <c r="Y1362" s="5"/>
      <c r="AA1362" t="s">
        <v>124</v>
      </c>
      <c r="AB1362" s="5" t="s">
        <v>148</v>
      </c>
      <c r="AC1362">
        <v>45352</v>
      </c>
      <c r="AD1362">
        <v>45383</v>
      </c>
      <c r="AE1362" s="3">
        <v>60.46</v>
      </c>
      <c r="AF1362" s="3">
        <v>68</v>
      </c>
      <c r="AG1362" s="3" t="s">
        <v>145</v>
      </c>
      <c r="AH1362" s="3" t="s">
        <v>152</v>
      </c>
      <c r="AI1362">
        <f t="shared" si="10"/>
        <v>60.46</v>
      </c>
    </row>
    <row r="1363" spans="3:35" x14ac:dyDescent="0.2">
      <c r="C1363" s="1"/>
      <c r="D1363" s="1"/>
      <c r="E1363" s="3"/>
      <c r="Y1363" s="5"/>
      <c r="AA1363" t="s">
        <v>124</v>
      </c>
      <c r="AB1363" s="5" t="s">
        <v>148</v>
      </c>
      <c r="AC1363">
        <v>45383</v>
      </c>
      <c r="AD1363">
        <v>45413</v>
      </c>
      <c r="AE1363" s="3">
        <v>62.51</v>
      </c>
      <c r="AF1363" s="3">
        <v>47.14</v>
      </c>
      <c r="AG1363" s="3" t="s">
        <v>145</v>
      </c>
      <c r="AH1363" s="3" t="s">
        <v>152</v>
      </c>
      <c r="AI1363">
        <f t="shared" si="10"/>
        <v>62.51</v>
      </c>
    </row>
    <row r="1364" spans="3:35" x14ac:dyDescent="0.2">
      <c r="C1364" s="1"/>
      <c r="D1364" s="1"/>
      <c r="E1364" s="3"/>
      <c r="Y1364" s="5"/>
      <c r="AA1364" t="s">
        <v>124</v>
      </c>
      <c r="AB1364" s="5" t="s">
        <v>148</v>
      </c>
      <c r="AC1364">
        <v>45413</v>
      </c>
      <c r="AD1364">
        <v>45444</v>
      </c>
      <c r="AE1364" s="3">
        <v>44.19</v>
      </c>
      <c r="AF1364" s="3">
        <v>46.39</v>
      </c>
      <c r="AG1364" s="3" t="s">
        <v>145</v>
      </c>
      <c r="AH1364" s="3" t="s">
        <v>152</v>
      </c>
      <c r="AI1364">
        <f t="shared" si="10"/>
        <v>44.19</v>
      </c>
    </row>
    <row r="1365" spans="3:35" x14ac:dyDescent="0.2">
      <c r="C1365" s="1"/>
      <c r="D1365" s="1"/>
      <c r="E1365" s="3"/>
      <c r="Y1365" s="5"/>
      <c r="AA1365" t="s">
        <v>124</v>
      </c>
      <c r="AB1365" s="5" t="s">
        <v>148</v>
      </c>
      <c r="AC1365">
        <v>45444</v>
      </c>
      <c r="AD1365">
        <v>45474</v>
      </c>
      <c r="AE1365" s="3">
        <v>39.36</v>
      </c>
      <c r="AF1365" s="3">
        <v>28.75</v>
      </c>
      <c r="AG1365" s="3" t="s">
        <v>145</v>
      </c>
      <c r="AH1365" s="3" t="s">
        <v>153</v>
      </c>
      <c r="AI1365">
        <f t="shared" si="10"/>
        <v>68.11</v>
      </c>
    </row>
    <row r="1366" spans="3:35" x14ac:dyDescent="0.2">
      <c r="C1366" s="1"/>
      <c r="D1366" s="1"/>
      <c r="E1366" s="3"/>
      <c r="Y1366" s="5"/>
      <c r="AA1366" t="s">
        <v>124</v>
      </c>
      <c r="AB1366" s="5" t="s">
        <v>148</v>
      </c>
      <c r="AC1366">
        <v>45474</v>
      </c>
      <c r="AD1366">
        <v>45505</v>
      </c>
      <c r="AE1366" s="3">
        <v>84.54</v>
      </c>
      <c r="AF1366" s="3">
        <v>36.97</v>
      </c>
      <c r="AG1366" s="3" t="s">
        <v>145</v>
      </c>
      <c r="AH1366" s="3" t="s">
        <v>153</v>
      </c>
      <c r="AI1366">
        <f t="shared" si="10"/>
        <v>121.51</v>
      </c>
    </row>
    <row r="1367" spans="3:35" x14ac:dyDescent="0.2">
      <c r="C1367" s="1"/>
      <c r="D1367" s="1"/>
      <c r="E1367" s="3"/>
      <c r="Y1367" s="5"/>
      <c r="AA1367" t="s">
        <v>125</v>
      </c>
      <c r="AB1367" s="5" t="s">
        <v>147</v>
      </c>
      <c r="AC1367">
        <v>45383</v>
      </c>
      <c r="AD1367">
        <v>45413</v>
      </c>
      <c r="AE1367" s="3">
        <v>47.19</v>
      </c>
      <c r="AF1367" s="3">
        <v>94.83</v>
      </c>
      <c r="AG1367" s="3" t="s">
        <v>145</v>
      </c>
      <c r="AH1367" s="3" t="s">
        <v>152</v>
      </c>
      <c r="AI1367">
        <f t="shared" si="10"/>
        <v>47.19</v>
      </c>
    </row>
    <row r="1368" spans="3:35" x14ac:dyDescent="0.2">
      <c r="C1368" s="1"/>
      <c r="D1368" s="1"/>
      <c r="E1368" s="3"/>
      <c r="Y1368" s="5"/>
      <c r="AA1368" t="s">
        <v>125</v>
      </c>
      <c r="AB1368" s="5" t="s">
        <v>147</v>
      </c>
      <c r="AC1368">
        <v>45413</v>
      </c>
      <c r="AD1368">
        <v>45444</v>
      </c>
      <c r="AE1368" s="3">
        <v>55.39</v>
      </c>
      <c r="AF1368" s="3">
        <v>105.88</v>
      </c>
      <c r="AG1368" s="3" t="s">
        <v>145</v>
      </c>
      <c r="AH1368" s="3" t="s">
        <v>152</v>
      </c>
      <c r="AI1368">
        <f t="shared" si="10"/>
        <v>55.39</v>
      </c>
    </row>
    <row r="1369" spans="3:35" x14ac:dyDescent="0.2">
      <c r="C1369" s="1"/>
      <c r="D1369" s="1"/>
      <c r="E1369" s="3"/>
      <c r="Y1369" s="5"/>
      <c r="AA1369" t="s">
        <v>125</v>
      </c>
      <c r="AB1369" s="5" t="s">
        <v>147</v>
      </c>
      <c r="AC1369">
        <v>45444</v>
      </c>
      <c r="AD1369">
        <v>45474</v>
      </c>
      <c r="AE1369" s="3">
        <v>36.159999999999997</v>
      </c>
      <c r="AF1369" s="3">
        <v>18.149999999999999</v>
      </c>
      <c r="AG1369" s="3" t="s">
        <v>145</v>
      </c>
      <c r="AH1369" s="3" t="s">
        <v>153</v>
      </c>
      <c r="AI1369">
        <f t="shared" si="10"/>
        <v>54.309999999999995</v>
      </c>
    </row>
    <row r="1370" spans="3:35" x14ac:dyDescent="0.2">
      <c r="C1370" s="1"/>
      <c r="D1370" s="1"/>
      <c r="E1370" s="3"/>
      <c r="Y1370" s="5"/>
      <c r="AA1370" t="s">
        <v>125</v>
      </c>
      <c r="AB1370" s="5" t="s">
        <v>147</v>
      </c>
      <c r="AC1370">
        <v>45474</v>
      </c>
      <c r="AD1370">
        <v>45505</v>
      </c>
      <c r="AE1370" s="3">
        <v>38.71</v>
      </c>
      <c r="AF1370" s="3">
        <v>18.43</v>
      </c>
      <c r="AG1370" s="3" t="s">
        <v>145</v>
      </c>
      <c r="AH1370" s="3" t="s">
        <v>153</v>
      </c>
      <c r="AI1370">
        <f t="shared" si="10"/>
        <v>57.14</v>
      </c>
    </row>
    <row r="1371" spans="3:35" x14ac:dyDescent="0.2">
      <c r="C1371" s="1"/>
      <c r="D1371" s="1"/>
      <c r="E1371" s="3"/>
      <c r="Y1371" s="5"/>
      <c r="AA1371" t="s">
        <v>126</v>
      </c>
      <c r="AB1371" s="5" t="s">
        <v>148</v>
      </c>
      <c r="AC1371">
        <v>45292</v>
      </c>
      <c r="AD1371">
        <v>45323</v>
      </c>
      <c r="AE1371" s="3">
        <v>51.13</v>
      </c>
      <c r="AF1371" s="3">
        <v>161.1</v>
      </c>
      <c r="AG1371" s="3" t="s">
        <v>145</v>
      </c>
      <c r="AH1371" s="3" t="s">
        <v>152</v>
      </c>
      <c r="AI1371">
        <f t="shared" si="10"/>
        <v>51.13</v>
      </c>
    </row>
    <row r="1372" spans="3:35" x14ac:dyDescent="0.2">
      <c r="C1372" s="1"/>
      <c r="D1372" s="1"/>
      <c r="E1372" s="3"/>
      <c r="Y1372" s="5"/>
      <c r="AA1372" t="s">
        <v>126</v>
      </c>
      <c r="AB1372" s="5" t="s">
        <v>148</v>
      </c>
      <c r="AC1372">
        <v>45323</v>
      </c>
      <c r="AD1372">
        <v>45352</v>
      </c>
      <c r="AE1372" s="3">
        <v>63.4</v>
      </c>
      <c r="AF1372" s="3">
        <v>223.91</v>
      </c>
      <c r="AG1372" s="3" t="s">
        <v>145</v>
      </c>
      <c r="AH1372" s="3" t="s">
        <v>152</v>
      </c>
      <c r="AI1372">
        <f t="shared" si="10"/>
        <v>63.4</v>
      </c>
    </row>
    <row r="1373" spans="3:35" x14ac:dyDescent="0.2">
      <c r="C1373" s="1"/>
      <c r="D1373" s="1"/>
      <c r="E1373" s="3"/>
      <c r="Y1373" s="5"/>
      <c r="AA1373" t="s">
        <v>127</v>
      </c>
      <c r="AB1373" s="5" t="s">
        <v>147</v>
      </c>
      <c r="AC1373">
        <v>45474</v>
      </c>
      <c r="AD1373">
        <v>45505</v>
      </c>
      <c r="AE1373" s="3">
        <v>137.63</v>
      </c>
      <c r="AF1373" s="3">
        <v>65.680000000000007</v>
      </c>
      <c r="AG1373" s="3" t="s">
        <v>145</v>
      </c>
      <c r="AH1373" s="3" t="s">
        <v>153</v>
      </c>
      <c r="AI1373">
        <f t="shared" si="10"/>
        <v>203.31</v>
      </c>
    </row>
    <row r="1374" spans="3:35" x14ac:dyDescent="0.2">
      <c r="C1374" s="1"/>
      <c r="D1374" s="1"/>
      <c r="E1374" s="3"/>
      <c r="Y1374" s="5"/>
      <c r="AA1374" t="s">
        <v>128</v>
      </c>
      <c r="AB1374" s="5" t="s">
        <v>148</v>
      </c>
      <c r="AC1374">
        <v>45352</v>
      </c>
      <c r="AD1374">
        <v>45383</v>
      </c>
      <c r="AE1374" s="3">
        <v>28.29</v>
      </c>
      <c r="AF1374" s="3">
        <v>77.209999999999994</v>
      </c>
      <c r="AG1374" s="3" t="s">
        <v>145</v>
      </c>
      <c r="AH1374" s="3" t="s">
        <v>152</v>
      </c>
      <c r="AI1374">
        <f t="shared" si="10"/>
        <v>28.29</v>
      </c>
    </row>
    <row r="1375" spans="3:35" x14ac:dyDescent="0.2">
      <c r="C1375" s="1"/>
      <c r="D1375" s="1"/>
      <c r="E1375" s="3"/>
      <c r="Y1375" s="5"/>
      <c r="AA1375" t="s">
        <v>128</v>
      </c>
      <c r="AB1375" s="5" t="s">
        <v>148</v>
      </c>
      <c r="AC1375">
        <v>45383</v>
      </c>
      <c r="AD1375">
        <v>45413</v>
      </c>
      <c r="AE1375" s="3">
        <v>141.18</v>
      </c>
      <c r="AF1375" s="3">
        <v>483.58</v>
      </c>
      <c r="AG1375" s="3" t="s">
        <v>145</v>
      </c>
      <c r="AH1375" s="3" t="s">
        <v>152</v>
      </c>
      <c r="AI1375">
        <f t="shared" si="10"/>
        <v>141.18</v>
      </c>
    </row>
    <row r="1376" spans="3:35" x14ac:dyDescent="0.2">
      <c r="C1376" s="1"/>
      <c r="D1376" s="1"/>
      <c r="E1376" s="3"/>
      <c r="Y1376" s="5"/>
      <c r="AA1376" t="s">
        <v>128</v>
      </c>
      <c r="AB1376" s="5" t="s">
        <v>148</v>
      </c>
      <c r="AC1376">
        <v>45413</v>
      </c>
      <c r="AD1376">
        <v>45444</v>
      </c>
      <c r="AE1376" s="3">
        <v>190.64</v>
      </c>
      <c r="AF1376" s="3">
        <v>677.2</v>
      </c>
      <c r="AG1376" s="3" t="s">
        <v>145</v>
      </c>
      <c r="AH1376" s="3" t="s">
        <v>152</v>
      </c>
      <c r="AI1376">
        <f t="shared" si="10"/>
        <v>190.64</v>
      </c>
    </row>
    <row r="1377" spans="3:35" x14ac:dyDescent="0.2">
      <c r="C1377" s="1"/>
      <c r="D1377" s="1"/>
      <c r="E1377" s="3"/>
      <c r="Y1377" s="5"/>
      <c r="AA1377" t="s">
        <v>128</v>
      </c>
      <c r="AB1377" s="5" t="s">
        <v>148</v>
      </c>
      <c r="AC1377">
        <v>45444</v>
      </c>
      <c r="AD1377">
        <v>45474</v>
      </c>
      <c r="AE1377" s="3">
        <v>143.41999999999999</v>
      </c>
      <c r="AF1377" s="3">
        <v>61.36</v>
      </c>
      <c r="AG1377" s="3" t="s">
        <v>145</v>
      </c>
      <c r="AH1377" s="3" t="s">
        <v>153</v>
      </c>
      <c r="AI1377">
        <f t="shared" si="10"/>
        <v>204.77999999999997</v>
      </c>
    </row>
    <row r="1378" spans="3:35" x14ac:dyDescent="0.2">
      <c r="C1378" s="1"/>
      <c r="D1378" s="1"/>
      <c r="E1378" s="3"/>
      <c r="Y1378" s="5"/>
      <c r="AA1378" t="s">
        <v>128</v>
      </c>
      <c r="AB1378" s="5" t="s">
        <v>148</v>
      </c>
      <c r="AC1378">
        <v>45474</v>
      </c>
      <c r="AD1378">
        <v>45505</v>
      </c>
      <c r="AE1378" s="3">
        <v>215.6</v>
      </c>
      <c r="AF1378" s="3">
        <v>69.900000000000006</v>
      </c>
      <c r="AG1378" s="3" t="s">
        <v>145</v>
      </c>
      <c r="AH1378" s="3" t="s">
        <v>153</v>
      </c>
      <c r="AI1378">
        <f t="shared" si="10"/>
        <v>285.5</v>
      </c>
    </row>
    <row r="1379" spans="3:35" x14ac:dyDescent="0.2">
      <c r="C1379" s="1"/>
      <c r="D1379" s="1"/>
      <c r="E1379" s="3"/>
      <c r="Y1379" s="5"/>
      <c r="AA1379" t="s">
        <v>129</v>
      </c>
      <c r="AB1379" s="5" t="s">
        <v>147</v>
      </c>
      <c r="AC1379">
        <v>45474</v>
      </c>
      <c r="AD1379">
        <v>45505</v>
      </c>
      <c r="AE1379" s="3">
        <v>129.30000000000001</v>
      </c>
      <c r="AF1379" s="3">
        <v>29.5</v>
      </c>
      <c r="AG1379" s="3" t="s">
        <v>145</v>
      </c>
      <c r="AH1379" s="3" t="s">
        <v>153</v>
      </c>
      <c r="AI1379">
        <f t="shared" si="10"/>
        <v>158.80000000000001</v>
      </c>
    </row>
    <row r="1380" spans="3:35" x14ac:dyDescent="0.2">
      <c r="C1380" s="1"/>
      <c r="D1380" s="1"/>
      <c r="E1380" s="3"/>
      <c r="Y1380" s="5"/>
      <c r="AA1380" t="s">
        <v>130</v>
      </c>
      <c r="AB1380" s="5" t="s">
        <v>148</v>
      </c>
      <c r="AC1380">
        <v>45352</v>
      </c>
      <c r="AD1380">
        <v>45383</v>
      </c>
      <c r="AE1380" s="3">
        <v>64.569999999999993</v>
      </c>
      <c r="AF1380" s="3">
        <v>153.31</v>
      </c>
      <c r="AG1380" s="3" t="s">
        <v>145</v>
      </c>
      <c r="AH1380" s="3" t="s">
        <v>152</v>
      </c>
      <c r="AI1380">
        <f t="shared" si="10"/>
        <v>64.569999999999993</v>
      </c>
    </row>
    <row r="1381" spans="3:35" x14ac:dyDescent="0.2">
      <c r="C1381" s="1"/>
      <c r="D1381" s="1"/>
      <c r="E1381" s="3"/>
      <c r="Y1381" s="5"/>
      <c r="AA1381" t="s">
        <v>130</v>
      </c>
      <c r="AB1381" s="5" t="s">
        <v>148</v>
      </c>
      <c r="AC1381">
        <v>45383</v>
      </c>
      <c r="AD1381">
        <v>45413</v>
      </c>
      <c r="AE1381" s="3">
        <v>63.54</v>
      </c>
      <c r="AF1381" s="3">
        <v>161.94999999999999</v>
      </c>
      <c r="AG1381" s="3" t="s">
        <v>145</v>
      </c>
      <c r="AH1381" s="3" t="s">
        <v>152</v>
      </c>
      <c r="AI1381">
        <f t="shared" si="10"/>
        <v>63.54</v>
      </c>
    </row>
    <row r="1382" spans="3:35" x14ac:dyDescent="0.2">
      <c r="C1382" s="1"/>
      <c r="D1382" s="1"/>
      <c r="E1382" s="3"/>
      <c r="Y1382" s="5"/>
      <c r="AA1382" t="s">
        <v>130</v>
      </c>
      <c r="AB1382" s="5" t="s">
        <v>148</v>
      </c>
      <c r="AC1382">
        <v>45413</v>
      </c>
      <c r="AD1382">
        <v>45444</v>
      </c>
      <c r="AE1382" s="3">
        <v>69.42</v>
      </c>
      <c r="AF1382" s="3">
        <v>121.68</v>
      </c>
      <c r="AG1382" s="3" t="s">
        <v>145</v>
      </c>
      <c r="AH1382" s="3" t="s">
        <v>152</v>
      </c>
      <c r="AI1382">
        <f t="shared" si="10"/>
        <v>69.42</v>
      </c>
    </row>
    <row r="1383" spans="3:35" x14ac:dyDescent="0.2">
      <c r="C1383" s="1"/>
      <c r="D1383" s="1"/>
      <c r="E1383" s="3"/>
      <c r="Y1383" s="5"/>
      <c r="AA1383" t="s">
        <v>130</v>
      </c>
      <c r="AB1383" s="5" t="s">
        <v>148</v>
      </c>
      <c r="AC1383">
        <v>45444</v>
      </c>
      <c r="AD1383">
        <v>45474</v>
      </c>
      <c r="AE1383" s="3">
        <v>62.58</v>
      </c>
      <c r="AF1383" s="3">
        <v>32.479999999999997</v>
      </c>
      <c r="AG1383" s="3" t="s">
        <v>145</v>
      </c>
      <c r="AH1383" s="3" t="s">
        <v>153</v>
      </c>
      <c r="AI1383">
        <f t="shared" si="10"/>
        <v>95.06</v>
      </c>
    </row>
    <row r="1384" spans="3:35" x14ac:dyDescent="0.2">
      <c r="C1384" s="1"/>
      <c r="D1384" s="1"/>
      <c r="E1384" s="3"/>
      <c r="Y1384" s="5"/>
      <c r="AA1384" t="s">
        <v>130</v>
      </c>
      <c r="AB1384" s="5" t="s">
        <v>148</v>
      </c>
      <c r="AC1384">
        <v>45474</v>
      </c>
      <c r="AD1384">
        <v>45505</v>
      </c>
      <c r="AE1384" s="3">
        <v>106.71</v>
      </c>
      <c r="AF1384" s="3">
        <v>47.85</v>
      </c>
      <c r="AG1384" s="3" t="s">
        <v>145</v>
      </c>
      <c r="AH1384" s="3" t="s">
        <v>153</v>
      </c>
      <c r="AI1384">
        <f t="shared" si="10"/>
        <v>154.56</v>
      </c>
    </row>
    <row r="1385" spans="3:35" x14ac:dyDescent="0.2">
      <c r="C1385" s="1"/>
      <c r="D1385" s="1"/>
      <c r="E1385" s="3"/>
      <c r="Y1385" s="5"/>
      <c r="AA1385" t="s">
        <v>131</v>
      </c>
      <c r="AB1385" s="5" t="s">
        <v>147</v>
      </c>
      <c r="AC1385">
        <v>45352</v>
      </c>
      <c r="AD1385">
        <v>45383</v>
      </c>
      <c r="AE1385" s="3">
        <v>127.88</v>
      </c>
      <c r="AF1385" s="3">
        <v>245</v>
      </c>
      <c r="AG1385" s="3" t="s">
        <v>145</v>
      </c>
      <c r="AH1385" s="3" t="s">
        <v>152</v>
      </c>
      <c r="AI1385">
        <f t="shared" si="10"/>
        <v>127.88</v>
      </c>
    </row>
    <row r="1386" spans="3:35" x14ac:dyDescent="0.2">
      <c r="C1386" s="1"/>
      <c r="D1386" s="1"/>
      <c r="E1386" s="3"/>
      <c r="Y1386" s="5"/>
      <c r="AA1386" t="s">
        <v>131</v>
      </c>
      <c r="AB1386" s="5" t="s">
        <v>147</v>
      </c>
      <c r="AC1386">
        <v>45383</v>
      </c>
      <c r="AD1386">
        <v>45413</v>
      </c>
      <c r="AE1386" s="3">
        <v>72.400000000000006</v>
      </c>
      <c r="AF1386" s="3">
        <v>147.88</v>
      </c>
      <c r="AG1386" s="3" t="s">
        <v>145</v>
      </c>
      <c r="AH1386" s="3" t="s">
        <v>152</v>
      </c>
      <c r="AI1386">
        <f t="shared" si="10"/>
        <v>72.400000000000006</v>
      </c>
    </row>
    <row r="1387" spans="3:35" x14ac:dyDescent="0.2">
      <c r="C1387" s="1"/>
      <c r="D1387" s="1"/>
      <c r="E1387" s="3"/>
      <c r="Y1387" s="5"/>
      <c r="AA1387" t="s">
        <v>131</v>
      </c>
      <c r="AB1387" s="5" t="s">
        <v>147</v>
      </c>
      <c r="AC1387">
        <v>45413</v>
      </c>
      <c r="AD1387">
        <v>45444</v>
      </c>
      <c r="AE1387" s="3">
        <v>84.28</v>
      </c>
      <c r="AF1387" s="3">
        <v>116.77</v>
      </c>
      <c r="AG1387" s="3" t="s">
        <v>145</v>
      </c>
      <c r="AH1387" s="3" t="s">
        <v>152</v>
      </c>
      <c r="AI1387">
        <f t="shared" si="10"/>
        <v>84.28</v>
      </c>
    </row>
    <row r="1388" spans="3:35" x14ac:dyDescent="0.2">
      <c r="C1388" s="1"/>
      <c r="D1388" s="1"/>
      <c r="E1388" s="3"/>
      <c r="Y1388" s="5"/>
      <c r="AA1388" t="s">
        <v>131</v>
      </c>
      <c r="AB1388" s="5" t="s">
        <v>147</v>
      </c>
      <c r="AC1388">
        <v>45444</v>
      </c>
      <c r="AD1388">
        <v>45474</v>
      </c>
      <c r="AE1388" s="3">
        <v>98.9</v>
      </c>
      <c r="AF1388" s="3">
        <v>44.33</v>
      </c>
      <c r="AG1388" s="3" t="s">
        <v>145</v>
      </c>
      <c r="AH1388" s="3" t="s">
        <v>153</v>
      </c>
      <c r="AI1388">
        <f t="shared" si="10"/>
        <v>143.23000000000002</v>
      </c>
    </row>
    <row r="1389" spans="3:35" x14ac:dyDescent="0.2">
      <c r="C1389" s="1"/>
      <c r="D1389" s="1"/>
      <c r="E1389" s="3"/>
      <c r="Y1389" s="5"/>
      <c r="AA1389" t="s">
        <v>131</v>
      </c>
      <c r="AB1389" s="5" t="s">
        <v>147</v>
      </c>
      <c r="AC1389">
        <v>45474</v>
      </c>
      <c r="AD1389">
        <v>45505</v>
      </c>
      <c r="AE1389" s="3">
        <v>145.30000000000001</v>
      </c>
      <c r="AF1389" s="3">
        <v>54.19</v>
      </c>
      <c r="AG1389" s="3" t="s">
        <v>145</v>
      </c>
      <c r="AH1389" s="3" t="s">
        <v>153</v>
      </c>
      <c r="AI1389">
        <f t="shared" si="10"/>
        <v>199.49</v>
      </c>
    </row>
    <row r="1390" spans="3:35" x14ac:dyDescent="0.2">
      <c r="C1390" s="1"/>
      <c r="D1390" s="1"/>
      <c r="E1390" s="3"/>
      <c r="Y1390" s="5"/>
      <c r="AA1390" t="s">
        <v>132</v>
      </c>
      <c r="AB1390" s="5" t="s">
        <v>148</v>
      </c>
      <c r="AC1390">
        <v>45383</v>
      </c>
      <c r="AD1390">
        <v>45413</v>
      </c>
      <c r="AE1390" s="3">
        <v>127.62</v>
      </c>
      <c r="AF1390" s="3">
        <v>380.06</v>
      </c>
      <c r="AG1390" s="3" t="s">
        <v>145</v>
      </c>
      <c r="AH1390" s="3" t="s">
        <v>152</v>
      </c>
      <c r="AI1390">
        <f t="shared" si="10"/>
        <v>127.62</v>
      </c>
    </row>
    <row r="1391" spans="3:35" x14ac:dyDescent="0.2">
      <c r="C1391" s="1"/>
      <c r="D1391" s="1"/>
      <c r="E1391" s="3"/>
      <c r="Y1391" s="5"/>
      <c r="AA1391" t="s">
        <v>132</v>
      </c>
      <c r="AB1391" s="5" t="s">
        <v>148</v>
      </c>
      <c r="AC1391">
        <v>45413</v>
      </c>
      <c r="AD1391">
        <v>45444</v>
      </c>
      <c r="AE1391" s="3">
        <v>70.89</v>
      </c>
      <c r="AF1391" s="3">
        <v>122.16</v>
      </c>
      <c r="AG1391" s="3" t="s">
        <v>145</v>
      </c>
      <c r="AH1391" s="3" t="s">
        <v>152</v>
      </c>
      <c r="AI1391">
        <f t="shared" si="10"/>
        <v>70.89</v>
      </c>
    </row>
    <row r="1392" spans="3:35" x14ac:dyDescent="0.2">
      <c r="C1392" s="1"/>
      <c r="D1392" s="1"/>
      <c r="E1392" s="3"/>
      <c r="Y1392" s="5"/>
      <c r="AA1392" t="s">
        <v>132</v>
      </c>
      <c r="AB1392" s="5" t="s">
        <v>148</v>
      </c>
      <c r="AC1392">
        <v>45444</v>
      </c>
      <c r="AD1392">
        <v>45474</v>
      </c>
      <c r="AE1392" s="3">
        <v>57.28</v>
      </c>
      <c r="AF1392" s="3">
        <v>27.43</v>
      </c>
      <c r="AG1392" s="3" t="s">
        <v>145</v>
      </c>
      <c r="AH1392" s="3" t="s">
        <v>153</v>
      </c>
      <c r="AI1392">
        <f t="shared" si="10"/>
        <v>84.710000000000008</v>
      </c>
    </row>
    <row r="1393" spans="3:35" x14ac:dyDescent="0.2">
      <c r="C1393" s="1"/>
      <c r="D1393" s="1"/>
      <c r="E1393" s="3"/>
      <c r="Y1393" s="5"/>
      <c r="AA1393" t="s">
        <v>132</v>
      </c>
      <c r="AB1393" s="5" t="s">
        <v>148</v>
      </c>
      <c r="AC1393">
        <v>45474</v>
      </c>
      <c r="AD1393">
        <v>45505</v>
      </c>
      <c r="AE1393" s="3">
        <v>95.62</v>
      </c>
      <c r="AF1393" s="3">
        <v>39.79</v>
      </c>
      <c r="AG1393" s="3" t="s">
        <v>145</v>
      </c>
      <c r="AH1393" s="3" t="s">
        <v>153</v>
      </c>
      <c r="AI1393">
        <f t="shared" si="10"/>
        <v>135.41</v>
      </c>
    </row>
    <row r="1394" spans="3:35" x14ac:dyDescent="0.2">
      <c r="C1394" s="1"/>
      <c r="D1394" s="1"/>
      <c r="E1394" s="3"/>
      <c r="Y1394" s="5"/>
      <c r="AA1394" t="s">
        <v>133</v>
      </c>
      <c r="AB1394" s="5" t="s">
        <v>147</v>
      </c>
      <c r="AC1394">
        <v>45352</v>
      </c>
      <c r="AD1394">
        <v>45383</v>
      </c>
      <c r="AE1394" s="3">
        <v>139.36000000000001</v>
      </c>
      <c r="AF1394" s="3">
        <v>205.67</v>
      </c>
      <c r="AG1394" s="3" t="s">
        <v>145</v>
      </c>
      <c r="AH1394" s="3" t="s">
        <v>152</v>
      </c>
      <c r="AI1394">
        <f t="shared" si="10"/>
        <v>139.36000000000001</v>
      </c>
    </row>
    <row r="1395" spans="3:35" x14ac:dyDescent="0.2">
      <c r="C1395" s="1"/>
      <c r="D1395" s="1"/>
      <c r="E1395" s="3"/>
      <c r="Y1395" s="5"/>
      <c r="AA1395" t="s">
        <v>133</v>
      </c>
      <c r="AB1395" s="5" t="s">
        <v>147</v>
      </c>
      <c r="AC1395">
        <v>45383</v>
      </c>
      <c r="AD1395">
        <v>45413</v>
      </c>
      <c r="AE1395" s="3">
        <v>72.97</v>
      </c>
      <c r="AF1395" s="3">
        <v>127.39</v>
      </c>
      <c r="AG1395" s="3" t="s">
        <v>145</v>
      </c>
      <c r="AH1395" s="3" t="s">
        <v>152</v>
      </c>
      <c r="AI1395">
        <f t="shared" si="10"/>
        <v>72.97</v>
      </c>
    </row>
    <row r="1396" spans="3:35" x14ac:dyDescent="0.2">
      <c r="C1396" s="1"/>
      <c r="D1396" s="1"/>
      <c r="E1396" s="3"/>
      <c r="Y1396" s="5"/>
      <c r="AA1396" t="s">
        <v>133</v>
      </c>
      <c r="AB1396" s="5" t="s">
        <v>147</v>
      </c>
      <c r="AC1396">
        <v>45413</v>
      </c>
      <c r="AD1396">
        <v>45444</v>
      </c>
      <c r="AE1396" s="3">
        <v>31.55</v>
      </c>
      <c r="AF1396" s="3">
        <v>54.52</v>
      </c>
      <c r="AG1396" s="3" t="s">
        <v>145</v>
      </c>
      <c r="AH1396" s="3" t="s">
        <v>152</v>
      </c>
      <c r="AI1396">
        <f t="shared" si="10"/>
        <v>31.55</v>
      </c>
    </row>
    <row r="1397" spans="3:35" x14ac:dyDescent="0.2">
      <c r="C1397" s="1"/>
      <c r="D1397" s="1"/>
      <c r="E1397" s="3"/>
      <c r="Y1397" s="5"/>
      <c r="AA1397" t="s">
        <v>133</v>
      </c>
      <c r="AB1397" s="5" t="s">
        <v>147</v>
      </c>
      <c r="AC1397">
        <v>45444</v>
      </c>
      <c r="AD1397">
        <v>45474</v>
      </c>
      <c r="AE1397" s="3">
        <v>32.909999999999997</v>
      </c>
      <c r="AF1397" s="3">
        <v>14.2</v>
      </c>
      <c r="AG1397" s="3" t="s">
        <v>145</v>
      </c>
      <c r="AH1397" s="3" t="s">
        <v>153</v>
      </c>
      <c r="AI1397">
        <f t="shared" si="10"/>
        <v>47.11</v>
      </c>
    </row>
    <row r="1398" spans="3:35" x14ac:dyDescent="0.2">
      <c r="C1398" s="1"/>
      <c r="D1398" s="1"/>
      <c r="E1398" s="3"/>
      <c r="Y1398" s="5"/>
      <c r="AA1398" t="s">
        <v>133</v>
      </c>
      <c r="AB1398" s="5" t="s">
        <v>147</v>
      </c>
      <c r="AC1398">
        <v>45474</v>
      </c>
      <c r="AD1398">
        <v>45505</v>
      </c>
      <c r="AE1398" s="3">
        <v>48.04</v>
      </c>
      <c r="AF1398" s="3">
        <v>25.03</v>
      </c>
      <c r="AG1398" s="3" t="s">
        <v>145</v>
      </c>
      <c r="AH1398" s="3" t="s">
        <v>153</v>
      </c>
      <c r="AI1398">
        <f t="shared" si="10"/>
        <v>73.069999999999993</v>
      </c>
    </row>
    <row r="1399" spans="3:35" x14ac:dyDescent="0.2">
      <c r="C1399" s="1"/>
      <c r="D1399" s="1"/>
      <c r="E1399" s="3"/>
      <c r="Y1399" s="5"/>
      <c r="AA1399" t="s">
        <v>134</v>
      </c>
      <c r="AB1399" s="5" t="s">
        <v>147</v>
      </c>
      <c r="AC1399">
        <v>45352</v>
      </c>
      <c r="AD1399">
        <v>45383</v>
      </c>
      <c r="AE1399" s="3">
        <v>33.159999999999997</v>
      </c>
      <c r="AF1399" s="3">
        <v>107.19</v>
      </c>
      <c r="AG1399" s="3" t="s">
        <v>145</v>
      </c>
      <c r="AH1399" s="3" t="s">
        <v>152</v>
      </c>
      <c r="AI1399">
        <f t="shared" si="10"/>
        <v>33.159999999999997</v>
      </c>
    </row>
    <row r="1400" spans="3:35" x14ac:dyDescent="0.2">
      <c r="C1400" s="1"/>
      <c r="D1400" s="1"/>
      <c r="E1400" s="3"/>
      <c r="Y1400" s="5"/>
      <c r="AA1400" t="s">
        <v>134</v>
      </c>
      <c r="AB1400" s="5" t="s">
        <v>147</v>
      </c>
      <c r="AC1400">
        <v>45383</v>
      </c>
      <c r="AD1400">
        <v>45413</v>
      </c>
      <c r="AE1400" s="3">
        <v>32.44</v>
      </c>
      <c r="AF1400" s="3">
        <v>53.5</v>
      </c>
      <c r="AG1400" s="3" t="s">
        <v>145</v>
      </c>
      <c r="AH1400" s="3" t="s">
        <v>152</v>
      </c>
      <c r="AI1400">
        <f t="shared" si="10"/>
        <v>32.44</v>
      </c>
    </row>
    <row r="1401" spans="3:35" x14ac:dyDescent="0.2">
      <c r="C1401" s="1"/>
      <c r="D1401" s="1"/>
      <c r="E1401" s="3"/>
      <c r="Y1401" s="5"/>
      <c r="AA1401" t="s">
        <v>134</v>
      </c>
      <c r="AB1401" s="5" t="s">
        <v>147</v>
      </c>
      <c r="AC1401">
        <v>45413</v>
      </c>
      <c r="AD1401">
        <v>45444</v>
      </c>
      <c r="AE1401" s="3">
        <v>35.049999999999997</v>
      </c>
      <c r="AF1401" s="3">
        <v>42.73</v>
      </c>
      <c r="AG1401" s="3" t="s">
        <v>145</v>
      </c>
      <c r="AH1401" s="3" t="s">
        <v>152</v>
      </c>
      <c r="AI1401">
        <f t="shared" si="10"/>
        <v>35.049999999999997</v>
      </c>
    </row>
    <row r="1402" spans="3:35" x14ac:dyDescent="0.2">
      <c r="C1402" s="1"/>
      <c r="D1402" s="1"/>
      <c r="E1402" s="3"/>
      <c r="Y1402" s="5"/>
      <c r="AA1402" t="s">
        <v>134</v>
      </c>
      <c r="AB1402" s="5" t="s">
        <v>147</v>
      </c>
      <c r="AC1402">
        <v>45444</v>
      </c>
      <c r="AD1402">
        <v>45474</v>
      </c>
      <c r="AE1402" s="3">
        <v>46.34</v>
      </c>
      <c r="AF1402" s="3">
        <v>21.91</v>
      </c>
      <c r="AG1402" s="3" t="s">
        <v>145</v>
      </c>
      <c r="AH1402" s="3" t="s">
        <v>153</v>
      </c>
      <c r="AI1402">
        <f t="shared" si="10"/>
        <v>68.25</v>
      </c>
    </row>
    <row r="1403" spans="3:35" x14ac:dyDescent="0.2">
      <c r="C1403" s="1"/>
      <c r="D1403" s="1"/>
      <c r="E1403" s="3"/>
      <c r="Y1403" s="5"/>
      <c r="AA1403" t="s">
        <v>134</v>
      </c>
      <c r="AB1403" s="5" t="s">
        <v>148</v>
      </c>
      <c r="AC1403">
        <v>45474</v>
      </c>
      <c r="AD1403">
        <v>45505</v>
      </c>
      <c r="AE1403" s="3">
        <v>76.95</v>
      </c>
      <c r="AF1403" s="3">
        <v>30.25</v>
      </c>
      <c r="AG1403" s="3" t="s">
        <v>145</v>
      </c>
      <c r="AH1403" s="3" t="s">
        <v>153</v>
      </c>
      <c r="AI1403">
        <f t="shared" si="10"/>
        <v>107.2</v>
      </c>
    </row>
    <row r="1404" spans="3:35" x14ac:dyDescent="0.2">
      <c r="C1404" s="1"/>
      <c r="D1404" s="1"/>
      <c r="E1404" s="3"/>
      <c r="Y1404" s="5"/>
      <c r="AA1404" t="s">
        <v>17</v>
      </c>
      <c r="AB1404" s="5" t="s">
        <v>148</v>
      </c>
      <c r="AC1404">
        <v>45352</v>
      </c>
      <c r="AD1404">
        <v>45364</v>
      </c>
      <c r="AE1404" s="3">
        <v>44.88</v>
      </c>
      <c r="AF1404" s="3">
        <v>80.400000000000006</v>
      </c>
      <c r="AG1404" s="3" t="s">
        <v>5</v>
      </c>
      <c r="AH1404" s="3" t="s">
        <v>152</v>
      </c>
      <c r="AI1404">
        <f t="shared" si="10"/>
        <v>44.88</v>
      </c>
    </row>
    <row r="1405" spans="3:35" x14ac:dyDescent="0.2">
      <c r="C1405" s="1"/>
      <c r="D1405" s="1"/>
      <c r="E1405" s="3"/>
      <c r="Y1405" s="5"/>
      <c r="AA1405" t="s">
        <v>79</v>
      </c>
      <c r="AB1405" s="5" t="s">
        <v>147</v>
      </c>
      <c r="AC1405">
        <v>45352</v>
      </c>
      <c r="AD1405">
        <v>45373</v>
      </c>
      <c r="AE1405" s="3">
        <v>45.27</v>
      </c>
      <c r="AF1405" s="3">
        <v>111.64</v>
      </c>
      <c r="AG1405" s="3" t="s">
        <v>5</v>
      </c>
      <c r="AH1405" s="3" t="s">
        <v>152</v>
      </c>
      <c r="AI1405">
        <f t="shared" si="10"/>
        <v>45.27</v>
      </c>
    </row>
    <row r="1406" spans="3:35" x14ac:dyDescent="0.2">
      <c r="C1406" s="1"/>
      <c r="D1406" s="1"/>
      <c r="E1406" s="3"/>
      <c r="Y1406" s="5"/>
      <c r="AA1406" t="s">
        <v>57</v>
      </c>
      <c r="AB1406" s="5" t="s">
        <v>147</v>
      </c>
      <c r="AC1406">
        <v>45413</v>
      </c>
      <c r="AD1406">
        <v>45427</v>
      </c>
      <c r="AE1406" s="3">
        <v>-5.25</v>
      </c>
      <c r="AF1406" s="3">
        <v>2.42</v>
      </c>
      <c r="AG1406" s="3" t="s">
        <v>5</v>
      </c>
      <c r="AH1406" s="3" t="s">
        <v>152</v>
      </c>
      <c r="AI1406">
        <f t="shared" si="10"/>
        <v>-5.25</v>
      </c>
    </row>
    <row r="1407" spans="3:35" x14ac:dyDescent="0.2">
      <c r="C1407" s="1"/>
      <c r="D1407" s="1"/>
      <c r="E1407" s="3"/>
      <c r="Y1407" s="5"/>
      <c r="AA1407" t="s">
        <v>17</v>
      </c>
      <c r="AB1407" s="5" t="s">
        <v>148</v>
      </c>
      <c r="AC1407">
        <v>45352</v>
      </c>
      <c r="AD1407">
        <v>45364</v>
      </c>
      <c r="AE1407" s="3">
        <v>47.49</v>
      </c>
      <c r="AF1407" s="3">
        <v>88.1</v>
      </c>
      <c r="AG1407" s="3" t="s">
        <v>145</v>
      </c>
      <c r="AH1407" s="3" t="s">
        <v>152</v>
      </c>
      <c r="AI1407">
        <f t="shared" si="10"/>
        <v>47.49</v>
      </c>
    </row>
    <row r="1408" spans="3:35" x14ac:dyDescent="0.2">
      <c r="C1408" s="1"/>
      <c r="D1408" s="1"/>
      <c r="E1408" s="3"/>
      <c r="Y1408" s="5"/>
      <c r="AA1408" t="s">
        <v>79</v>
      </c>
      <c r="AB1408" s="5" t="s">
        <v>147</v>
      </c>
      <c r="AC1408">
        <v>45352</v>
      </c>
      <c r="AD1408">
        <v>45373</v>
      </c>
      <c r="AE1408" s="3">
        <v>53.52</v>
      </c>
      <c r="AF1408" s="3">
        <v>124.85</v>
      </c>
      <c r="AG1408" s="3" t="s">
        <v>145</v>
      </c>
      <c r="AH1408" s="3" t="s">
        <v>152</v>
      </c>
      <c r="AI1408">
        <f t="shared" si="10"/>
        <v>53.52</v>
      </c>
    </row>
    <row r="1409" spans="3:35" x14ac:dyDescent="0.2">
      <c r="C1409" s="1"/>
      <c r="D1409" s="1"/>
      <c r="E1409" s="3"/>
      <c r="Y1409" s="5"/>
      <c r="AA1409" t="s">
        <v>57</v>
      </c>
      <c r="AB1409" s="5" t="s">
        <v>147</v>
      </c>
      <c r="AC1409">
        <v>45413</v>
      </c>
      <c r="AD1409">
        <v>45427</v>
      </c>
      <c r="AE1409" s="3">
        <v>12.1</v>
      </c>
      <c r="AF1409" s="3">
        <v>24.61</v>
      </c>
      <c r="AG1409" s="3" t="s">
        <v>145</v>
      </c>
      <c r="AH1409" s="3" t="s">
        <v>152</v>
      </c>
      <c r="AI1409">
        <f t="shared" si="10"/>
        <v>12.1</v>
      </c>
    </row>
    <row r="1410" spans="3:35" x14ac:dyDescent="0.2">
      <c r="C1410" s="1"/>
      <c r="D1410" s="1"/>
      <c r="E1410" s="3"/>
      <c r="Y1410" s="5"/>
      <c r="AA1410" t="s">
        <v>16</v>
      </c>
      <c r="AB1410" s="5" t="s">
        <v>147</v>
      </c>
      <c r="AC1410">
        <v>45505</v>
      </c>
      <c r="AD1410">
        <v>45536</v>
      </c>
      <c r="AE1410" s="3">
        <v>57.37</v>
      </c>
      <c r="AF1410" s="3">
        <v>19.45</v>
      </c>
      <c r="AG1410" s="3" t="s">
        <v>5</v>
      </c>
      <c r="AH1410" s="3" t="s">
        <v>153</v>
      </c>
      <c r="AI1410">
        <f t="shared" si="10"/>
        <v>76.819999999999993</v>
      </c>
    </row>
    <row r="1411" spans="3:35" x14ac:dyDescent="0.2">
      <c r="C1411" s="1"/>
      <c r="D1411" s="1"/>
      <c r="E1411" s="3"/>
      <c r="Y1411" s="5"/>
      <c r="AA1411" t="s">
        <v>18</v>
      </c>
      <c r="AB1411" s="5" t="s">
        <v>148</v>
      </c>
      <c r="AC1411">
        <v>45505</v>
      </c>
      <c r="AD1411">
        <v>45536</v>
      </c>
      <c r="AE1411" s="3">
        <v>34.619999999999997</v>
      </c>
      <c r="AF1411" s="3">
        <v>16.940000000000001</v>
      </c>
      <c r="AG1411" s="3" t="s">
        <v>5</v>
      </c>
      <c r="AH1411" s="3" t="s">
        <v>153</v>
      </c>
      <c r="AI1411">
        <f t="shared" si="10"/>
        <v>51.56</v>
      </c>
    </row>
    <row r="1412" spans="3:35" x14ac:dyDescent="0.2">
      <c r="C1412" s="1"/>
      <c r="D1412" s="1"/>
      <c r="E1412" s="3"/>
      <c r="Y1412" s="5"/>
      <c r="AA1412" t="s">
        <v>19</v>
      </c>
      <c r="AB1412" s="5" t="s">
        <v>148</v>
      </c>
      <c r="AC1412">
        <v>45505</v>
      </c>
      <c r="AD1412">
        <v>45536</v>
      </c>
      <c r="AE1412" s="3">
        <v>32.72</v>
      </c>
      <c r="AF1412" s="3">
        <v>9.0500000000000007</v>
      </c>
      <c r="AG1412" s="3" t="s">
        <v>5</v>
      </c>
      <c r="AH1412" s="3" t="s">
        <v>153</v>
      </c>
      <c r="AI1412">
        <f t="shared" si="10"/>
        <v>41.769999999999996</v>
      </c>
    </row>
    <row r="1413" spans="3:35" x14ac:dyDescent="0.2">
      <c r="C1413" s="1"/>
      <c r="D1413" s="1"/>
      <c r="E1413" s="3"/>
      <c r="Y1413" s="5"/>
      <c r="AA1413" t="s">
        <v>20</v>
      </c>
      <c r="AB1413" s="5" t="s">
        <v>147</v>
      </c>
      <c r="AC1413">
        <v>45505</v>
      </c>
      <c r="AD1413">
        <v>45536</v>
      </c>
      <c r="AE1413" s="3">
        <v>61.4</v>
      </c>
      <c r="AF1413" s="3">
        <v>6.07</v>
      </c>
      <c r="AG1413" s="3" t="s">
        <v>5</v>
      </c>
      <c r="AH1413" s="3" t="s">
        <v>153</v>
      </c>
      <c r="AI1413">
        <f t="shared" si="10"/>
        <v>67.47</v>
      </c>
    </row>
    <row r="1414" spans="3:35" x14ac:dyDescent="0.2">
      <c r="C1414" s="1"/>
      <c r="D1414" s="1"/>
      <c r="E1414" s="3"/>
      <c r="Y1414" s="5"/>
      <c r="AA1414" t="s">
        <v>21</v>
      </c>
      <c r="AB1414" s="5" t="s">
        <v>148</v>
      </c>
      <c r="AC1414">
        <v>45505</v>
      </c>
      <c r="AD1414">
        <v>45536</v>
      </c>
      <c r="AE1414" s="3">
        <v>37.950000000000003</v>
      </c>
      <c r="AF1414" s="3">
        <v>14.71</v>
      </c>
      <c r="AG1414" s="3" t="s">
        <v>5</v>
      </c>
      <c r="AH1414" s="3" t="s">
        <v>153</v>
      </c>
      <c r="AI1414">
        <f t="shared" si="10"/>
        <v>52.660000000000004</v>
      </c>
    </row>
    <row r="1415" spans="3:35" x14ac:dyDescent="0.2">
      <c r="C1415" s="1"/>
      <c r="D1415" s="1"/>
      <c r="E1415" s="3"/>
      <c r="Y1415" s="5"/>
      <c r="AA1415" t="s">
        <v>23</v>
      </c>
      <c r="AB1415" s="5" t="s">
        <v>148</v>
      </c>
      <c r="AC1415">
        <v>45505</v>
      </c>
      <c r="AD1415">
        <v>45536</v>
      </c>
      <c r="AE1415" s="3">
        <v>30.23</v>
      </c>
      <c r="AF1415" s="3">
        <v>13.25</v>
      </c>
      <c r="AG1415" s="3" t="s">
        <v>5</v>
      </c>
      <c r="AH1415" s="3" t="s">
        <v>153</v>
      </c>
      <c r="AI1415">
        <f t="shared" ref="AI1415:AI1478" si="11">IF(AH1415="W",AE1415,AE1415+AF1415)</f>
        <v>43.480000000000004</v>
      </c>
    </row>
    <row r="1416" spans="3:35" x14ac:dyDescent="0.2">
      <c r="C1416" s="1"/>
      <c r="D1416" s="1"/>
      <c r="E1416" s="3"/>
      <c r="Y1416" s="5"/>
      <c r="AA1416" t="s">
        <v>24</v>
      </c>
      <c r="AB1416" s="5" t="s">
        <v>147</v>
      </c>
      <c r="AC1416">
        <v>45505</v>
      </c>
      <c r="AD1416">
        <v>45536</v>
      </c>
      <c r="AE1416" s="3">
        <v>40.72</v>
      </c>
      <c r="AF1416" s="3">
        <v>14.37</v>
      </c>
      <c r="AG1416" s="3" t="s">
        <v>5</v>
      </c>
      <c r="AH1416" s="3" t="s">
        <v>153</v>
      </c>
      <c r="AI1416">
        <f t="shared" si="11"/>
        <v>55.089999999999996</v>
      </c>
    </row>
    <row r="1417" spans="3:35" x14ac:dyDescent="0.2">
      <c r="C1417" s="1"/>
      <c r="D1417" s="1"/>
      <c r="E1417" s="3"/>
      <c r="Y1417" s="5"/>
      <c r="AA1417" t="s">
        <v>25</v>
      </c>
      <c r="AB1417" s="5" t="s">
        <v>148</v>
      </c>
      <c r="AC1417">
        <v>45505</v>
      </c>
      <c r="AD1417">
        <v>45536</v>
      </c>
      <c r="AE1417" s="3">
        <v>82.79</v>
      </c>
      <c r="AF1417" s="3">
        <v>35.58</v>
      </c>
      <c r="AG1417" s="3" t="s">
        <v>5</v>
      </c>
      <c r="AH1417" s="3" t="s">
        <v>153</v>
      </c>
      <c r="AI1417">
        <f t="shared" si="11"/>
        <v>118.37</v>
      </c>
    </row>
    <row r="1418" spans="3:35" x14ac:dyDescent="0.2">
      <c r="C1418" s="1"/>
      <c r="D1418" s="1"/>
      <c r="E1418" s="3"/>
      <c r="Y1418" s="5"/>
      <c r="AA1418" t="s">
        <v>26</v>
      </c>
      <c r="AB1418" s="5" t="s">
        <v>148</v>
      </c>
      <c r="AC1418">
        <v>45505</v>
      </c>
      <c r="AD1418">
        <v>45536</v>
      </c>
      <c r="AE1418" s="3">
        <v>-10.08</v>
      </c>
      <c r="AF1418" s="3">
        <v>-4.51</v>
      </c>
      <c r="AG1418" s="3" t="s">
        <v>5</v>
      </c>
      <c r="AH1418" s="3" t="s">
        <v>153</v>
      </c>
      <c r="AI1418">
        <f t="shared" si="11"/>
        <v>-14.59</v>
      </c>
    </row>
    <row r="1419" spans="3:35" x14ac:dyDescent="0.2">
      <c r="C1419" s="1"/>
      <c r="D1419" s="1"/>
      <c r="E1419" s="3"/>
      <c r="Y1419" s="5"/>
      <c r="AA1419" t="s">
        <v>27</v>
      </c>
      <c r="AB1419" s="5" t="s">
        <v>148</v>
      </c>
      <c r="AC1419">
        <v>45505</v>
      </c>
      <c r="AD1419">
        <v>45536</v>
      </c>
      <c r="AE1419" s="3">
        <v>-150.81</v>
      </c>
      <c r="AF1419" s="3">
        <v>-70.209999999999994</v>
      </c>
      <c r="AG1419" s="3" t="s">
        <v>5</v>
      </c>
      <c r="AH1419" s="3" t="s">
        <v>153</v>
      </c>
      <c r="AI1419">
        <f t="shared" si="11"/>
        <v>-221.01999999999998</v>
      </c>
    </row>
    <row r="1420" spans="3:35" x14ac:dyDescent="0.2">
      <c r="C1420" s="1"/>
      <c r="D1420" s="1"/>
      <c r="E1420" s="3"/>
      <c r="Y1420" s="5"/>
      <c r="AA1420" t="s">
        <v>29</v>
      </c>
      <c r="AB1420" s="5" t="s">
        <v>147</v>
      </c>
      <c r="AC1420">
        <v>45505</v>
      </c>
      <c r="AD1420">
        <v>45536</v>
      </c>
      <c r="AE1420" s="3">
        <v>35.14</v>
      </c>
      <c r="AF1420" s="3">
        <v>12.5</v>
      </c>
      <c r="AG1420" s="3" t="s">
        <v>5</v>
      </c>
      <c r="AH1420" s="3" t="s">
        <v>153</v>
      </c>
      <c r="AI1420">
        <f t="shared" si="11"/>
        <v>47.64</v>
      </c>
    </row>
    <row r="1421" spans="3:35" x14ac:dyDescent="0.2">
      <c r="C1421" s="1"/>
      <c r="D1421" s="1"/>
      <c r="E1421" s="3"/>
      <c r="Y1421" s="5"/>
      <c r="AA1421" t="s">
        <v>30</v>
      </c>
      <c r="AB1421" s="5" t="s">
        <v>148</v>
      </c>
      <c r="AC1421">
        <v>45505</v>
      </c>
      <c r="AD1421">
        <v>45536</v>
      </c>
      <c r="AE1421" s="3">
        <v>6.13</v>
      </c>
      <c r="AF1421" s="3">
        <v>0.32</v>
      </c>
      <c r="AG1421" s="3" t="s">
        <v>5</v>
      </c>
      <c r="AH1421" s="3" t="s">
        <v>153</v>
      </c>
      <c r="AI1421">
        <f t="shared" si="11"/>
        <v>6.45</v>
      </c>
    </row>
    <row r="1422" spans="3:35" x14ac:dyDescent="0.2">
      <c r="C1422" s="1"/>
      <c r="D1422" s="1"/>
      <c r="E1422" s="3"/>
      <c r="Y1422" s="5"/>
      <c r="AA1422" t="s">
        <v>31</v>
      </c>
      <c r="AB1422" s="5" t="s">
        <v>148</v>
      </c>
      <c r="AC1422">
        <v>45505</v>
      </c>
      <c r="AD1422">
        <v>45536</v>
      </c>
      <c r="AE1422" s="3">
        <v>66.239999999999995</v>
      </c>
      <c r="AF1422" s="3">
        <v>28</v>
      </c>
      <c r="AG1422" s="3" t="s">
        <v>5</v>
      </c>
      <c r="AH1422" s="3" t="s">
        <v>153</v>
      </c>
      <c r="AI1422">
        <f t="shared" si="11"/>
        <v>94.24</v>
      </c>
    </row>
    <row r="1423" spans="3:35" x14ac:dyDescent="0.2">
      <c r="C1423" s="1"/>
      <c r="D1423" s="1"/>
      <c r="E1423" s="3"/>
      <c r="Y1423" s="5"/>
      <c r="AA1423" t="s">
        <v>32</v>
      </c>
      <c r="AB1423" s="5" t="s">
        <v>147</v>
      </c>
      <c r="AC1423">
        <v>45505</v>
      </c>
      <c r="AD1423">
        <v>45536</v>
      </c>
      <c r="AE1423" s="3">
        <v>13.57</v>
      </c>
      <c r="AF1423" s="3">
        <v>8.41</v>
      </c>
      <c r="AG1423" s="3" t="s">
        <v>5</v>
      </c>
      <c r="AH1423" s="3" t="s">
        <v>153</v>
      </c>
      <c r="AI1423">
        <f t="shared" si="11"/>
        <v>21.98</v>
      </c>
    </row>
    <row r="1424" spans="3:35" x14ac:dyDescent="0.2">
      <c r="C1424" s="1"/>
      <c r="D1424" s="1"/>
      <c r="E1424" s="3"/>
      <c r="Y1424" s="5"/>
      <c r="AA1424" t="s">
        <v>33</v>
      </c>
      <c r="AB1424" s="5" t="s">
        <v>148</v>
      </c>
      <c r="AC1424">
        <v>45505</v>
      </c>
      <c r="AD1424">
        <v>45536</v>
      </c>
      <c r="AE1424" s="3">
        <v>49.18</v>
      </c>
      <c r="AF1424" s="3">
        <v>23.73</v>
      </c>
      <c r="AG1424" s="3" t="s">
        <v>5</v>
      </c>
      <c r="AH1424" s="3" t="s">
        <v>153</v>
      </c>
      <c r="AI1424">
        <f t="shared" si="11"/>
        <v>72.91</v>
      </c>
    </row>
    <row r="1425" spans="3:35" x14ac:dyDescent="0.2">
      <c r="C1425" s="1"/>
      <c r="D1425" s="1"/>
      <c r="E1425" s="3"/>
      <c r="Y1425" s="5"/>
      <c r="AA1425" t="s">
        <v>34</v>
      </c>
      <c r="AB1425" s="5" t="s">
        <v>147</v>
      </c>
      <c r="AC1425">
        <v>45505</v>
      </c>
      <c r="AD1425">
        <v>45536</v>
      </c>
      <c r="AE1425" s="3">
        <v>26.21</v>
      </c>
      <c r="AF1425" s="3">
        <v>8.91</v>
      </c>
      <c r="AG1425" s="3" t="s">
        <v>5</v>
      </c>
      <c r="AH1425" s="3" t="s">
        <v>153</v>
      </c>
      <c r="AI1425">
        <f t="shared" si="11"/>
        <v>35.120000000000005</v>
      </c>
    </row>
    <row r="1426" spans="3:35" x14ac:dyDescent="0.2">
      <c r="C1426" s="1"/>
      <c r="D1426" s="1"/>
      <c r="E1426" s="3"/>
      <c r="Y1426" s="5"/>
      <c r="AA1426" t="s">
        <v>35</v>
      </c>
      <c r="AB1426" s="5" t="s">
        <v>148</v>
      </c>
      <c r="AC1426">
        <v>45505</v>
      </c>
      <c r="AD1426">
        <v>45536</v>
      </c>
      <c r="AE1426" s="3">
        <v>9.11</v>
      </c>
      <c r="AF1426" s="3">
        <v>-8.43</v>
      </c>
      <c r="AG1426" s="3" t="s">
        <v>5</v>
      </c>
      <c r="AH1426" s="3" t="s">
        <v>153</v>
      </c>
      <c r="AI1426">
        <f t="shared" si="11"/>
        <v>0.67999999999999972</v>
      </c>
    </row>
    <row r="1427" spans="3:35" x14ac:dyDescent="0.2">
      <c r="C1427" s="1"/>
      <c r="D1427" s="1"/>
      <c r="E1427" s="3"/>
      <c r="Y1427" s="5"/>
      <c r="AA1427" t="s">
        <v>36</v>
      </c>
      <c r="AB1427" s="5" t="s">
        <v>147</v>
      </c>
      <c r="AC1427">
        <v>45505</v>
      </c>
      <c r="AD1427">
        <v>45536</v>
      </c>
      <c r="AE1427" s="3">
        <v>-48.4</v>
      </c>
      <c r="AF1427" s="3">
        <v>-24.57</v>
      </c>
      <c r="AG1427" s="3" t="s">
        <v>5</v>
      </c>
      <c r="AH1427" s="3" t="s">
        <v>153</v>
      </c>
      <c r="AI1427">
        <f t="shared" si="11"/>
        <v>-72.97</v>
      </c>
    </row>
    <row r="1428" spans="3:35" x14ac:dyDescent="0.2">
      <c r="C1428" s="1"/>
      <c r="D1428" s="1"/>
      <c r="E1428" s="3"/>
      <c r="Y1428" s="5"/>
      <c r="AA1428" t="s">
        <v>37</v>
      </c>
      <c r="AB1428" s="5" t="s">
        <v>148</v>
      </c>
      <c r="AC1428">
        <v>45505</v>
      </c>
      <c r="AD1428">
        <v>45536</v>
      </c>
      <c r="AE1428" s="3">
        <v>6.9</v>
      </c>
      <c r="AF1428" s="3">
        <v>1.1000000000000001</v>
      </c>
      <c r="AG1428" s="3" t="s">
        <v>5</v>
      </c>
      <c r="AH1428" s="3" t="s">
        <v>153</v>
      </c>
      <c r="AI1428">
        <f t="shared" si="11"/>
        <v>8</v>
      </c>
    </row>
    <row r="1429" spans="3:35" x14ac:dyDescent="0.2">
      <c r="C1429" s="1"/>
      <c r="D1429" s="1"/>
      <c r="E1429" s="3"/>
      <c r="Y1429" s="5"/>
      <c r="AA1429" t="s">
        <v>38</v>
      </c>
      <c r="AB1429" s="5" t="s">
        <v>147</v>
      </c>
      <c r="AC1429">
        <v>45505</v>
      </c>
      <c r="AD1429">
        <v>45536</v>
      </c>
      <c r="AE1429" s="3">
        <v>-72.38</v>
      </c>
      <c r="AF1429" s="3">
        <v>-29.59</v>
      </c>
      <c r="AG1429" s="3" t="s">
        <v>5</v>
      </c>
      <c r="AH1429" s="3" t="s">
        <v>153</v>
      </c>
      <c r="AI1429">
        <f t="shared" si="11"/>
        <v>-101.97</v>
      </c>
    </row>
    <row r="1430" spans="3:35" x14ac:dyDescent="0.2">
      <c r="C1430" s="1"/>
      <c r="D1430" s="1"/>
      <c r="E1430" s="3"/>
      <c r="Y1430" s="5"/>
      <c r="AA1430" t="s">
        <v>39</v>
      </c>
      <c r="AB1430" s="5" t="s">
        <v>147</v>
      </c>
      <c r="AC1430">
        <v>45505</v>
      </c>
      <c r="AD1430">
        <v>45536</v>
      </c>
      <c r="AE1430" s="3">
        <v>-51.86</v>
      </c>
      <c r="AF1430" s="3">
        <v>-22.95</v>
      </c>
      <c r="AG1430" s="3" t="s">
        <v>5</v>
      </c>
      <c r="AH1430" s="3" t="s">
        <v>153</v>
      </c>
      <c r="AI1430">
        <f t="shared" si="11"/>
        <v>-74.81</v>
      </c>
    </row>
    <row r="1431" spans="3:35" x14ac:dyDescent="0.2">
      <c r="C1431" s="1"/>
      <c r="D1431" s="1"/>
      <c r="E1431" s="3"/>
      <c r="Y1431" s="5"/>
      <c r="AA1431" t="s">
        <v>40</v>
      </c>
      <c r="AB1431" s="5" t="s">
        <v>147</v>
      </c>
      <c r="AC1431">
        <v>45505</v>
      </c>
      <c r="AD1431">
        <v>45536</v>
      </c>
      <c r="AE1431" s="3">
        <v>-0.4</v>
      </c>
      <c r="AF1431" s="3">
        <v>-2.95</v>
      </c>
      <c r="AG1431" s="3" t="s">
        <v>5</v>
      </c>
      <c r="AH1431" s="3" t="s">
        <v>153</v>
      </c>
      <c r="AI1431">
        <f t="shared" si="11"/>
        <v>-3.35</v>
      </c>
    </row>
    <row r="1432" spans="3:35" x14ac:dyDescent="0.2">
      <c r="C1432" s="1"/>
      <c r="D1432" s="1"/>
      <c r="E1432" s="3"/>
      <c r="Y1432" s="5"/>
      <c r="AA1432" t="s">
        <v>41</v>
      </c>
      <c r="AB1432" s="5" t="s">
        <v>148</v>
      </c>
      <c r="AC1432">
        <v>45505</v>
      </c>
      <c r="AD1432">
        <v>45536</v>
      </c>
      <c r="AE1432" s="3">
        <v>55.4</v>
      </c>
      <c r="AF1432" s="3">
        <v>19.899999999999999</v>
      </c>
      <c r="AG1432" s="3" t="s">
        <v>5</v>
      </c>
      <c r="AH1432" s="3" t="s">
        <v>153</v>
      </c>
      <c r="AI1432">
        <f t="shared" si="11"/>
        <v>75.3</v>
      </c>
    </row>
    <row r="1433" spans="3:35" x14ac:dyDescent="0.2">
      <c r="C1433" s="1"/>
      <c r="D1433" s="1"/>
      <c r="E1433" s="3"/>
      <c r="Y1433" s="5"/>
      <c r="AA1433" t="s">
        <v>135</v>
      </c>
      <c r="AB1433" s="5" t="s">
        <v>148</v>
      </c>
      <c r="AC1433">
        <v>45505</v>
      </c>
      <c r="AD1433">
        <v>45536</v>
      </c>
      <c r="AE1433" s="3">
        <v>1.93</v>
      </c>
      <c r="AF1433" s="3">
        <v>-1.0900000000000001</v>
      </c>
      <c r="AG1433" s="3" t="s">
        <v>5</v>
      </c>
      <c r="AH1433" s="3" t="s">
        <v>153</v>
      </c>
      <c r="AI1433">
        <f t="shared" si="11"/>
        <v>0.83999999999999986</v>
      </c>
    </row>
    <row r="1434" spans="3:35" x14ac:dyDescent="0.2">
      <c r="C1434" s="1"/>
      <c r="D1434" s="1"/>
      <c r="E1434" s="3"/>
      <c r="Y1434" s="5"/>
      <c r="AA1434" t="s">
        <v>136</v>
      </c>
      <c r="AB1434" s="5" t="s">
        <v>148</v>
      </c>
      <c r="AC1434">
        <v>45505</v>
      </c>
      <c r="AD1434">
        <v>45536</v>
      </c>
      <c r="AE1434" s="3">
        <v>26.25</v>
      </c>
      <c r="AF1434" s="3">
        <v>8</v>
      </c>
      <c r="AG1434" s="3" t="s">
        <v>5</v>
      </c>
      <c r="AH1434" s="3" t="s">
        <v>153</v>
      </c>
      <c r="AI1434">
        <f t="shared" si="11"/>
        <v>34.25</v>
      </c>
    </row>
    <row r="1435" spans="3:35" x14ac:dyDescent="0.2">
      <c r="C1435" s="1"/>
      <c r="D1435" s="1"/>
      <c r="E1435" s="3"/>
      <c r="Y1435" s="5"/>
      <c r="AA1435" t="s">
        <v>42</v>
      </c>
      <c r="AB1435" s="5" t="s">
        <v>148</v>
      </c>
      <c r="AC1435">
        <v>45505</v>
      </c>
      <c r="AD1435">
        <v>45536</v>
      </c>
      <c r="AE1435" s="3">
        <v>37.020000000000003</v>
      </c>
      <c r="AF1435" s="3">
        <v>21.38</v>
      </c>
      <c r="AG1435" s="3" t="s">
        <v>5</v>
      </c>
      <c r="AH1435" s="3" t="s">
        <v>153</v>
      </c>
      <c r="AI1435">
        <f t="shared" si="11"/>
        <v>58.400000000000006</v>
      </c>
    </row>
    <row r="1436" spans="3:35" x14ac:dyDescent="0.2">
      <c r="C1436" s="1"/>
      <c r="D1436" s="1"/>
      <c r="E1436" s="3"/>
      <c r="Y1436" s="5"/>
      <c r="AA1436" t="s">
        <v>43</v>
      </c>
      <c r="AB1436" s="5" t="s">
        <v>148</v>
      </c>
      <c r="AC1436">
        <v>45505</v>
      </c>
      <c r="AD1436">
        <v>45536</v>
      </c>
      <c r="AE1436" s="3">
        <v>52.38</v>
      </c>
      <c r="AF1436" s="3">
        <v>28.67</v>
      </c>
      <c r="AG1436" s="3" t="s">
        <v>5</v>
      </c>
      <c r="AH1436" s="3" t="s">
        <v>153</v>
      </c>
      <c r="AI1436">
        <f t="shared" si="11"/>
        <v>81.050000000000011</v>
      </c>
    </row>
    <row r="1437" spans="3:35" x14ac:dyDescent="0.2">
      <c r="C1437" s="1"/>
      <c r="D1437" s="1"/>
      <c r="E1437" s="3"/>
      <c r="Y1437" s="5"/>
      <c r="AA1437" t="s">
        <v>137</v>
      </c>
      <c r="AB1437" s="5" t="s">
        <v>147</v>
      </c>
      <c r="AC1437">
        <v>45505</v>
      </c>
      <c r="AD1437">
        <v>45536</v>
      </c>
      <c r="AE1437" s="3">
        <v>-40.25</v>
      </c>
      <c r="AF1437" s="3">
        <v>-12.5</v>
      </c>
      <c r="AG1437" s="3" t="s">
        <v>5</v>
      </c>
      <c r="AH1437" s="3" t="s">
        <v>153</v>
      </c>
      <c r="AI1437">
        <f t="shared" si="11"/>
        <v>-52.75</v>
      </c>
    </row>
    <row r="1438" spans="3:35" x14ac:dyDescent="0.2">
      <c r="C1438" s="1"/>
      <c r="D1438" s="1"/>
      <c r="E1438" s="3"/>
      <c r="Y1438" s="5"/>
      <c r="AA1438" t="s">
        <v>44</v>
      </c>
      <c r="AB1438" s="5" t="s">
        <v>148</v>
      </c>
      <c r="AC1438">
        <v>45505</v>
      </c>
      <c r="AD1438">
        <v>45536</v>
      </c>
      <c r="AE1438" s="3">
        <v>-19.12</v>
      </c>
      <c r="AF1438" s="3">
        <v>-3.77</v>
      </c>
      <c r="AG1438" s="3" t="s">
        <v>5</v>
      </c>
      <c r="AH1438" s="3" t="s">
        <v>153</v>
      </c>
      <c r="AI1438">
        <f t="shared" si="11"/>
        <v>-22.89</v>
      </c>
    </row>
    <row r="1439" spans="3:35" x14ac:dyDescent="0.2">
      <c r="C1439" s="1"/>
      <c r="D1439" s="1"/>
      <c r="E1439" s="3"/>
      <c r="Y1439" s="5"/>
      <c r="AA1439" t="s">
        <v>138</v>
      </c>
      <c r="AB1439" s="5" t="s">
        <v>148</v>
      </c>
      <c r="AC1439">
        <v>45505</v>
      </c>
      <c r="AD1439">
        <v>45536</v>
      </c>
      <c r="AE1439" s="3">
        <v>47</v>
      </c>
      <c r="AF1439" s="3">
        <v>21.04</v>
      </c>
      <c r="AG1439" s="3" t="s">
        <v>5</v>
      </c>
      <c r="AH1439" s="3" t="s">
        <v>153</v>
      </c>
      <c r="AI1439">
        <f t="shared" si="11"/>
        <v>68.039999999999992</v>
      </c>
    </row>
    <row r="1440" spans="3:35" x14ac:dyDescent="0.2">
      <c r="C1440" s="1"/>
      <c r="D1440" s="1"/>
      <c r="E1440" s="3"/>
      <c r="Y1440" s="5"/>
      <c r="AA1440" t="s">
        <v>139</v>
      </c>
      <c r="AB1440" s="5" t="s">
        <v>148</v>
      </c>
      <c r="AC1440">
        <v>45505</v>
      </c>
      <c r="AD1440">
        <v>45536</v>
      </c>
      <c r="AE1440" s="3">
        <v>38.03</v>
      </c>
      <c r="AF1440" s="3">
        <v>17.93</v>
      </c>
      <c r="AG1440" s="3" t="s">
        <v>5</v>
      </c>
      <c r="AH1440" s="3" t="s">
        <v>153</v>
      </c>
      <c r="AI1440">
        <f t="shared" si="11"/>
        <v>55.96</v>
      </c>
    </row>
    <row r="1441" spans="3:35" x14ac:dyDescent="0.2">
      <c r="C1441" s="1"/>
      <c r="D1441" s="1"/>
      <c r="E1441" s="3"/>
      <c r="Y1441" s="5"/>
      <c r="AA1441" t="s">
        <v>45</v>
      </c>
      <c r="AB1441" s="5" t="s">
        <v>147</v>
      </c>
      <c r="AC1441">
        <v>45505</v>
      </c>
      <c r="AD1441">
        <v>45536</v>
      </c>
      <c r="AE1441" s="3">
        <v>41.38</v>
      </c>
      <c r="AF1441" s="3">
        <v>22.01</v>
      </c>
      <c r="AG1441" s="3" t="s">
        <v>5</v>
      </c>
      <c r="AH1441" s="3" t="s">
        <v>153</v>
      </c>
      <c r="AI1441">
        <f t="shared" si="11"/>
        <v>63.39</v>
      </c>
    </row>
    <row r="1442" spans="3:35" x14ac:dyDescent="0.2">
      <c r="C1442" s="1"/>
      <c r="D1442" s="1"/>
      <c r="E1442" s="3"/>
      <c r="Y1442" s="5"/>
      <c r="AA1442" t="s">
        <v>46</v>
      </c>
      <c r="AB1442" s="5" t="s">
        <v>148</v>
      </c>
      <c r="AC1442">
        <v>45505</v>
      </c>
      <c r="AD1442">
        <v>45536</v>
      </c>
      <c r="AE1442" s="3">
        <v>27.59</v>
      </c>
      <c r="AF1442" s="3">
        <v>9.0299999999999994</v>
      </c>
      <c r="AG1442" s="3" t="s">
        <v>5</v>
      </c>
      <c r="AH1442" s="3" t="s">
        <v>153</v>
      </c>
      <c r="AI1442">
        <f t="shared" si="11"/>
        <v>36.619999999999997</v>
      </c>
    </row>
    <row r="1443" spans="3:35" x14ac:dyDescent="0.2">
      <c r="C1443" s="1"/>
      <c r="D1443" s="1"/>
      <c r="E1443" s="3"/>
      <c r="Y1443" s="5"/>
      <c r="AA1443" t="s">
        <v>47</v>
      </c>
      <c r="AB1443" s="5" t="s">
        <v>147</v>
      </c>
      <c r="AC1443">
        <v>45505</v>
      </c>
      <c r="AD1443">
        <v>45536</v>
      </c>
      <c r="AE1443" s="3">
        <v>57.37</v>
      </c>
      <c r="AF1443" s="3">
        <v>15.69</v>
      </c>
      <c r="AG1443" s="3" t="s">
        <v>5</v>
      </c>
      <c r="AH1443" s="3" t="s">
        <v>153</v>
      </c>
      <c r="AI1443">
        <f t="shared" si="11"/>
        <v>73.06</v>
      </c>
    </row>
    <row r="1444" spans="3:35" x14ac:dyDescent="0.2">
      <c r="C1444" s="1"/>
      <c r="D1444" s="1"/>
      <c r="E1444" s="3"/>
      <c r="Y1444" s="5"/>
      <c r="AA1444" t="s">
        <v>48</v>
      </c>
      <c r="AB1444" s="5" t="s">
        <v>147</v>
      </c>
      <c r="AC1444">
        <v>45505</v>
      </c>
      <c r="AD1444">
        <v>45536</v>
      </c>
      <c r="AE1444" s="3">
        <v>-106.76</v>
      </c>
      <c r="AF1444" s="3">
        <v>-48.26</v>
      </c>
      <c r="AG1444" s="3" t="s">
        <v>5</v>
      </c>
      <c r="AH1444" s="3" t="s">
        <v>153</v>
      </c>
      <c r="AI1444">
        <f t="shared" si="11"/>
        <v>-155.02000000000001</v>
      </c>
    </row>
    <row r="1445" spans="3:35" x14ac:dyDescent="0.2">
      <c r="C1445" s="1"/>
      <c r="D1445" s="1"/>
      <c r="E1445" s="3"/>
      <c r="Y1445" s="5"/>
      <c r="AA1445" t="s">
        <v>49</v>
      </c>
      <c r="AB1445" s="5" t="s">
        <v>148</v>
      </c>
      <c r="AC1445">
        <v>45505</v>
      </c>
      <c r="AD1445">
        <v>45536</v>
      </c>
      <c r="AE1445" s="3">
        <v>-11.17</v>
      </c>
      <c r="AF1445" s="3">
        <v>-2</v>
      </c>
      <c r="AG1445" s="3" t="s">
        <v>5</v>
      </c>
      <c r="AH1445" s="3" t="s">
        <v>153</v>
      </c>
      <c r="AI1445">
        <f t="shared" si="11"/>
        <v>-13.17</v>
      </c>
    </row>
    <row r="1446" spans="3:35" x14ac:dyDescent="0.2">
      <c r="C1446" s="1"/>
      <c r="D1446" s="1"/>
      <c r="E1446" s="3"/>
      <c r="Y1446" s="5"/>
      <c r="AA1446" t="s">
        <v>50</v>
      </c>
      <c r="AB1446" s="5" t="s">
        <v>147</v>
      </c>
      <c r="AC1446">
        <v>45505</v>
      </c>
      <c r="AD1446">
        <v>45536</v>
      </c>
      <c r="AE1446" s="3">
        <v>12.16</v>
      </c>
      <c r="AF1446" s="3">
        <v>11.66</v>
      </c>
      <c r="AG1446" s="3" t="s">
        <v>5</v>
      </c>
      <c r="AH1446" s="3" t="s">
        <v>153</v>
      </c>
      <c r="AI1446">
        <f t="shared" si="11"/>
        <v>23.82</v>
      </c>
    </row>
    <row r="1447" spans="3:35" x14ac:dyDescent="0.2">
      <c r="C1447" s="1"/>
      <c r="D1447" s="1"/>
      <c r="E1447" s="3"/>
      <c r="Y1447" s="5"/>
      <c r="AA1447" t="s">
        <v>51</v>
      </c>
      <c r="AB1447" s="5" t="s">
        <v>148</v>
      </c>
      <c r="AC1447">
        <v>45505</v>
      </c>
      <c r="AD1447">
        <v>45536</v>
      </c>
      <c r="AE1447" s="3">
        <v>7.87</v>
      </c>
      <c r="AF1447" s="3">
        <v>3.12</v>
      </c>
      <c r="AG1447" s="3" t="s">
        <v>5</v>
      </c>
      <c r="AH1447" s="3" t="s">
        <v>153</v>
      </c>
      <c r="AI1447">
        <f t="shared" si="11"/>
        <v>10.99</v>
      </c>
    </row>
    <row r="1448" spans="3:35" x14ac:dyDescent="0.2">
      <c r="C1448" s="2"/>
      <c r="D1448" s="2"/>
      <c r="E1448" s="4"/>
      <c r="Y1448" s="5"/>
      <c r="AA1448" t="s">
        <v>52</v>
      </c>
      <c r="AB1448" s="5" t="s">
        <v>148</v>
      </c>
      <c r="AC1448">
        <v>45505</v>
      </c>
      <c r="AD1448">
        <v>45536</v>
      </c>
      <c r="AE1448" s="3">
        <v>35.159999999999997</v>
      </c>
      <c r="AF1448" s="3">
        <v>15.86</v>
      </c>
      <c r="AG1448" s="3" t="s">
        <v>5</v>
      </c>
      <c r="AH1448" s="3" t="s">
        <v>153</v>
      </c>
      <c r="AI1448">
        <f t="shared" si="11"/>
        <v>51.019999999999996</v>
      </c>
    </row>
    <row r="1449" spans="3:35" x14ac:dyDescent="0.2">
      <c r="C1449" s="1"/>
      <c r="D1449" s="1"/>
      <c r="E1449" s="3"/>
      <c r="Y1449" s="5"/>
      <c r="AA1449" t="s">
        <v>53</v>
      </c>
      <c r="AB1449" s="5" t="s">
        <v>147</v>
      </c>
      <c r="AC1449">
        <v>45505</v>
      </c>
      <c r="AD1449">
        <v>45536</v>
      </c>
      <c r="AE1449" s="3">
        <v>-162.06</v>
      </c>
      <c r="AF1449" s="3">
        <v>-73.59</v>
      </c>
      <c r="AG1449" s="3" t="s">
        <v>5</v>
      </c>
      <c r="AH1449" s="3" t="s">
        <v>153</v>
      </c>
      <c r="AI1449">
        <f t="shared" si="11"/>
        <v>-235.65</v>
      </c>
    </row>
    <row r="1450" spans="3:35" x14ac:dyDescent="0.2">
      <c r="C1450" s="1"/>
      <c r="D1450" s="1"/>
      <c r="E1450" s="3"/>
      <c r="Y1450" s="6"/>
      <c r="AA1450" t="s">
        <v>55</v>
      </c>
      <c r="AB1450" s="5" t="s">
        <v>148</v>
      </c>
      <c r="AC1450">
        <v>45505</v>
      </c>
      <c r="AD1450">
        <v>45536</v>
      </c>
      <c r="AE1450" s="3">
        <v>41.22</v>
      </c>
      <c r="AF1450" s="3">
        <v>39.81</v>
      </c>
      <c r="AG1450" s="3" t="s">
        <v>5</v>
      </c>
      <c r="AH1450" s="3" t="s">
        <v>153</v>
      </c>
      <c r="AI1450">
        <f t="shared" si="11"/>
        <v>81.03</v>
      </c>
    </row>
    <row r="1451" spans="3:35" x14ac:dyDescent="0.2">
      <c r="C1451" s="1"/>
      <c r="D1451" s="1"/>
      <c r="E1451" s="3"/>
      <c r="Y1451" s="5"/>
      <c r="AA1451" t="s">
        <v>56</v>
      </c>
      <c r="AB1451" s="5" t="s">
        <v>148</v>
      </c>
      <c r="AC1451">
        <v>45505</v>
      </c>
      <c r="AD1451">
        <v>45536</v>
      </c>
      <c r="AE1451" s="3">
        <v>20.92</v>
      </c>
      <c r="AF1451" s="3">
        <v>8.92</v>
      </c>
      <c r="AG1451" s="3" t="s">
        <v>5</v>
      </c>
      <c r="AH1451" s="3" t="s">
        <v>153</v>
      </c>
      <c r="AI1451">
        <f t="shared" si="11"/>
        <v>29.840000000000003</v>
      </c>
    </row>
    <row r="1452" spans="3:35" x14ac:dyDescent="0.2">
      <c r="C1452" s="1"/>
      <c r="D1452" s="1"/>
      <c r="E1452" s="3"/>
      <c r="Y1452" s="5"/>
      <c r="AA1452" t="s">
        <v>58</v>
      </c>
      <c r="AB1452" s="6" t="s">
        <v>147</v>
      </c>
      <c r="AC1452">
        <v>45505</v>
      </c>
      <c r="AD1452">
        <v>45536</v>
      </c>
      <c r="AE1452" s="4">
        <v>-144.52000000000001</v>
      </c>
      <c r="AF1452" s="4">
        <v>-71.099999999999994</v>
      </c>
      <c r="AG1452" s="4" t="s">
        <v>5</v>
      </c>
      <c r="AH1452" s="4" t="s">
        <v>153</v>
      </c>
      <c r="AI1452">
        <f t="shared" si="11"/>
        <v>-215.62</v>
      </c>
    </row>
    <row r="1453" spans="3:35" x14ac:dyDescent="0.2">
      <c r="C1453" s="1"/>
      <c r="D1453" s="1"/>
      <c r="E1453" s="3"/>
      <c r="Y1453" s="5"/>
      <c r="AA1453" t="s">
        <v>59</v>
      </c>
      <c r="AB1453" s="5" t="s">
        <v>148</v>
      </c>
      <c r="AC1453">
        <v>45505</v>
      </c>
      <c r="AD1453">
        <v>45536</v>
      </c>
      <c r="AE1453" s="3">
        <v>3.25</v>
      </c>
      <c r="AF1453" s="3">
        <v>1.9</v>
      </c>
      <c r="AG1453" s="3" t="s">
        <v>5</v>
      </c>
      <c r="AH1453" s="3" t="s">
        <v>153</v>
      </c>
      <c r="AI1453">
        <f t="shared" si="11"/>
        <v>5.15</v>
      </c>
    </row>
    <row r="1454" spans="3:35" x14ac:dyDescent="0.2">
      <c r="C1454" s="1"/>
      <c r="D1454" s="1"/>
      <c r="E1454" s="3"/>
      <c r="Y1454" s="5"/>
      <c r="AA1454" t="s">
        <v>60</v>
      </c>
      <c r="AB1454" s="5" t="s">
        <v>148</v>
      </c>
      <c r="AC1454">
        <v>45505</v>
      </c>
      <c r="AD1454">
        <v>45536</v>
      </c>
      <c r="AE1454" s="3">
        <v>131.62</v>
      </c>
      <c r="AF1454" s="3">
        <v>50.17</v>
      </c>
      <c r="AG1454" s="3" t="s">
        <v>5</v>
      </c>
      <c r="AH1454" s="3" t="s">
        <v>153</v>
      </c>
      <c r="AI1454">
        <f t="shared" si="11"/>
        <v>181.79000000000002</v>
      </c>
    </row>
    <row r="1455" spans="3:35" x14ac:dyDescent="0.2">
      <c r="C1455" s="1"/>
      <c r="D1455" s="1"/>
      <c r="E1455" s="3"/>
      <c r="Y1455" s="5"/>
      <c r="AA1455" t="s">
        <v>61</v>
      </c>
      <c r="AB1455" s="5" t="s">
        <v>148</v>
      </c>
      <c r="AC1455">
        <v>45505</v>
      </c>
      <c r="AD1455">
        <v>45536</v>
      </c>
      <c r="AE1455" s="3">
        <v>18.690000000000001</v>
      </c>
      <c r="AF1455" s="3">
        <v>5.7</v>
      </c>
      <c r="AG1455" s="3" t="s">
        <v>5</v>
      </c>
      <c r="AH1455" s="3" t="s">
        <v>153</v>
      </c>
      <c r="AI1455">
        <f t="shared" si="11"/>
        <v>24.39</v>
      </c>
    </row>
    <row r="1456" spans="3:35" x14ac:dyDescent="0.2">
      <c r="C1456" s="1"/>
      <c r="D1456" s="1"/>
      <c r="E1456" s="3"/>
      <c r="Y1456" s="5"/>
      <c r="AA1456" t="s">
        <v>62</v>
      </c>
      <c r="AB1456" s="5" t="s">
        <v>148</v>
      </c>
      <c r="AC1456">
        <v>45505</v>
      </c>
      <c r="AD1456">
        <v>45536</v>
      </c>
      <c r="AE1456" s="3">
        <v>-24.61</v>
      </c>
      <c r="AF1456" s="3">
        <v>-10.89</v>
      </c>
      <c r="AG1456" s="3" t="s">
        <v>5</v>
      </c>
      <c r="AH1456" s="3" t="s">
        <v>153</v>
      </c>
      <c r="AI1456">
        <f t="shared" si="11"/>
        <v>-35.5</v>
      </c>
    </row>
    <row r="1457" spans="3:35" x14ac:dyDescent="0.2">
      <c r="C1457" s="1"/>
      <c r="D1457" s="1"/>
      <c r="E1457" s="3"/>
      <c r="Y1457" s="5"/>
      <c r="AA1457" t="s">
        <v>63</v>
      </c>
      <c r="AB1457" s="5" t="s">
        <v>148</v>
      </c>
      <c r="AC1457">
        <v>45505</v>
      </c>
      <c r="AD1457">
        <v>45536</v>
      </c>
      <c r="AE1457" s="3">
        <v>43.25</v>
      </c>
      <c r="AF1457" s="3">
        <v>14.99</v>
      </c>
      <c r="AG1457" s="3" t="s">
        <v>5</v>
      </c>
      <c r="AH1457" s="3" t="s">
        <v>153</v>
      </c>
      <c r="AI1457">
        <f t="shared" si="11"/>
        <v>58.24</v>
      </c>
    </row>
    <row r="1458" spans="3:35" x14ac:dyDescent="0.2">
      <c r="C1458" s="1"/>
      <c r="D1458" s="1"/>
      <c r="E1458" s="3"/>
      <c r="Y1458" s="5"/>
      <c r="AA1458" t="s">
        <v>64</v>
      </c>
      <c r="AB1458" s="5" t="s">
        <v>147</v>
      </c>
      <c r="AC1458">
        <v>45505</v>
      </c>
      <c r="AD1458">
        <v>45536</v>
      </c>
      <c r="AE1458" s="3">
        <v>72.44</v>
      </c>
      <c r="AF1458" s="3">
        <v>33.9</v>
      </c>
      <c r="AG1458" s="3" t="s">
        <v>5</v>
      </c>
      <c r="AH1458" s="3" t="s">
        <v>153</v>
      </c>
      <c r="AI1458">
        <f t="shared" si="11"/>
        <v>106.34</v>
      </c>
    </row>
    <row r="1459" spans="3:35" x14ac:dyDescent="0.2">
      <c r="C1459" s="1"/>
      <c r="D1459" s="1"/>
      <c r="E1459" s="3"/>
      <c r="Y1459" s="5"/>
      <c r="AA1459" t="s">
        <v>65</v>
      </c>
      <c r="AB1459" s="5" t="s">
        <v>148</v>
      </c>
      <c r="AC1459">
        <v>45505</v>
      </c>
      <c r="AD1459">
        <v>45536</v>
      </c>
      <c r="AE1459" s="3">
        <v>-1.64</v>
      </c>
      <c r="AF1459" s="3">
        <v>-2.89</v>
      </c>
      <c r="AG1459" s="3" t="s">
        <v>5</v>
      </c>
      <c r="AH1459" s="3" t="s">
        <v>153</v>
      </c>
      <c r="AI1459">
        <f t="shared" si="11"/>
        <v>-4.53</v>
      </c>
    </row>
    <row r="1460" spans="3:35" x14ac:dyDescent="0.2">
      <c r="C1460" s="1"/>
      <c r="D1460" s="1"/>
      <c r="E1460" s="3"/>
      <c r="Y1460" s="5"/>
      <c r="AA1460" t="s">
        <v>66</v>
      </c>
      <c r="AB1460" s="5" t="s">
        <v>148</v>
      </c>
      <c r="AC1460">
        <v>45505</v>
      </c>
      <c r="AD1460">
        <v>45536</v>
      </c>
      <c r="AE1460" s="3">
        <v>-9.11</v>
      </c>
      <c r="AF1460" s="3">
        <v>-3.73</v>
      </c>
      <c r="AG1460" s="3" t="s">
        <v>5</v>
      </c>
      <c r="AH1460" s="3" t="s">
        <v>153</v>
      </c>
      <c r="AI1460">
        <f t="shared" si="11"/>
        <v>-12.84</v>
      </c>
    </row>
    <row r="1461" spans="3:35" x14ac:dyDescent="0.2">
      <c r="C1461" s="1"/>
      <c r="D1461" s="1"/>
      <c r="E1461" s="3"/>
      <c r="Y1461" s="5"/>
      <c r="AA1461" t="s">
        <v>67</v>
      </c>
      <c r="AB1461" s="5" t="s">
        <v>147</v>
      </c>
      <c r="AC1461">
        <v>45505</v>
      </c>
      <c r="AD1461">
        <v>45536</v>
      </c>
      <c r="AE1461" s="3">
        <v>4.05</v>
      </c>
      <c r="AF1461" s="3">
        <v>2.21</v>
      </c>
      <c r="AG1461" s="3" t="s">
        <v>5</v>
      </c>
      <c r="AH1461" s="3" t="s">
        <v>153</v>
      </c>
      <c r="AI1461">
        <f t="shared" si="11"/>
        <v>6.26</v>
      </c>
    </row>
    <row r="1462" spans="3:35" x14ac:dyDescent="0.2">
      <c r="C1462" s="1"/>
      <c r="D1462" s="1"/>
      <c r="E1462" s="3"/>
      <c r="Y1462" s="5"/>
      <c r="AA1462" t="s">
        <v>68</v>
      </c>
      <c r="AB1462" s="5" t="s">
        <v>148</v>
      </c>
      <c r="AC1462">
        <v>45505</v>
      </c>
      <c r="AD1462">
        <v>45536</v>
      </c>
      <c r="AE1462" s="3">
        <v>49.78</v>
      </c>
      <c r="AF1462" s="3">
        <v>25.5</v>
      </c>
      <c r="AG1462" s="3" t="s">
        <v>5</v>
      </c>
      <c r="AH1462" s="3" t="s">
        <v>153</v>
      </c>
      <c r="AI1462">
        <f t="shared" si="11"/>
        <v>75.28</v>
      </c>
    </row>
    <row r="1463" spans="3:35" x14ac:dyDescent="0.2">
      <c r="C1463" s="1"/>
      <c r="D1463" s="1"/>
      <c r="E1463" s="3"/>
      <c r="Y1463" s="5"/>
      <c r="AA1463" t="s">
        <v>69</v>
      </c>
      <c r="AB1463" s="5" t="s">
        <v>148</v>
      </c>
      <c r="AC1463">
        <v>45505</v>
      </c>
      <c r="AD1463">
        <v>45536</v>
      </c>
      <c r="AE1463" s="3">
        <v>-22.85</v>
      </c>
      <c r="AF1463" s="3">
        <v>-15.83</v>
      </c>
      <c r="AG1463" s="3" t="s">
        <v>5</v>
      </c>
      <c r="AH1463" s="3" t="s">
        <v>153</v>
      </c>
      <c r="AI1463">
        <f t="shared" si="11"/>
        <v>-38.68</v>
      </c>
    </row>
    <row r="1464" spans="3:35" x14ac:dyDescent="0.2">
      <c r="C1464" s="1"/>
      <c r="D1464" s="1"/>
      <c r="E1464" s="3"/>
      <c r="Y1464" s="5"/>
      <c r="AA1464" t="s">
        <v>70</v>
      </c>
      <c r="AB1464" s="5" t="s">
        <v>148</v>
      </c>
      <c r="AC1464">
        <v>45505</v>
      </c>
      <c r="AD1464">
        <v>45536</v>
      </c>
      <c r="AE1464" s="3">
        <v>45.71</v>
      </c>
      <c r="AF1464" s="3">
        <v>17.34</v>
      </c>
      <c r="AG1464" s="3" t="s">
        <v>5</v>
      </c>
      <c r="AH1464" s="3" t="s">
        <v>153</v>
      </c>
      <c r="AI1464">
        <f t="shared" si="11"/>
        <v>63.05</v>
      </c>
    </row>
    <row r="1465" spans="3:35" x14ac:dyDescent="0.2">
      <c r="C1465" s="1"/>
      <c r="D1465" s="1"/>
      <c r="E1465" s="3"/>
      <c r="Y1465" s="5"/>
      <c r="AA1465" t="s">
        <v>71</v>
      </c>
      <c r="AB1465" s="5" t="s">
        <v>148</v>
      </c>
      <c r="AC1465">
        <v>45505</v>
      </c>
      <c r="AD1465">
        <v>45536</v>
      </c>
      <c r="AE1465" s="3">
        <v>-35.19</v>
      </c>
      <c r="AF1465" s="3">
        <v>-17.690000000000001</v>
      </c>
      <c r="AG1465" s="3" t="s">
        <v>5</v>
      </c>
      <c r="AH1465" s="3" t="s">
        <v>153</v>
      </c>
      <c r="AI1465">
        <f t="shared" si="11"/>
        <v>-52.879999999999995</v>
      </c>
    </row>
    <row r="1466" spans="3:35" x14ac:dyDescent="0.2">
      <c r="C1466" s="1"/>
      <c r="D1466" s="1"/>
      <c r="E1466" s="3"/>
      <c r="Y1466" s="5"/>
      <c r="AA1466" t="s">
        <v>72</v>
      </c>
      <c r="AB1466" s="5" t="s">
        <v>148</v>
      </c>
      <c r="AC1466">
        <v>45505</v>
      </c>
      <c r="AD1466">
        <v>45536</v>
      </c>
      <c r="AE1466" s="3">
        <v>-14.55</v>
      </c>
      <c r="AF1466" s="3">
        <v>-7.45</v>
      </c>
      <c r="AG1466" s="3" t="s">
        <v>5</v>
      </c>
      <c r="AH1466" s="3" t="s">
        <v>153</v>
      </c>
      <c r="AI1466">
        <f t="shared" si="11"/>
        <v>-22</v>
      </c>
    </row>
    <row r="1467" spans="3:35" x14ac:dyDescent="0.2">
      <c r="C1467" s="1"/>
      <c r="D1467" s="1"/>
      <c r="E1467" s="3"/>
      <c r="Y1467" s="5"/>
      <c r="AA1467" t="s">
        <v>73</v>
      </c>
      <c r="AB1467" s="5" t="s">
        <v>148</v>
      </c>
      <c r="AC1467">
        <v>45505</v>
      </c>
      <c r="AD1467">
        <v>45536</v>
      </c>
      <c r="AE1467" s="3">
        <v>-1.04</v>
      </c>
      <c r="AF1467" s="3">
        <v>-0.21</v>
      </c>
      <c r="AG1467" s="3" t="s">
        <v>5</v>
      </c>
      <c r="AH1467" s="3" t="s">
        <v>153</v>
      </c>
      <c r="AI1467">
        <f t="shared" si="11"/>
        <v>-1.25</v>
      </c>
    </row>
    <row r="1468" spans="3:35" x14ac:dyDescent="0.2">
      <c r="C1468" s="1"/>
      <c r="D1468" s="1"/>
      <c r="E1468" s="3"/>
      <c r="Y1468" s="5"/>
      <c r="AA1468" t="s">
        <v>74</v>
      </c>
      <c r="AB1468" s="5" t="s">
        <v>148</v>
      </c>
      <c r="AC1468">
        <v>45505</v>
      </c>
      <c r="AD1468">
        <v>45536</v>
      </c>
      <c r="AE1468" s="3">
        <v>81.34</v>
      </c>
      <c r="AF1468" s="3">
        <v>40.5</v>
      </c>
      <c r="AG1468" s="3" t="s">
        <v>5</v>
      </c>
      <c r="AH1468" s="3" t="s">
        <v>153</v>
      </c>
      <c r="AI1468">
        <f t="shared" si="11"/>
        <v>121.84</v>
      </c>
    </row>
    <row r="1469" spans="3:35" x14ac:dyDescent="0.2">
      <c r="C1469" s="1"/>
      <c r="D1469" s="1"/>
      <c r="E1469" s="3"/>
      <c r="Y1469" s="5"/>
      <c r="AA1469" t="s">
        <v>76</v>
      </c>
      <c r="AB1469" s="5" t="s">
        <v>148</v>
      </c>
      <c r="AC1469">
        <v>45505</v>
      </c>
      <c r="AD1469">
        <v>45536</v>
      </c>
      <c r="AE1469" s="3">
        <v>14.42</v>
      </c>
      <c r="AF1469" s="3">
        <v>3.52</v>
      </c>
      <c r="AG1469" s="3" t="s">
        <v>5</v>
      </c>
      <c r="AH1469" s="3" t="s">
        <v>153</v>
      </c>
      <c r="AI1469">
        <f t="shared" si="11"/>
        <v>17.940000000000001</v>
      </c>
    </row>
    <row r="1470" spans="3:35" x14ac:dyDescent="0.2">
      <c r="C1470" s="1"/>
      <c r="D1470" s="1"/>
      <c r="E1470" s="3"/>
      <c r="Y1470" s="5"/>
      <c r="AA1470" t="s">
        <v>77</v>
      </c>
      <c r="AB1470" s="5" t="s">
        <v>147</v>
      </c>
      <c r="AC1470">
        <v>45505</v>
      </c>
      <c r="AD1470">
        <v>45536</v>
      </c>
      <c r="AE1470" s="3">
        <v>28.44</v>
      </c>
      <c r="AF1470" s="3">
        <v>11.42</v>
      </c>
      <c r="AG1470" s="3" t="s">
        <v>5</v>
      </c>
      <c r="AH1470" s="3" t="s">
        <v>153</v>
      </c>
      <c r="AI1470">
        <f t="shared" si="11"/>
        <v>39.86</v>
      </c>
    </row>
    <row r="1471" spans="3:35" x14ac:dyDescent="0.2">
      <c r="C1471" s="1"/>
      <c r="D1471" s="1"/>
      <c r="E1471" s="3"/>
      <c r="Y1471" s="5"/>
      <c r="AA1471" t="s">
        <v>78</v>
      </c>
      <c r="AB1471" s="5" t="s">
        <v>148</v>
      </c>
      <c r="AC1471">
        <v>45505</v>
      </c>
      <c r="AD1471">
        <v>45536</v>
      </c>
      <c r="AE1471" s="3">
        <v>-1.35</v>
      </c>
      <c r="AF1471" s="3">
        <v>5.34</v>
      </c>
      <c r="AG1471" s="3" t="s">
        <v>5</v>
      </c>
      <c r="AH1471" s="3" t="s">
        <v>153</v>
      </c>
      <c r="AI1471">
        <f t="shared" si="11"/>
        <v>3.9899999999999998</v>
      </c>
    </row>
    <row r="1472" spans="3:35" x14ac:dyDescent="0.2">
      <c r="C1472" s="1"/>
      <c r="D1472" s="1"/>
      <c r="E1472" s="3"/>
      <c r="Y1472" s="5"/>
      <c r="AA1472" t="s">
        <v>80</v>
      </c>
      <c r="AB1472" s="5" t="s">
        <v>148</v>
      </c>
      <c r="AC1472">
        <v>45505</v>
      </c>
      <c r="AD1472">
        <v>45536</v>
      </c>
      <c r="AE1472" s="3">
        <v>64.430000000000007</v>
      </c>
      <c r="AF1472" s="3">
        <v>18.760000000000002</v>
      </c>
      <c r="AG1472" s="3" t="s">
        <v>5</v>
      </c>
      <c r="AH1472" s="3" t="s">
        <v>153</v>
      </c>
      <c r="AI1472">
        <f t="shared" si="11"/>
        <v>83.190000000000012</v>
      </c>
    </row>
    <row r="1473" spans="3:35" x14ac:dyDescent="0.2">
      <c r="C1473" s="1"/>
      <c r="D1473" s="1"/>
      <c r="E1473" s="3"/>
      <c r="Y1473" s="5"/>
      <c r="AA1473" t="s">
        <v>81</v>
      </c>
      <c r="AB1473" s="5" t="s">
        <v>148</v>
      </c>
      <c r="AC1473">
        <v>45505</v>
      </c>
      <c r="AD1473">
        <v>45536</v>
      </c>
      <c r="AE1473" s="3">
        <v>-139.43</v>
      </c>
      <c r="AF1473" s="3">
        <v>-66.61</v>
      </c>
      <c r="AG1473" s="3" t="s">
        <v>5</v>
      </c>
      <c r="AH1473" s="3" t="s">
        <v>153</v>
      </c>
      <c r="AI1473">
        <f t="shared" si="11"/>
        <v>-206.04000000000002</v>
      </c>
    </row>
    <row r="1474" spans="3:35" x14ac:dyDescent="0.2">
      <c r="C1474" s="1"/>
      <c r="D1474" s="1"/>
      <c r="E1474" s="3"/>
      <c r="Y1474" s="5"/>
      <c r="AA1474" t="s">
        <v>140</v>
      </c>
      <c r="AB1474" s="5" t="s">
        <v>147</v>
      </c>
      <c r="AC1474">
        <v>45505</v>
      </c>
      <c r="AD1474">
        <v>45536</v>
      </c>
      <c r="AE1474" s="3">
        <v>-3.1</v>
      </c>
      <c r="AF1474" s="3">
        <v>1.05</v>
      </c>
      <c r="AG1474" s="3" t="s">
        <v>5</v>
      </c>
      <c r="AH1474" s="3" t="s">
        <v>153</v>
      </c>
      <c r="AI1474">
        <f t="shared" si="11"/>
        <v>-2.0499999999999998</v>
      </c>
    </row>
    <row r="1475" spans="3:35" x14ac:dyDescent="0.2">
      <c r="C1475" s="1"/>
      <c r="D1475" s="1"/>
      <c r="E1475" s="3"/>
      <c r="Y1475" s="5"/>
      <c r="AA1475" t="s">
        <v>83</v>
      </c>
      <c r="AB1475" s="5" t="s">
        <v>148</v>
      </c>
      <c r="AC1475">
        <v>45505</v>
      </c>
      <c r="AD1475">
        <v>45536</v>
      </c>
      <c r="AE1475" s="3">
        <v>55.19</v>
      </c>
      <c r="AF1475" s="3">
        <v>31.22</v>
      </c>
      <c r="AG1475" s="3" t="s">
        <v>5</v>
      </c>
      <c r="AH1475" s="3" t="s">
        <v>153</v>
      </c>
      <c r="AI1475">
        <f t="shared" si="11"/>
        <v>86.41</v>
      </c>
    </row>
    <row r="1476" spans="3:35" x14ac:dyDescent="0.2">
      <c r="C1476" s="1"/>
      <c r="D1476" s="1"/>
      <c r="E1476" s="3"/>
      <c r="Y1476" s="5"/>
      <c r="AA1476" t="s">
        <v>84</v>
      </c>
      <c r="AB1476" s="5" t="s">
        <v>148</v>
      </c>
      <c r="AC1476">
        <v>45505</v>
      </c>
      <c r="AD1476">
        <v>45536</v>
      </c>
      <c r="AE1476" s="3">
        <v>12.92</v>
      </c>
      <c r="AF1476" s="3">
        <v>8.74</v>
      </c>
      <c r="AG1476" s="3" t="s">
        <v>5</v>
      </c>
      <c r="AH1476" s="3" t="s">
        <v>153</v>
      </c>
      <c r="AI1476">
        <f t="shared" si="11"/>
        <v>21.66</v>
      </c>
    </row>
    <row r="1477" spans="3:35" x14ac:dyDescent="0.2">
      <c r="C1477" s="1"/>
      <c r="D1477" s="1"/>
      <c r="E1477" s="3"/>
      <c r="Y1477" s="5"/>
      <c r="AA1477" t="s">
        <v>85</v>
      </c>
      <c r="AB1477" s="5" t="s">
        <v>148</v>
      </c>
      <c r="AC1477">
        <v>45505</v>
      </c>
      <c r="AD1477">
        <v>45536</v>
      </c>
      <c r="AE1477" s="3">
        <v>-130.22</v>
      </c>
      <c r="AF1477" s="3">
        <v>-60.94</v>
      </c>
      <c r="AG1477" s="3" t="s">
        <v>5</v>
      </c>
      <c r="AH1477" s="3" t="s">
        <v>153</v>
      </c>
      <c r="AI1477">
        <f t="shared" si="11"/>
        <v>-191.16</v>
      </c>
    </row>
    <row r="1478" spans="3:35" x14ac:dyDescent="0.2">
      <c r="C1478" s="1"/>
      <c r="D1478" s="1"/>
      <c r="E1478" s="3"/>
      <c r="Y1478" s="5"/>
      <c r="AA1478" t="s">
        <v>86</v>
      </c>
      <c r="AB1478" s="5" t="s">
        <v>148</v>
      </c>
      <c r="AC1478">
        <v>45505</v>
      </c>
      <c r="AD1478">
        <v>45536</v>
      </c>
      <c r="AE1478" s="3">
        <v>-13.09</v>
      </c>
      <c r="AF1478" s="3">
        <v>-6.46</v>
      </c>
      <c r="AG1478" s="3" t="s">
        <v>5</v>
      </c>
      <c r="AH1478" s="3" t="s">
        <v>153</v>
      </c>
      <c r="AI1478">
        <f t="shared" si="11"/>
        <v>-19.55</v>
      </c>
    </row>
    <row r="1479" spans="3:35" x14ac:dyDescent="0.2">
      <c r="C1479" s="1"/>
      <c r="D1479" s="1"/>
      <c r="E1479" s="3"/>
      <c r="Y1479" s="5"/>
      <c r="AA1479" t="s">
        <v>88</v>
      </c>
      <c r="AB1479" s="5" t="s">
        <v>147</v>
      </c>
      <c r="AC1479">
        <v>45505</v>
      </c>
      <c r="AD1479">
        <v>45536</v>
      </c>
      <c r="AE1479" s="3">
        <v>40.299999999999997</v>
      </c>
      <c r="AF1479" s="3">
        <v>-7.44</v>
      </c>
      <c r="AG1479" s="3" t="s">
        <v>5</v>
      </c>
      <c r="AH1479" s="3" t="s">
        <v>153</v>
      </c>
      <c r="AI1479">
        <f t="shared" ref="AI1479:AI1542" si="12">IF(AH1479="W",AE1479,AE1479+AF1479)</f>
        <v>32.86</v>
      </c>
    </row>
    <row r="1480" spans="3:35" x14ac:dyDescent="0.2">
      <c r="C1480" s="1"/>
      <c r="D1480" s="1"/>
      <c r="E1480" s="3"/>
      <c r="Y1480" s="5"/>
      <c r="AA1480" t="s">
        <v>89</v>
      </c>
      <c r="AB1480" s="5" t="s">
        <v>148</v>
      </c>
      <c r="AC1480">
        <v>45505</v>
      </c>
      <c r="AD1480">
        <v>45536</v>
      </c>
      <c r="AE1480" s="3">
        <v>-88.41</v>
      </c>
      <c r="AF1480" s="3">
        <v>-44.53</v>
      </c>
      <c r="AG1480" s="3" t="s">
        <v>5</v>
      </c>
      <c r="AH1480" s="3" t="s">
        <v>153</v>
      </c>
      <c r="AI1480">
        <f t="shared" si="12"/>
        <v>-132.94</v>
      </c>
    </row>
    <row r="1481" spans="3:35" x14ac:dyDescent="0.2">
      <c r="C1481" s="1"/>
      <c r="D1481" s="1"/>
      <c r="E1481" s="3"/>
      <c r="Y1481" s="5"/>
      <c r="AA1481" t="s">
        <v>90</v>
      </c>
      <c r="AB1481" s="5" t="s">
        <v>147</v>
      </c>
      <c r="AC1481">
        <v>45505</v>
      </c>
      <c r="AD1481">
        <v>45536</v>
      </c>
      <c r="AE1481" s="3">
        <v>6.71</v>
      </c>
      <c r="AF1481" s="3">
        <v>-0.36</v>
      </c>
      <c r="AG1481" s="3" t="s">
        <v>5</v>
      </c>
      <c r="AH1481" s="3" t="s">
        <v>153</v>
      </c>
      <c r="AI1481">
        <f t="shared" si="12"/>
        <v>6.35</v>
      </c>
    </row>
    <row r="1482" spans="3:35" x14ac:dyDescent="0.2">
      <c r="C1482" s="1"/>
      <c r="D1482" s="1"/>
      <c r="E1482" s="3"/>
      <c r="Y1482" s="5"/>
      <c r="AA1482" t="s">
        <v>91</v>
      </c>
      <c r="AB1482" s="5" t="s">
        <v>148</v>
      </c>
      <c r="AC1482">
        <v>45505</v>
      </c>
      <c r="AD1482">
        <v>45536</v>
      </c>
      <c r="AE1482" s="3">
        <v>10.98</v>
      </c>
      <c r="AF1482" s="3">
        <v>5.97</v>
      </c>
      <c r="AG1482" s="3" t="s">
        <v>5</v>
      </c>
      <c r="AH1482" s="3" t="s">
        <v>153</v>
      </c>
      <c r="AI1482">
        <f t="shared" si="12"/>
        <v>16.95</v>
      </c>
    </row>
    <row r="1483" spans="3:35" x14ac:dyDescent="0.2">
      <c r="C1483" s="1"/>
      <c r="D1483" s="1"/>
      <c r="E1483" s="3"/>
      <c r="Y1483" s="5"/>
      <c r="AA1483" t="s">
        <v>93</v>
      </c>
      <c r="AB1483" s="5" t="s">
        <v>147</v>
      </c>
      <c r="AC1483">
        <v>45505</v>
      </c>
      <c r="AD1483">
        <v>45536</v>
      </c>
      <c r="AE1483" s="3">
        <v>16</v>
      </c>
      <c r="AF1483" s="3">
        <v>8.66</v>
      </c>
      <c r="AG1483" s="3" t="s">
        <v>5</v>
      </c>
      <c r="AH1483" s="3" t="s">
        <v>153</v>
      </c>
      <c r="AI1483">
        <f t="shared" si="12"/>
        <v>24.66</v>
      </c>
    </row>
    <row r="1484" spans="3:35" x14ac:dyDescent="0.2">
      <c r="C1484" s="1"/>
      <c r="D1484" s="1"/>
      <c r="E1484" s="3"/>
      <c r="Y1484" s="5"/>
      <c r="AA1484" t="s">
        <v>95</v>
      </c>
      <c r="AB1484" s="5" t="s">
        <v>148</v>
      </c>
      <c r="AC1484">
        <v>45505</v>
      </c>
      <c r="AD1484">
        <v>45536</v>
      </c>
      <c r="AE1484" s="3">
        <v>146.27000000000001</v>
      </c>
      <c r="AF1484" s="3">
        <v>56.62</v>
      </c>
      <c r="AG1484" s="3" t="s">
        <v>5</v>
      </c>
      <c r="AH1484" s="3" t="s">
        <v>153</v>
      </c>
      <c r="AI1484">
        <f t="shared" si="12"/>
        <v>202.89000000000001</v>
      </c>
    </row>
    <row r="1485" spans="3:35" x14ac:dyDescent="0.2">
      <c r="C1485" s="1"/>
      <c r="D1485" s="1"/>
      <c r="E1485" s="3"/>
      <c r="Y1485" s="5"/>
      <c r="AA1485" t="s">
        <v>96</v>
      </c>
      <c r="AB1485" s="5" t="s">
        <v>148</v>
      </c>
      <c r="AC1485">
        <v>45505</v>
      </c>
      <c r="AD1485">
        <v>45536</v>
      </c>
      <c r="AE1485" s="3">
        <v>51.91</v>
      </c>
      <c r="AF1485" s="3">
        <v>14.88</v>
      </c>
      <c r="AG1485" s="3" t="s">
        <v>5</v>
      </c>
      <c r="AH1485" s="3" t="s">
        <v>153</v>
      </c>
      <c r="AI1485">
        <f t="shared" si="12"/>
        <v>66.789999999999992</v>
      </c>
    </row>
    <row r="1486" spans="3:35" x14ac:dyDescent="0.2">
      <c r="C1486" s="1"/>
      <c r="D1486" s="1"/>
      <c r="E1486" s="3"/>
      <c r="Y1486" s="5"/>
      <c r="AA1486" t="s">
        <v>97</v>
      </c>
      <c r="AB1486" s="5" t="s">
        <v>147</v>
      </c>
      <c r="AC1486">
        <v>45505</v>
      </c>
      <c r="AD1486">
        <v>45536</v>
      </c>
      <c r="AE1486" s="3">
        <v>19.7</v>
      </c>
      <c r="AF1486" s="3">
        <v>7.48</v>
      </c>
      <c r="AG1486" s="3" t="s">
        <v>5</v>
      </c>
      <c r="AH1486" s="3" t="s">
        <v>153</v>
      </c>
      <c r="AI1486">
        <f t="shared" si="12"/>
        <v>27.18</v>
      </c>
    </row>
    <row r="1487" spans="3:35" x14ac:dyDescent="0.2">
      <c r="C1487" s="1"/>
      <c r="D1487" s="1"/>
      <c r="E1487" s="3"/>
      <c r="Y1487" s="5"/>
      <c r="AA1487" t="s">
        <v>99</v>
      </c>
      <c r="AB1487" s="5" t="s">
        <v>148</v>
      </c>
      <c r="AC1487">
        <v>45505</v>
      </c>
      <c r="AD1487">
        <v>45536</v>
      </c>
      <c r="AE1487" s="3">
        <v>102.96</v>
      </c>
      <c r="AF1487" s="3">
        <v>38.92</v>
      </c>
      <c r="AG1487" s="3" t="s">
        <v>5</v>
      </c>
      <c r="AH1487" s="3" t="s">
        <v>153</v>
      </c>
      <c r="AI1487">
        <f t="shared" si="12"/>
        <v>141.88</v>
      </c>
    </row>
    <row r="1488" spans="3:35" x14ac:dyDescent="0.2">
      <c r="C1488" s="1"/>
      <c r="D1488" s="1"/>
      <c r="E1488" s="3"/>
      <c r="Y1488" s="5"/>
      <c r="AA1488" t="s">
        <v>100</v>
      </c>
      <c r="AB1488" s="5" t="s">
        <v>147</v>
      </c>
      <c r="AC1488">
        <v>45505</v>
      </c>
      <c r="AD1488">
        <v>45536</v>
      </c>
      <c r="AE1488" s="3">
        <v>-12.54</v>
      </c>
      <c r="AF1488" s="3">
        <v>0.17</v>
      </c>
      <c r="AG1488" s="3" t="s">
        <v>5</v>
      </c>
      <c r="AH1488" s="3" t="s">
        <v>153</v>
      </c>
      <c r="AI1488">
        <f t="shared" si="12"/>
        <v>-12.37</v>
      </c>
    </row>
    <row r="1489" spans="3:35" x14ac:dyDescent="0.2">
      <c r="C1489" s="1"/>
      <c r="D1489" s="1"/>
      <c r="E1489" s="3"/>
      <c r="Y1489" s="5"/>
      <c r="AA1489" t="s">
        <v>101</v>
      </c>
      <c r="AB1489" s="5" t="s">
        <v>148</v>
      </c>
      <c r="AC1489">
        <v>45505</v>
      </c>
      <c r="AD1489">
        <v>45536</v>
      </c>
      <c r="AE1489" s="3">
        <v>17.38</v>
      </c>
      <c r="AF1489" s="3">
        <v>3.86</v>
      </c>
      <c r="AG1489" s="3" t="s">
        <v>5</v>
      </c>
      <c r="AH1489" s="3" t="s">
        <v>153</v>
      </c>
      <c r="AI1489">
        <f t="shared" si="12"/>
        <v>21.24</v>
      </c>
    </row>
    <row r="1490" spans="3:35" x14ac:dyDescent="0.2">
      <c r="C1490" s="1"/>
      <c r="D1490" s="1"/>
      <c r="E1490" s="3"/>
      <c r="Y1490" s="5"/>
      <c r="AA1490" t="s">
        <v>102</v>
      </c>
      <c r="AB1490" s="5" t="s">
        <v>148</v>
      </c>
      <c r="AC1490">
        <v>45505</v>
      </c>
      <c r="AD1490">
        <v>45536</v>
      </c>
      <c r="AE1490" s="3">
        <v>9.44</v>
      </c>
      <c r="AF1490" s="3">
        <v>4</v>
      </c>
      <c r="AG1490" s="3" t="s">
        <v>5</v>
      </c>
      <c r="AH1490" s="3" t="s">
        <v>153</v>
      </c>
      <c r="AI1490">
        <f t="shared" si="12"/>
        <v>13.44</v>
      </c>
    </row>
    <row r="1491" spans="3:35" x14ac:dyDescent="0.2">
      <c r="C1491" s="1"/>
      <c r="D1491" s="1"/>
      <c r="E1491" s="3"/>
      <c r="Y1491" s="5"/>
      <c r="AA1491" t="s">
        <v>103</v>
      </c>
      <c r="AB1491" s="5" t="s">
        <v>148</v>
      </c>
      <c r="AC1491">
        <v>45505</v>
      </c>
      <c r="AD1491">
        <v>45536</v>
      </c>
      <c r="AE1491" s="3">
        <v>-2.14</v>
      </c>
      <c r="AF1491" s="3">
        <v>-3.02</v>
      </c>
      <c r="AG1491" s="3" t="s">
        <v>5</v>
      </c>
      <c r="AH1491" s="3" t="s">
        <v>153</v>
      </c>
      <c r="AI1491">
        <f t="shared" si="12"/>
        <v>-5.16</v>
      </c>
    </row>
    <row r="1492" spans="3:35" x14ac:dyDescent="0.2">
      <c r="C1492" s="1"/>
      <c r="D1492" s="1"/>
      <c r="E1492" s="3"/>
      <c r="Y1492" s="5"/>
      <c r="AA1492" t="s">
        <v>105</v>
      </c>
      <c r="AB1492" s="5" t="s">
        <v>148</v>
      </c>
      <c r="AC1492">
        <v>45505</v>
      </c>
      <c r="AD1492">
        <v>45536</v>
      </c>
      <c r="AE1492" s="3">
        <v>-96.24</v>
      </c>
      <c r="AF1492" s="3">
        <v>-38.869999999999997</v>
      </c>
      <c r="AG1492" s="3" t="s">
        <v>5</v>
      </c>
      <c r="AH1492" s="3" t="s">
        <v>153</v>
      </c>
      <c r="AI1492">
        <f t="shared" si="12"/>
        <v>-135.10999999999999</v>
      </c>
    </row>
    <row r="1493" spans="3:35" x14ac:dyDescent="0.2">
      <c r="C1493" s="1"/>
      <c r="D1493" s="1"/>
      <c r="E1493" s="3"/>
      <c r="Y1493" s="5"/>
      <c r="AA1493" t="s">
        <v>107</v>
      </c>
      <c r="AB1493" s="5" t="s">
        <v>148</v>
      </c>
      <c r="AC1493">
        <v>45505</v>
      </c>
      <c r="AD1493">
        <v>45536</v>
      </c>
      <c r="AE1493" s="3">
        <v>28.13</v>
      </c>
      <c r="AF1493" s="3">
        <v>10.1</v>
      </c>
      <c r="AG1493" s="3" t="s">
        <v>5</v>
      </c>
      <c r="AH1493" s="3" t="s">
        <v>153</v>
      </c>
      <c r="AI1493">
        <f t="shared" si="12"/>
        <v>38.229999999999997</v>
      </c>
    </row>
    <row r="1494" spans="3:35" x14ac:dyDescent="0.2">
      <c r="C1494" s="1"/>
      <c r="D1494" s="1"/>
      <c r="E1494" s="3"/>
      <c r="Y1494" s="5"/>
      <c r="AA1494" t="s">
        <v>108</v>
      </c>
      <c r="AB1494" s="5" t="s">
        <v>148</v>
      </c>
      <c r="AC1494">
        <v>45505</v>
      </c>
      <c r="AD1494">
        <v>45536</v>
      </c>
      <c r="AE1494" s="3">
        <v>26.33</v>
      </c>
      <c r="AF1494" s="3">
        <v>5.35</v>
      </c>
      <c r="AG1494" s="3" t="s">
        <v>5</v>
      </c>
      <c r="AH1494" s="3" t="s">
        <v>153</v>
      </c>
      <c r="AI1494">
        <f t="shared" si="12"/>
        <v>31.68</v>
      </c>
    </row>
    <row r="1495" spans="3:35" x14ac:dyDescent="0.2">
      <c r="C1495" s="1"/>
      <c r="D1495" s="1"/>
      <c r="E1495" s="3"/>
      <c r="Y1495" s="5"/>
      <c r="AA1495" t="s">
        <v>109</v>
      </c>
      <c r="AB1495" s="5" t="s">
        <v>147</v>
      </c>
      <c r="AC1495">
        <v>45505</v>
      </c>
      <c r="AD1495">
        <v>45536</v>
      </c>
      <c r="AE1495" s="3">
        <v>28.52</v>
      </c>
      <c r="AF1495" s="3">
        <v>9.3000000000000007</v>
      </c>
      <c r="AG1495" s="3" t="s">
        <v>5</v>
      </c>
      <c r="AH1495" s="3" t="s">
        <v>153</v>
      </c>
      <c r="AI1495">
        <f t="shared" si="12"/>
        <v>37.82</v>
      </c>
    </row>
    <row r="1496" spans="3:35" x14ac:dyDescent="0.2">
      <c r="C1496" s="1"/>
      <c r="D1496" s="1"/>
      <c r="E1496" s="3"/>
      <c r="Y1496" s="5"/>
      <c r="AA1496" t="s">
        <v>110</v>
      </c>
      <c r="AB1496" s="5" t="s">
        <v>147</v>
      </c>
      <c r="AC1496">
        <v>45505</v>
      </c>
      <c r="AD1496">
        <v>45536</v>
      </c>
      <c r="AE1496" s="3">
        <v>67.87</v>
      </c>
      <c r="AF1496" s="3">
        <v>28.68</v>
      </c>
      <c r="AG1496" s="3" t="s">
        <v>5</v>
      </c>
      <c r="AH1496" s="3" t="s">
        <v>153</v>
      </c>
      <c r="AI1496">
        <f t="shared" si="12"/>
        <v>96.550000000000011</v>
      </c>
    </row>
    <row r="1497" spans="3:35" x14ac:dyDescent="0.2">
      <c r="C1497" s="1"/>
      <c r="D1497" s="1"/>
      <c r="E1497" s="3"/>
      <c r="Y1497" s="5"/>
      <c r="AA1497" t="s">
        <v>112</v>
      </c>
      <c r="AB1497" s="5" t="s">
        <v>148</v>
      </c>
      <c r="AC1497">
        <v>45505</v>
      </c>
      <c r="AD1497">
        <v>45536</v>
      </c>
      <c r="AE1497" s="3">
        <v>92.22</v>
      </c>
      <c r="AF1497" s="3">
        <v>43.31</v>
      </c>
      <c r="AG1497" s="3" t="s">
        <v>5</v>
      </c>
      <c r="AH1497" s="3" t="s">
        <v>153</v>
      </c>
      <c r="AI1497">
        <f t="shared" si="12"/>
        <v>135.53</v>
      </c>
    </row>
    <row r="1498" spans="3:35" x14ac:dyDescent="0.2">
      <c r="C1498" s="1"/>
      <c r="D1498" s="1"/>
      <c r="E1498" s="3"/>
      <c r="Y1498" s="5"/>
      <c r="AA1498" t="s">
        <v>113</v>
      </c>
      <c r="AB1498" s="5" t="s">
        <v>147</v>
      </c>
      <c r="AC1498">
        <v>45505</v>
      </c>
      <c r="AD1498">
        <v>45536</v>
      </c>
      <c r="AE1498" s="3">
        <v>111.28</v>
      </c>
      <c r="AF1498" s="3">
        <v>38.43</v>
      </c>
      <c r="AG1498" s="3" t="s">
        <v>5</v>
      </c>
      <c r="AH1498" s="3" t="s">
        <v>153</v>
      </c>
      <c r="AI1498">
        <f t="shared" si="12"/>
        <v>149.71</v>
      </c>
    </row>
    <row r="1499" spans="3:35" x14ac:dyDescent="0.2">
      <c r="C1499" s="1"/>
      <c r="D1499" s="1"/>
      <c r="E1499" s="3"/>
      <c r="Y1499" s="5"/>
      <c r="AA1499" t="s">
        <v>141</v>
      </c>
      <c r="AB1499" s="5" t="s">
        <v>148</v>
      </c>
      <c r="AC1499">
        <v>45505</v>
      </c>
      <c r="AD1499">
        <v>45536</v>
      </c>
      <c r="AE1499" s="3">
        <v>41.33</v>
      </c>
      <c r="AF1499" s="3">
        <v>17.41</v>
      </c>
      <c r="AG1499" s="3" t="s">
        <v>5</v>
      </c>
      <c r="AH1499" s="3" t="s">
        <v>153</v>
      </c>
      <c r="AI1499">
        <f t="shared" si="12"/>
        <v>58.739999999999995</v>
      </c>
    </row>
    <row r="1500" spans="3:35" x14ac:dyDescent="0.2">
      <c r="C1500" s="1"/>
      <c r="D1500" s="1"/>
      <c r="E1500" s="3"/>
      <c r="Y1500" s="5"/>
      <c r="AA1500" t="s">
        <v>114</v>
      </c>
      <c r="AB1500" s="5" t="s">
        <v>147</v>
      </c>
      <c r="AC1500">
        <v>45505</v>
      </c>
      <c r="AD1500">
        <v>45536</v>
      </c>
      <c r="AE1500" s="3">
        <v>15.37</v>
      </c>
      <c r="AF1500" s="3">
        <v>7.92</v>
      </c>
      <c r="AG1500" s="3" t="s">
        <v>5</v>
      </c>
      <c r="AH1500" s="3" t="s">
        <v>153</v>
      </c>
      <c r="AI1500">
        <f t="shared" si="12"/>
        <v>23.29</v>
      </c>
    </row>
    <row r="1501" spans="3:35" x14ac:dyDescent="0.2">
      <c r="C1501" s="1"/>
      <c r="D1501" s="1"/>
      <c r="E1501" s="3"/>
      <c r="Y1501" s="5"/>
      <c r="AA1501" t="s">
        <v>115</v>
      </c>
      <c r="AB1501" s="5" t="s">
        <v>148</v>
      </c>
      <c r="AC1501">
        <v>45505</v>
      </c>
      <c r="AD1501">
        <v>45532</v>
      </c>
      <c r="AE1501" s="3">
        <v>-53.65</v>
      </c>
      <c r="AF1501" s="3">
        <v>-27.04</v>
      </c>
      <c r="AG1501" s="3" t="s">
        <v>5</v>
      </c>
      <c r="AH1501" s="3" t="s">
        <v>153</v>
      </c>
      <c r="AI1501">
        <f t="shared" si="12"/>
        <v>-80.69</v>
      </c>
    </row>
    <row r="1502" spans="3:35" x14ac:dyDescent="0.2">
      <c r="C1502" s="1"/>
      <c r="D1502" s="1"/>
      <c r="E1502" s="3"/>
      <c r="Y1502" s="5"/>
      <c r="AA1502" t="s">
        <v>116</v>
      </c>
      <c r="AB1502" s="5" t="s">
        <v>148</v>
      </c>
      <c r="AC1502">
        <v>45505</v>
      </c>
      <c r="AD1502">
        <v>45536</v>
      </c>
      <c r="AE1502" s="3">
        <v>32.4</v>
      </c>
      <c r="AF1502" s="3">
        <v>8.76</v>
      </c>
      <c r="AG1502" s="3" t="s">
        <v>5</v>
      </c>
      <c r="AH1502" s="3" t="s">
        <v>153</v>
      </c>
      <c r="AI1502">
        <f t="shared" si="12"/>
        <v>41.16</v>
      </c>
    </row>
    <row r="1503" spans="3:35" x14ac:dyDescent="0.2">
      <c r="C1503" s="1"/>
      <c r="D1503" s="1"/>
      <c r="E1503" s="3"/>
      <c r="Y1503" s="5"/>
      <c r="AA1503" t="s">
        <v>117</v>
      </c>
      <c r="AB1503" s="5" t="s">
        <v>148</v>
      </c>
      <c r="AC1503">
        <v>45505</v>
      </c>
      <c r="AD1503">
        <v>45536</v>
      </c>
      <c r="AE1503" s="3">
        <v>-118.92</v>
      </c>
      <c r="AF1503" s="3">
        <v>-48.2</v>
      </c>
      <c r="AG1503" s="3" t="s">
        <v>5</v>
      </c>
      <c r="AH1503" s="3" t="s">
        <v>153</v>
      </c>
      <c r="AI1503">
        <f t="shared" si="12"/>
        <v>-167.12</v>
      </c>
    </row>
    <row r="1504" spans="3:35" x14ac:dyDescent="0.2">
      <c r="C1504" s="1"/>
      <c r="D1504" s="1"/>
      <c r="E1504" s="3"/>
      <c r="Y1504" s="5"/>
      <c r="AA1504" t="s">
        <v>118</v>
      </c>
      <c r="AB1504" s="5" t="s">
        <v>148</v>
      </c>
      <c r="AC1504">
        <v>45505</v>
      </c>
      <c r="AD1504">
        <v>45536</v>
      </c>
      <c r="AE1504" s="3">
        <v>71.94</v>
      </c>
      <c r="AF1504" s="3">
        <v>26.61</v>
      </c>
      <c r="AG1504" s="3" t="s">
        <v>5</v>
      </c>
      <c r="AH1504" s="3" t="s">
        <v>153</v>
      </c>
      <c r="AI1504">
        <f t="shared" si="12"/>
        <v>98.55</v>
      </c>
    </row>
    <row r="1505" spans="3:35" x14ac:dyDescent="0.2">
      <c r="C1505" s="1"/>
      <c r="D1505" s="1"/>
      <c r="E1505" s="3"/>
      <c r="Y1505" s="5"/>
      <c r="AA1505" t="s">
        <v>119</v>
      </c>
      <c r="AB1505" s="5" t="s">
        <v>148</v>
      </c>
      <c r="AC1505">
        <v>45505</v>
      </c>
      <c r="AD1505">
        <v>45536</v>
      </c>
      <c r="AE1505" s="3">
        <v>-23.95</v>
      </c>
      <c r="AF1505" s="3">
        <v>1.25</v>
      </c>
      <c r="AG1505" s="3" t="s">
        <v>5</v>
      </c>
      <c r="AH1505" s="3" t="s">
        <v>153</v>
      </c>
      <c r="AI1505">
        <f t="shared" si="12"/>
        <v>-22.7</v>
      </c>
    </row>
    <row r="1506" spans="3:35" x14ac:dyDescent="0.2">
      <c r="C1506" s="1"/>
      <c r="D1506" s="1"/>
      <c r="E1506" s="3"/>
      <c r="Y1506" s="5"/>
      <c r="AA1506" t="s">
        <v>120</v>
      </c>
      <c r="AB1506" s="5" t="s">
        <v>147</v>
      </c>
      <c r="AC1506">
        <v>45505</v>
      </c>
      <c r="AD1506">
        <v>45536</v>
      </c>
      <c r="AE1506" s="3">
        <v>-6.7</v>
      </c>
      <c r="AF1506" s="3">
        <v>-11.23</v>
      </c>
      <c r="AG1506" s="3" t="s">
        <v>5</v>
      </c>
      <c r="AH1506" s="3" t="s">
        <v>153</v>
      </c>
      <c r="AI1506">
        <f t="shared" si="12"/>
        <v>-17.93</v>
      </c>
    </row>
    <row r="1507" spans="3:35" x14ac:dyDescent="0.2">
      <c r="C1507" s="1"/>
      <c r="D1507" s="1"/>
      <c r="E1507" s="3"/>
      <c r="Y1507" s="5"/>
      <c r="AA1507" t="s">
        <v>122</v>
      </c>
      <c r="AB1507" s="5" t="s">
        <v>148</v>
      </c>
      <c r="AC1507">
        <v>45505</v>
      </c>
      <c r="AD1507">
        <v>45536</v>
      </c>
      <c r="AE1507" s="3">
        <v>14.96</v>
      </c>
      <c r="AF1507" s="3">
        <v>3.29</v>
      </c>
      <c r="AG1507" s="3" t="s">
        <v>5</v>
      </c>
      <c r="AH1507" s="3" t="s">
        <v>153</v>
      </c>
      <c r="AI1507">
        <f t="shared" si="12"/>
        <v>18.25</v>
      </c>
    </row>
    <row r="1508" spans="3:35" x14ac:dyDescent="0.2">
      <c r="C1508" s="1"/>
      <c r="D1508" s="1"/>
      <c r="E1508" s="3"/>
      <c r="Y1508" s="5"/>
      <c r="AA1508" t="s">
        <v>123</v>
      </c>
      <c r="AB1508" s="5" t="s">
        <v>148</v>
      </c>
      <c r="AC1508">
        <v>45505</v>
      </c>
      <c r="AD1508">
        <v>45536</v>
      </c>
      <c r="AE1508" s="3">
        <v>-1.96</v>
      </c>
      <c r="AF1508" s="3">
        <v>-0.66</v>
      </c>
      <c r="AG1508" s="3" t="s">
        <v>5</v>
      </c>
      <c r="AH1508" s="3" t="s">
        <v>153</v>
      </c>
      <c r="AI1508">
        <f t="shared" si="12"/>
        <v>-2.62</v>
      </c>
    </row>
    <row r="1509" spans="3:35" x14ac:dyDescent="0.2">
      <c r="C1509" s="1"/>
      <c r="D1509" s="1"/>
      <c r="E1509" s="3"/>
      <c r="Y1509" s="5"/>
      <c r="AA1509" t="s">
        <v>124</v>
      </c>
      <c r="AB1509" s="5" t="s">
        <v>148</v>
      </c>
      <c r="AC1509">
        <v>45505</v>
      </c>
      <c r="AD1509">
        <v>45536</v>
      </c>
      <c r="AE1509" s="3">
        <v>-13.72</v>
      </c>
      <c r="AF1509" s="3">
        <v>-3.76</v>
      </c>
      <c r="AG1509" s="3" t="s">
        <v>5</v>
      </c>
      <c r="AH1509" s="3" t="s">
        <v>153</v>
      </c>
      <c r="AI1509">
        <f t="shared" si="12"/>
        <v>-17.48</v>
      </c>
    </row>
    <row r="1510" spans="3:35" x14ac:dyDescent="0.2">
      <c r="C1510" s="1"/>
      <c r="D1510" s="1"/>
      <c r="E1510" s="3"/>
      <c r="Y1510" s="5"/>
      <c r="AA1510" t="s">
        <v>125</v>
      </c>
      <c r="AB1510" s="5" t="s">
        <v>147</v>
      </c>
      <c r="AC1510">
        <v>45505</v>
      </c>
      <c r="AD1510">
        <v>45536</v>
      </c>
      <c r="AE1510" s="3">
        <v>-181.57</v>
      </c>
      <c r="AF1510" s="3">
        <v>-84.18</v>
      </c>
      <c r="AG1510" s="3" t="s">
        <v>5</v>
      </c>
      <c r="AH1510" s="3" t="s">
        <v>153</v>
      </c>
      <c r="AI1510">
        <f t="shared" si="12"/>
        <v>-265.75</v>
      </c>
    </row>
    <row r="1511" spans="3:35" x14ac:dyDescent="0.2">
      <c r="C1511" s="1"/>
      <c r="D1511" s="1"/>
      <c r="E1511" s="3"/>
      <c r="Y1511" s="5"/>
      <c r="AA1511" t="s">
        <v>127</v>
      </c>
      <c r="AB1511" s="5" t="s">
        <v>147</v>
      </c>
      <c r="AC1511">
        <v>45505</v>
      </c>
      <c r="AD1511">
        <v>45536</v>
      </c>
      <c r="AE1511" s="3">
        <v>2.85</v>
      </c>
      <c r="AF1511" s="3">
        <v>8.06</v>
      </c>
      <c r="AG1511" s="3" t="s">
        <v>5</v>
      </c>
      <c r="AH1511" s="3" t="s">
        <v>153</v>
      </c>
      <c r="AI1511">
        <f t="shared" si="12"/>
        <v>10.91</v>
      </c>
    </row>
    <row r="1512" spans="3:35" x14ac:dyDescent="0.2">
      <c r="C1512" s="1"/>
      <c r="D1512" s="1"/>
      <c r="E1512" s="3"/>
      <c r="Y1512" s="5"/>
      <c r="AA1512" t="s">
        <v>128</v>
      </c>
      <c r="AB1512" s="5" t="s">
        <v>148</v>
      </c>
      <c r="AC1512">
        <v>45505</v>
      </c>
      <c r="AD1512">
        <v>45536</v>
      </c>
      <c r="AE1512" s="3">
        <v>131.31</v>
      </c>
      <c r="AF1512" s="3">
        <v>59.74</v>
      </c>
      <c r="AG1512" s="3" t="s">
        <v>5</v>
      </c>
      <c r="AH1512" s="3" t="s">
        <v>153</v>
      </c>
      <c r="AI1512">
        <f t="shared" si="12"/>
        <v>191.05</v>
      </c>
    </row>
    <row r="1513" spans="3:35" x14ac:dyDescent="0.2">
      <c r="C1513" s="1"/>
      <c r="D1513" s="1"/>
      <c r="E1513" s="3"/>
      <c r="Y1513" s="5"/>
      <c r="AA1513" t="s">
        <v>129</v>
      </c>
      <c r="AB1513" s="5" t="s">
        <v>147</v>
      </c>
      <c r="AC1513">
        <v>45505</v>
      </c>
      <c r="AD1513">
        <v>45536</v>
      </c>
      <c r="AE1513" s="3">
        <v>34.44</v>
      </c>
      <c r="AF1513" s="3">
        <v>10.6</v>
      </c>
      <c r="AG1513" s="3" t="s">
        <v>5</v>
      </c>
      <c r="AH1513" s="3" t="s">
        <v>153</v>
      </c>
      <c r="AI1513">
        <f t="shared" si="12"/>
        <v>45.04</v>
      </c>
    </row>
    <row r="1514" spans="3:35" x14ac:dyDescent="0.2">
      <c r="C1514" s="1"/>
      <c r="D1514" s="1"/>
      <c r="E1514" s="3"/>
      <c r="Y1514" s="5"/>
      <c r="AA1514" t="s">
        <v>130</v>
      </c>
      <c r="AB1514" s="5" t="s">
        <v>148</v>
      </c>
      <c r="AC1514">
        <v>45505</v>
      </c>
      <c r="AD1514">
        <v>45536</v>
      </c>
      <c r="AE1514" s="3">
        <v>62.82</v>
      </c>
      <c r="AF1514" s="3">
        <v>18.079999999999998</v>
      </c>
      <c r="AG1514" s="3" t="s">
        <v>5</v>
      </c>
      <c r="AH1514" s="3" t="s">
        <v>153</v>
      </c>
      <c r="AI1514">
        <f t="shared" si="12"/>
        <v>80.900000000000006</v>
      </c>
    </row>
    <row r="1515" spans="3:35" x14ac:dyDescent="0.2">
      <c r="C1515" s="1"/>
      <c r="D1515" s="1"/>
      <c r="E1515" s="3"/>
      <c r="Y1515" s="5"/>
      <c r="AA1515" t="s">
        <v>131</v>
      </c>
      <c r="AB1515" s="5" t="s">
        <v>147</v>
      </c>
      <c r="AC1515">
        <v>45505</v>
      </c>
      <c r="AD1515">
        <v>45536</v>
      </c>
      <c r="AE1515" s="3">
        <v>-68.47</v>
      </c>
      <c r="AF1515" s="3">
        <v>-30.87</v>
      </c>
      <c r="AG1515" s="3" t="s">
        <v>5</v>
      </c>
      <c r="AH1515" s="3" t="s">
        <v>153</v>
      </c>
      <c r="AI1515">
        <f t="shared" si="12"/>
        <v>-99.34</v>
      </c>
    </row>
    <row r="1516" spans="3:35" x14ac:dyDescent="0.2">
      <c r="C1516" s="1"/>
      <c r="D1516" s="1"/>
      <c r="E1516" s="3"/>
      <c r="Y1516" s="5"/>
      <c r="AA1516" t="s">
        <v>132</v>
      </c>
      <c r="AB1516" s="5" t="s">
        <v>148</v>
      </c>
      <c r="AC1516">
        <v>45505</v>
      </c>
      <c r="AD1516">
        <v>45536</v>
      </c>
      <c r="AE1516" s="3">
        <v>-116.07</v>
      </c>
      <c r="AF1516" s="3">
        <v>-54.2</v>
      </c>
      <c r="AG1516" s="3" t="s">
        <v>5</v>
      </c>
      <c r="AH1516" s="3" t="s">
        <v>153</v>
      </c>
      <c r="AI1516">
        <f t="shared" si="12"/>
        <v>-170.26999999999998</v>
      </c>
    </row>
    <row r="1517" spans="3:35" x14ac:dyDescent="0.2">
      <c r="C1517" s="1"/>
      <c r="D1517" s="1"/>
      <c r="E1517" s="3"/>
      <c r="Y1517" s="5"/>
      <c r="AA1517" t="s">
        <v>133</v>
      </c>
      <c r="AB1517" s="5" t="s">
        <v>147</v>
      </c>
      <c r="AC1517">
        <v>45505</v>
      </c>
      <c r="AD1517">
        <v>45536</v>
      </c>
      <c r="AE1517" s="3">
        <v>-6.94</v>
      </c>
      <c r="AF1517" s="3">
        <v>-4.3600000000000003</v>
      </c>
      <c r="AG1517" s="3" t="s">
        <v>5</v>
      </c>
      <c r="AH1517" s="3" t="s">
        <v>153</v>
      </c>
      <c r="AI1517">
        <f t="shared" si="12"/>
        <v>-11.3</v>
      </c>
    </row>
    <row r="1518" spans="3:35" x14ac:dyDescent="0.2">
      <c r="C1518" s="1"/>
      <c r="D1518" s="1"/>
      <c r="E1518" s="3"/>
      <c r="Y1518" s="5"/>
      <c r="AA1518" t="s">
        <v>134</v>
      </c>
      <c r="AB1518" s="5" t="s">
        <v>148</v>
      </c>
      <c r="AC1518">
        <v>45505</v>
      </c>
      <c r="AD1518">
        <v>45536</v>
      </c>
      <c r="AE1518" s="3">
        <v>-1.82</v>
      </c>
      <c r="AF1518" s="3">
        <v>1.17</v>
      </c>
      <c r="AG1518" s="3" t="s">
        <v>5</v>
      </c>
      <c r="AH1518" s="3" t="s">
        <v>153</v>
      </c>
      <c r="AI1518">
        <f t="shared" si="12"/>
        <v>-0.65000000000000013</v>
      </c>
    </row>
    <row r="1519" spans="3:35" x14ac:dyDescent="0.2">
      <c r="C1519" s="1"/>
      <c r="D1519" s="1"/>
      <c r="E1519" s="3"/>
      <c r="Y1519" s="5"/>
      <c r="AA1519" t="s">
        <v>16</v>
      </c>
      <c r="AB1519" s="5" t="s">
        <v>147</v>
      </c>
      <c r="AC1519">
        <v>45505</v>
      </c>
      <c r="AD1519">
        <v>45536</v>
      </c>
      <c r="AE1519" s="3">
        <v>105.9</v>
      </c>
      <c r="AF1519" s="3">
        <v>39.64</v>
      </c>
      <c r="AG1519" s="3" t="s">
        <v>145</v>
      </c>
      <c r="AH1519" s="3" t="s">
        <v>153</v>
      </c>
      <c r="AI1519">
        <f t="shared" si="12"/>
        <v>145.54000000000002</v>
      </c>
    </row>
    <row r="1520" spans="3:35" x14ac:dyDescent="0.2">
      <c r="C1520" s="1"/>
      <c r="D1520" s="1"/>
      <c r="E1520" s="3"/>
      <c r="Y1520" s="5"/>
      <c r="AA1520" t="s">
        <v>18</v>
      </c>
      <c r="AB1520" s="5" t="s">
        <v>148</v>
      </c>
      <c r="AC1520">
        <v>45505</v>
      </c>
      <c r="AD1520">
        <v>45536</v>
      </c>
      <c r="AE1520" s="3">
        <v>49.65</v>
      </c>
      <c r="AF1520" s="3">
        <v>23.04</v>
      </c>
      <c r="AG1520" s="3" t="s">
        <v>145</v>
      </c>
      <c r="AH1520" s="3" t="s">
        <v>153</v>
      </c>
      <c r="AI1520">
        <f t="shared" si="12"/>
        <v>72.69</v>
      </c>
    </row>
    <row r="1521" spans="3:35" x14ac:dyDescent="0.2">
      <c r="C1521" s="1"/>
      <c r="D1521" s="1"/>
      <c r="E1521" s="3"/>
      <c r="Y1521" s="5"/>
      <c r="AA1521" t="s">
        <v>19</v>
      </c>
      <c r="AB1521" s="5" t="s">
        <v>148</v>
      </c>
      <c r="AC1521">
        <v>45505</v>
      </c>
      <c r="AD1521">
        <v>45536</v>
      </c>
      <c r="AE1521" s="3">
        <v>48.26</v>
      </c>
      <c r="AF1521" s="3">
        <v>15.2</v>
      </c>
      <c r="AG1521" s="3" t="s">
        <v>145</v>
      </c>
      <c r="AH1521" s="3" t="s">
        <v>153</v>
      </c>
      <c r="AI1521">
        <f t="shared" si="12"/>
        <v>63.459999999999994</v>
      </c>
    </row>
    <row r="1522" spans="3:35" x14ac:dyDescent="0.2">
      <c r="C1522" s="1"/>
      <c r="D1522" s="1"/>
      <c r="E1522" s="3"/>
      <c r="Y1522" s="5"/>
      <c r="AA1522" t="s">
        <v>20</v>
      </c>
      <c r="AB1522" s="5" t="s">
        <v>147</v>
      </c>
      <c r="AC1522">
        <v>45505</v>
      </c>
      <c r="AD1522">
        <v>45536</v>
      </c>
      <c r="AE1522" s="3">
        <v>78.260000000000005</v>
      </c>
      <c r="AF1522" s="3">
        <v>12.88</v>
      </c>
      <c r="AG1522" s="3" t="s">
        <v>145</v>
      </c>
      <c r="AH1522" s="3" t="s">
        <v>153</v>
      </c>
      <c r="AI1522">
        <f t="shared" si="12"/>
        <v>91.14</v>
      </c>
    </row>
    <row r="1523" spans="3:35" x14ac:dyDescent="0.2">
      <c r="C1523" s="1"/>
      <c r="D1523" s="1"/>
      <c r="E1523" s="3"/>
      <c r="Y1523" s="5"/>
      <c r="AA1523" t="s">
        <v>21</v>
      </c>
      <c r="AB1523" s="5" t="s">
        <v>148</v>
      </c>
      <c r="AC1523">
        <v>45505</v>
      </c>
      <c r="AD1523">
        <v>45536</v>
      </c>
      <c r="AE1523" s="3">
        <v>42.72</v>
      </c>
      <c r="AF1523" s="3">
        <v>16.5</v>
      </c>
      <c r="AG1523" s="3" t="s">
        <v>145</v>
      </c>
      <c r="AH1523" s="3" t="s">
        <v>153</v>
      </c>
      <c r="AI1523">
        <f t="shared" si="12"/>
        <v>59.22</v>
      </c>
    </row>
    <row r="1524" spans="3:35" x14ac:dyDescent="0.2">
      <c r="C1524" s="1"/>
      <c r="D1524" s="1"/>
      <c r="E1524" s="3"/>
      <c r="Y1524" s="5"/>
      <c r="AA1524" t="s">
        <v>23</v>
      </c>
      <c r="AB1524" s="5" t="s">
        <v>148</v>
      </c>
      <c r="AC1524">
        <v>45505</v>
      </c>
      <c r="AD1524">
        <v>45536</v>
      </c>
      <c r="AE1524" s="3">
        <v>37.42</v>
      </c>
      <c r="AF1524" s="3">
        <v>15.73</v>
      </c>
      <c r="AG1524" s="3" t="s">
        <v>145</v>
      </c>
      <c r="AH1524" s="3" t="s">
        <v>153</v>
      </c>
      <c r="AI1524">
        <f t="shared" si="12"/>
        <v>53.150000000000006</v>
      </c>
    </row>
    <row r="1525" spans="3:35" x14ac:dyDescent="0.2">
      <c r="C1525" s="1"/>
      <c r="D1525" s="1"/>
      <c r="E1525" s="3"/>
      <c r="Y1525" s="5"/>
      <c r="AA1525" t="s">
        <v>24</v>
      </c>
      <c r="AB1525" s="5" t="s">
        <v>147</v>
      </c>
      <c r="AC1525">
        <v>45505</v>
      </c>
      <c r="AD1525">
        <v>45536</v>
      </c>
      <c r="AE1525" s="3">
        <v>80.62</v>
      </c>
      <c r="AF1525" s="3">
        <v>31.14</v>
      </c>
      <c r="AG1525" s="3" t="s">
        <v>145</v>
      </c>
      <c r="AH1525" s="3" t="s">
        <v>153</v>
      </c>
      <c r="AI1525">
        <f t="shared" si="12"/>
        <v>111.76</v>
      </c>
    </row>
    <row r="1526" spans="3:35" x14ac:dyDescent="0.2">
      <c r="C1526" s="1"/>
      <c r="D1526" s="1"/>
      <c r="E1526" s="3"/>
      <c r="Y1526" s="5"/>
      <c r="AA1526" t="s">
        <v>25</v>
      </c>
      <c r="AB1526" s="5" t="s">
        <v>148</v>
      </c>
      <c r="AC1526">
        <v>45505</v>
      </c>
      <c r="AD1526">
        <v>45536</v>
      </c>
      <c r="AE1526" s="3">
        <v>93.33</v>
      </c>
      <c r="AF1526" s="3">
        <v>39.53</v>
      </c>
      <c r="AG1526" s="3" t="s">
        <v>145</v>
      </c>
      <c r="AH1526" s="3" t="s">
        <v>153</v>
      </c>
      <c r="AI1526">
        <f t="shared" si="12"/>
        <v>132.86000000000001</v>
      </c>
    </row>
    <row r="1527" spans="3:35" x14ac:dyDescent="0.2">
      <c r="C1527" s="1"/>
      <c r="D1527" s="1"/>
      <c r="E1527" s="3"/>
      <c r="Y1527" s="5"/>
      <c r="AA1527" t="s">
        <v>26</v>
      </c>
      <c r="AB1527" s="5" t="s">
        <v>148</v>
      </c>
      <c r="AC1527">
        <v>45505</v>
      </c>
      <c r="AD1527">
        <v>45536</v>
      </c>
      <c r="AE1527" s="3">
        <v>10.029999999999999</v>
      </c>
      <c r="AF1527" s="3">
        <v>3.82</v>
      </c>
      <c r="AG1527" s="3" t="s">
        <v>145</v>
      </c>
      <c r="AH1527" s="3" t="s">
        <v>153</v>
      </c>
      <c r="AI1527">
        <f t="shared" si="12"/>
        <v>13.85</v>
      </c>
    </row>
    <row r="1528" spans="3:35" x14ac:dyDescent="0.2">
      <c r="C1528" s="1"/>
      <c r="D1528" s="1"/>
      <c r="E1528" s="3"/>
      <c r="Y1528" s="5"/>
      <c r="AA1528" t="s">
        <v>27</v>
      </c>
      <c r="AB1528" s="5" t="s">
        <v>148</v>
      </c>
      <c r="AC1528">
        <v>45505</v>
      </c>
      <c r="AD1528">
        <v>45536</v>
      </c>
      <c r="AE1528" s="3">
        <v>48.32</v>
      </c>
      <c r="AF1528" s="3">
        <v>20.63</v>
      </c>
      <c r="AG1528" s="3" t="s">
        <v>145</v>
      </c>
      <c r="AH1528" s="3" t="s">
        <v>153</v>
      </c>
      <c r="AI1528">
        <f t="shared" si="12"/>
        <v>68.95</v>
      </c>
    </row>
    <row r="1529" spans="3:35" x14ac:dyDescent="0.2">
      <c r="C1529" s="1"/>
      <c r="D1529" s="1"/>
      <c r="E1529" s="3"/>
      <c r="Y1529" s="5"/>
      <c r="AA1529" t="s">
        <v>29</v>
      </c>
      <c r="AB1529" s="5" t="s">
        <v>147</v>
      </c>
      <c r="AC1529">
        <v>45505</v>
      </c>
      <c r="AD1529">
        <v>45536</v>
      </c>
      <c r="AE1529" s="3">
        <v>89.42</v>
      </c>
      <c r="AF1529" s="3">
        <v>35.119999999999997</v>
      </c>
      <c r="AG1529" s="3" t="s">
        <v>145</v>
      </c>
      <c r="AH1529" s="3" t="s">
        <v>153</v>
      </c>
      <c r="AI1529">
        <f t="shared" si="12"/>
        <v>124.53999999999999</v>
      </c>
    </row>
    <row r="1530" spans="3:35" x14ac:dyDescent="0.2">
      <c r="C1530" s="1"/>
      <c r="D1530" s="1"/>
      <c r="E1530" s="3"/>
      <c r="Y1530" s="5"/>
      <c r="AA1530" t="s">
        <v>30</v>
      </c>
      <c r="AB1530" s="5" t="s">
        <v>148</v>
      </c>
      <c r="AC1530">
        <v>45505</v>
      </c>
      <c r="AD1530">
        <v>45536</v>
      </c>
      <c r="AE1530" s="3">
        <v>61.65</v>
      </c>
      <c r="AF1530" s="3">
        <v>23.46</v>
      </c>
      <c r="AG1530" s="3" t="s">
        <v>145</v>
      </c>
      <c r="AH1530" s="3" t="s">
        <v>153</v>
      </c>
      <c r="AI1530">
        <f t="shared" si="12"/>
        <v>85.11</v>
      </c>
    </row>
    <row r="1531" spans="3:35" x14ac:dyDescent="0.2">
      <c r="C1531" s="1"/>
      <c r="D1531" s="1"/>
      <c r="E1531" s="3"/>
      <c r="Y1531" s="5"/>
      <c r="AA1531" t="s">
        <v>31</v>
      </c>
      <c r="AB1531" s="5" t="s">
        <v>148</v>
      </c>
      <c r="AC1531">
        <v>45505</v>
      </c>
      <c r="AD1531">
        <v>45536</v>
      </c>
      <c r="AE1531" s="3">
        <v>90.54</v>
      </c>
      <c r="AF1531" s="3">
        <v>37.94</v>
      </c>
      <c r="AG1531" s="3" t="s">
        <v>145</v>
      </c>
      <c r="AH1531" s="3" t="s">
        <v>153</v>
      </c>
      <c r="AI1531">
        <f t="shared" si="12"/>
        <v>128.48000000000002</v>
      </c>
    </row>
    <row r="1532" spans="3:35" x14ac:dyDescent="0.2">
      <c r="C1532" s="1"/>
      <c r="D1532" s="1"/>
      <c r="E1532" s="3"/>
      <c r="Y1532" s="5"/>
      <c r="AA1532" t="s">
        <v>32</v>
      </c>
      <c r="AB1532" s="5" t="s">
        <v>147</v>
      </c>
      <c r="AC1532">
        <v>45505</v>
      </c>
      <c r="AD1532">
        <v>45536</v>
      </c>
      <c r="AE1532" s="3">
        <v>36.369999999999997</v>
      </c>
      <c r="AF1532" s="3">
        <v>17.66</v>
      </c>
      <c r="AG1532" s="3" t="s">
        <v>145</v>
      </c>
      <c r="AH1532" s="3" t="s">
        <v>153</v>
      </c>
      <c r="AI1532">
        <f t="shared" si="12"/>
        <v>54.03</v>
      </c>
    </row>
    <row r="1533" spans="3:35" x14ac:dyDescent="0.2">
      <c r="C1533" s="1"/>
      <c r="D1533" s="1"/>
      <c r="E1533" s="3"/>
      <c r="Y1533" s="5"/>
      <c r="AA1533" t="s">
        <v>33</v>
      </c>
      <c r="AB1533" s="5" t="s">
        <v>148</v>
      </c>
      <c r="AC1533">
        <v>45505</v>
      </c>
      <c r="AD1533">
        <v>45536</v>
      </c>
      <c r="AE1533" s="3">
        <v>71.61</v>
      </c>
      <c r="AF1533" s="3">
        <v>32.83</v>
      </c>
      <c r="AG1533" s="3" t="s">
        <v>145</v>
      </c>
      <c r="AH1533" s="3" t="s">
        <v>153</v>
      </c>
      <c r="AI1533">
        <f t="shared" si="12"/>
        <v>104.44</v>
      </c>
    </row>
    <row r="1534" spans="3:35" x14ac:dyDescent="0.2">
      <c r="C1534" s="1"/>
      <c r="D1534" s="1"/>
      <c r="E1534" s="3"/>
      <c r="Y1534" s="5"/>
      <c r="AA1534" t="s">
        <v>34</v>
      </c>
      <c r="AB1534" s="5" t="s">
        <v>147</v>
      </c>
      <c r="AC1534">
        <v>45505</v>
      </c>
      <c r="AD1534">
        <v>45536</v>
      </c>
      <c r="AE1534" s="3">
        <v>89.52</v>
      </c>
      <c r="AF1534" s="3">
        <v>35.53</v>
      </c>
      <c r="AG1534" s="3" t="s">
        <v>145</v>
      </c>
      <c r="AH1534" s="3" t="s">
        <v>153</v>
      </c>
      <c r="AI1534">
        <f t="shared" si="12"/>
        <v>125.05</v>
      </c>
    </row>
    <row r="1535" spans="3:35" x14ac:dyDescent="0.2">
      <c r="C1535" s="1"/>
      <c r="D1535" s="1"/>
      <c r="E1535" s="3"/>
      <c r="Y1535" s="5"/>
      <c r="AA1535" t="s">
        <v>35</v>
      </c>
      <c r="AB1535" s="5" t="s">
        <v>148</v>
      </c>
      <c r="AC1535">
        <v>45505</v>
      </c>
      <c r="AD1535">
        <v>45536</v>
      </c>
      <c r="AE1535" s="3">
        <v>95.08</v>
      </c>
      <c r="AF1535" s="3">
        <v>27.58</v>
      </c>
      <c r="AG1535" s="3" t="s">
        <v>145</v>
      </c>
      <c r="AH1535" s="3" t="s">
        <v>153</v>
      </c>
      <c r="AI1535">
        <f t="shared" si="12"/>
        <v>122.66</v>
      </c>
    </row>
    <row r="1536" spans="3:35" x14ac:dyDescent="0.2">
      <c r="C1536" s="1"/>
      <c r="D1536" s="1"/>
      <c r="E1536" s="3"/>
      <c r="Y1536" s="5"/>
      <c r="AA1536" t="s">
        <v>36</v>
      </c>
      <c r="AB1536" s="5" t="s">
        <v>147</v>
      </c>
      <c r="AC1536">
        <v>45505</v>
      </c>
      <c r="AD1536">
        <v>45536</v>
      </c>
      <c r="AE1536" s="3">
        <v>50.29</v>
      </c>
      <c r="AF1536" s="3">
        <v>21.06</v>
      </c>
      <c r="AG1536" s="3" t="s">
        <v>145</v>
      </c>
      <c r="AH1536" s="3" t="s">
        <v>153</v>
      </c>
      <c r="AI1536">
        <f t="shared" si="12"/>
        <v>71.349999999999994</v>
      </c>
    </row>
    <row r="1537" spans="3:35" x14ac:dyDescent="0.2">
      <c r="C1537" s="1"/>
      <c r="D1537" s="1"/>
      <c r="E1537" s="3"/>
      <c r="Y1537" s="5"/>
      <c r="AA1537" t="s">
        <v>37</v>
      </c>
      <c r="AB1537" s="5" t="s">
        <v>148</v>
      </c>
      <c r="AC1537">
        <v>45505</v>
      </c>
      <c r="AD1537">
        <v>45536</v>
      </c>
      <c r="AE1537" s="3">
        <v>94.78</v>
      </c>
      <c r="AF1537" s="3">
        <v>37.880000000000003</v>
      </c>
      <c r="AG1537" s="3" t="s">
        <v>145</v>
      </c>
      <c r="AH1537" s="3" t="s">
        <v>153</v>
      </c>
      <c r="AI1537">
        <f t="shared" si="12"/>
        <v>132.66</v>
      </c>
    </row>
    <row r="1538" spans="3:35" x14ac:dyDescent="0.2">
      <c r="C1538" s="1"/>
      <c r="D1538" s="1"/>
      <c r="E1538" s="3"/>
      <c r="Y1538" s="5"/>
      <c r="AA1538" t="s">
        <v>38</v>
      </c>
      <c r="AB1538" s="5" t="s">
        <v>147</v>
      </c>
      <c r="AC1538">
        <v>45505</v>
      </c>
      <c r="AD1538">
        <v>45536</v>
      </c>
      <c r="AE1538" s="3">
        <v>17.79</v>
      </c>
      <c r="AF1538" s="3">
        <v>8.02</v>
      </c>
      <c r="AG1538" s="3" t="s">
        <v>145</v>
      </c>
      <c r="AH1538" s="3" t="s">
        <v>153</v>
      </c>
      <c r="AI1538">
        <f t="shared" si="12"/>
        <v>25.81</v>
      </c>
    </row>
    <row r="1539" spans="3:35" x14ac:dyDescent="0.2">
      <c r="C1539" s="1"/>
      <c r="D1539" s="1"/>
      <c r="E1539" s="3"/>
      <c r="Y1539" s="5"/>
      <c r="AA1539" t="s">
        <v>39</v>
      </c>
      <c r="AB1539" s="5" t="s">
        <v>147</v>
      </c>
      <c r="AC1539">
        <v>45505</v>
      </c>
      <c r="AD1539">
        <v>45536</v>
      </c>
      <c r="AE1539" s="3">
        <v>37.74</v>
      </c>
      <c r="AF1539" s="3">
        <v>14.43</v>
      </c>
      <c r="AG1539" s="3" t="s">
        <v>145</v>
      </c>
      <c r="AH1539" s="3" t="s">
        <v>153</v>
      </c>
      <c r="AI1539">
        <f t="shared" si="12"/>
        <v>52.17</v>
      </c>
    </row>
    <row r="1540" spans="3:35" x14ac:dyDescent="0.2">
      <c r="C1540" s="1"/>
      <c r="D1540" s="1"/>
      <c r="E1540" s="3"/>
      <c r="Y1540" s="5"/>
      <c r="AA1540" t="s">
        <v>40</v>
      </c>
      <c r="AB1540" s="5" t="s">
        <v>147</v>
      </c>
      <c r="AC1540">
        <v>45505</v>
      </c>
      <c r="AD1540">
        <v>45536</v>
      </c>
      <c r="AE1540" s="3">
        <v>83.07</v>
      </c>
      <c r="AF1540" s="3">
        <v>32.04</v>
      </c>
      <c r="AG1540" s="3" t="s">
        <v>145</v>
      </c>
      <c r="AH1540" s="3" t="s">
        <v>153</v>
      </c>
      <c r="AI1540">
        <f t="shared" si="12"/>
        <v>115.10999999999999</v>
      </c>
    </row>
    <row r="1541" spans="3:35" x14ac:dyDescent="0.2">
      <c r="C1541" s="1"/>
      <c r="D1541" s="1"/>
      <c r="E1541" s="3"/>
      <c r="Y1541" s="5"/>
      <c r="AA1541" t="s">
        <v>41</v>
      </c>
      <c r="AB1541" s="5" t="s">
        <v>148</v>
      </c>
      <c r="AC1541">
        <v>45505</v>
      </c>
      <c r="AD1541">
        <v>45536</v>
      </c>
      <c r="AE1541" s="3">
        <v>131.88</v>
      </c>
      <c r="AF1541" s="3">
        <v>51.84</v>
      </c>
      <c r="AG1541" s="3" t="s">
        <v>145</v>
      </c>
      <c r="AH1541" s="3" t="s">
        <v>153</v>
      </c>
      <c r="AI1541">
        <f t="shared" si="12"/>
        <v>183.72</v>
      </c>
    </row>
    <row r="1542" spans="3:35" x14ac:dyDescent="0.2">
      <c r="C1542" s="1"/>
      <c r="D1542" s="1"/>
      <c r="E1542" s="3"/>
      <c r="Y1542" s="5"/>
      <c r="AA1542" t="s">
        <v>135</v>
      </c>
      <c r="AB1542" s="5" t="s">
        <v>148</v>
      </c>
      <c r="AC1542">
        <v>45505</v>
      </c>
      <c r="AD1542">
        <v>45536</v>
      </c>
      <c r="AE1542" s="3">
        <v>93.7</v>
      </c>
      <c r="AF1542" s="3">
        <v>37.21</v>
      </c>
      <c r="AG1542" s="3" t="s">
        <v>145</v>
      </c>
      <c r="AH1542" s="3" t="s">
        <v>153</v>
      </c>
      <c r="AI1542">
        <f t="shared" si="12"/>
        <v>130.91</v>
      </c>
    </row>
    <row r="1543" spans="3:35" x14ac:dyDescent="0.2">
      <c r="C1543" s="1"/>
      <c r="D1543" s="1"/>
      <c r="E1543" s="3"/>
      <c r="Y1543" s="5"/>
      <c r="AA1543" t="s">
        <v>136</v>
      </c>
      <c r="AB1543" s="5" t="s">
        <v>148</v>
      </c>
      <c r="AC1543">
        <v>45505</v>
      </c>
      <c r="AD1543">
        <v>45536</v>
      </c>
      <c r="AE1543" s="3">
        <v>99.12</v>
      </c>
      <c r="AF1543" s="3">
        <v>38.54</v>
      </c>
      <c r="AG1543" s="3" t="s">
        <v>145</v>
      </c>
      <c r="AH1543" s="3" t="s">
        <v>153</v>
      </c>
      <c r="AI1543">
        <f t="shared" ref="AI1543:AI1606" si="13">IF(AH1543="W",AE1543,AE1543+AF1543)</f>
        <v>137.66</v>
      </c>
    </row>
    <row r="1544" spans="3:35" x14ac:dyDescent="0.2">
      <c r="C1544" s="1"/>
      <c r="D1544" s="1"/>
      <c r="E1544" s="3"/>
      <c r="Y1544" s="5"/>
      <c r="AA1544" t="s">
        <v>42</v>
      </c>
      <c r="AB1544" s="5" t="s">
        <v>148</v>
      </c>
      <c r="AC1544">
        <v>45505</v>
      </c>
      <c r="AD1544">
        <v>45536</v>
      </c>
      <c r="AE1544" s="3">
        <v>59.97</v>
      </c>
      <c r="AF1544" s="3">
        <v>30.7</v>
      </c>
      <c r="AG1544" s="3" t="s">
        <v>145</v>
      </c>
      <c r="AH1544" s="3" t="s">
        <v>153</v>
      </c>
      <c r="AI1544">
        <f t="shared" si="13"/>
        <v>90.67</v>
      </c>
    </row>
    <row r="1545" spans="3:35" x14ac:dyDescent="0.2">
      <c r="C1545" s="1"/>
      <c r="D1545" s="1"/>
      <c r="E1545" s="3"/>
      <c r="Y1545" s="5"/>
      <c r="AA1545" t="s">
        <v>43</v>
      </c>
      <c r="AB1545" s="5" t="s">
        <v>148</v>
      </c>
      <c r="AC1545">
        <v>45505</v>
      </c>
      <c r="AD1545">
        <v>45536</v>
      </c>
      <c r="AE1545" s="3">
        <v>72.08</v>
      </c>
      <c r="AF1545" s="3">
        <v>36.630000000000003</v>
      </c>
      <c r="AG1545" s="3" t="s">
        <v>145</v>
      </c>
      <c r="AH1545" s="3" t="s">
        <v>153</v>
      </c>
      <c r="AI1545">
        <f t="shared" si="13"/>
        <v>108.71000000000001</v>
      </c>
    </row>
    <row r="1546" spans="3:35" x14ac:dyDescent="0.2">
      <c r="C1546" s="1"/>
      <c r="D1546" s="1"/>
      <c r="E1546" s="3"/>
      <c r="Y1546" s="5"/>
      <c r="AA1546" t="s">
        <v>137</v>
      </c>
      <c r="AB1546" s="5" t="s">
        <v>147</v>
      </c>
      <c r="AC1546">
        <v>45505</v>
      </c>
      <c r="AD1546">
        <v>45536</v>
      </c>
      <c r="AE1546" s="3">
        <v>47.65</v>
      </c>
      <c r="AF1546" s="3">
        <v>24.26</v>
      </c>
      <c r="AG1546" s="3" t="s">
        <v>145</v>
      </c>
      <c r="AH1546" s="3" t="s">
        <v>153</v>
      </c>
      <c r="AI1546">
        <f t="shared" si="13"/>
        <v>71.91</v>
      </c>
    </row>
    <row r="1547" spans="3:35" x14ac:dyDescent="0.2">
      <c r="C1547" s="1"/>
      <c r="D1547" s="1"/>
      <c r="E1547" s="3"/>
      <c r="Y1547" s="5"/>
      <c r="AA1547" t="s">
        <v>44</v>
      </c>
      <c r="AB1547" s="5" t="s">
        <v>148</v>
      </c>
      <c r="AC1547">
        <v>45505</v>
      </c>
      <c r="AD1547">
        <v>45536</v>
      </c>
      <c r="AE1547" s="3">
        <v>41.34</v>
      </c>
      <c r="AF1547" s="3">
        <v>21.25</v>
      </c>
      <c r="AG1547" s="3" t="s">
        <v>145</v>
      </c>
      <c r="AH1547" s="3" t="s">
        <v>153</v>
      </c>
      <c r="AI1547">
        <f t="shared" si="13"/>
        <v>62.59</v>
      </c>
    </row>
    <row r="1548" spans="3:35" x14ac:dyDescent="0.2">
      <c r="C1548" s="1"/>
      <c r="D1548" s="1"/>
      <c r="E1548" s="3"/>
      <c r="Y1548" s="5"/>
      <c r="AA1548" t="s">
        <v>138</v>
      </c>
      <c r="AB1548" s="5" t="s">
        <v>148</v>
      </c>
      <c r="AC1548">
        <v>45505</v>
      </c>
      <c r="AD1548">
        <v>45536</v>
      </c>
      <c r="AE1548" s="3">
        <v>69.53</v>
      </c>
      <c r="AF1548" s="3">
        <v>30.18</v>
      </c>
      <c r="AG1548" s="3" t="s">
        <v>145</v>
      </c>
      <c r="AH1548" s="3" t="s">
        <v>153</v>
      </c>
      <c r="AI1548">
        <f t="shared" si="13"/>
        <v>99.710000000000008</v>
      </c>
    </row>
    <row r="1549" spans="3:35" x14ac:dyDescent="0.2">
      <c r="C1549" s="1"/>
      <c r="D1549" s="1"/>
      <c r="E1549" s="3"/>
      <c r="Y1549" s="5"/>
      <c r="AA1549" t="s">
        <v>139</v>
      </c>
      <c r="AB1549" s="5" t="s">
        <v>148</v>
      </c>
      <c r="AC1549">
        <v>45505</v>
      </c>
      <c r="AD1549">
        <v>45536</v>
      </c>
      <c r="AE1549" s="3">
        <v>61.22</v>
      </c>
      <c r="AF1549" s="3">
        <v>27.39</v>
      </c>
      <c r="AG1549" s="3" t="s">
        <v>145</v>
      </c>
      <c r="AH1549" s="3" t="s">
        <v>153</v>
      </c>
      <c r="AI1549">
        <f t="shared" si="13"/>
        <v>88.61</v>
      </c>
    </row>
    <row r="1550" spans="3:35" x14ac:dyDescent="0.2">
      <c r="C1550" s="1"/>
      <c r="D1550" s="1"/>
      <c r="E1550" s="3"/>
      <c r="Y1550" s="5"/>
      <c r="AA1550" t="s">
        <v>45</v>
      </c>
      <c r="AB1550" s="5" t="s">
        <v>147</v>
      </c>
      <c r="AC1550">
        <v>45505</v>
      </c>
      <c r="AD1550">
        <v>45536</v>
      </c>
      <c r="AE1550" s="3">
        <v>51.45</v>
      </c>
      <c r="AF1550" s="3">
        <v>26.13</v>
      </c>
      <c r="AG1550" s="3" t="s">
        <v>145</v>
      </c>
      <c r="AH1550" s="3" t="s">
        <v>153</v>
      </c>
      <c r="AI1550">
        <f t="shared" si="13"/>
        <v>77.58</v>
      </c>
    </row>
    <row r="1551" spans="3:35" x14ac:dyDescent="0.2">
      <c r="C1551" s="1"/>
      <c r="D1551" s="1"/>
      <c r="E1551" s="3"/>
      <c r="Y1551" s="5"/>
      <c r="AA1551" t="s">
        <v>46</v>
      </c>
      <c r="AB1551" s="5" t="s">
        <v>148</v>
      </c>
      <c r="AC1551">
        <v>45505</v>
      </c>
      <c r="AD1551">
        <v>45536</v>
      </c>
      <c r="AE1551" s="3">
        <v>184.31</v>
      </c>
      <c r="AF1551" s="3">
        <v>71.52</v>
      </c>
      <c r="AG1551" s="3" t="s">
        <v>145</v>
      </c>
      <c r="AH1551" s="3" t="s">
        <v>153</v>
      </c>
      <c r="AI1551">
        <f t="shared" si="13"/>
        <v>255.82999999999998</v>
      </c>
    </row>
    <row r="1552" spans="3:35" x14ac:dyDescent="0.2">
      <c r="C1552" s="1"/>
      <c r="D1552" s="1"/>
      <c r="E1552" s="3"/>
      <c r="Y1552" s="5"/>
      <c r="AA1552" t="s">
        <v>47</v>
      </c>
      <c r="AB1552" s="5" t="s">
        <v>147</v>
      </c>
      <c r="AC1552">
        <v>45505</v>
      </c>
      <c r="AD1552">
        <v>45536</v>
      </c>
      <c r="AE1552" s="3">
        <v>76.8</v>
      </c>
      <c r="AF1552" s="3">
        <v>23.59</v>
      </c>
      <c r="AG1552" s="3" t="s">
        <v>145</v>
      </c>
      <c r="AH1552" s="3" t="s">
        <v>153</v>
      </c>
      <c r="AI1552">
        <f t="shared" si="13"/>
        <v>100.39</v>
      </c>
    </row>
    <row r="1553" spans="3:35" x14ac:dyDescent="0.2">
      <c r="C1553" s="1"/>
      <c r="D1553" s="1"/>
      <c r="E1553" s="3"/>
      <c r="Y1553" s="5"/>
      <c r="AA1553" t="s">
        <v>48</v>
      </c>
      <c r="AB1553" s="5" t="s">
        <v>147</v>
      </c>
      <c r="AC1553">
        <v>45505</v>
      </c>
      <c r="AD1553">
        <v>45536</v>
      </c>
      <c r="AE1553" s="3">
        <v>93.55</v>
      </c>
      <c r="AF1553" s="3">
        <v>37.99</v>
      </c>
      <c r="AG1553" s="3" t="s">
        <v>145</v>
      </c>
      <c r="AH1553" s="3" t="s">
        <v>153</v>
      </c>
      <c r="AI1553">
        <f t="shared" si="13"/>
        <v>131.54</v>
      </c>
    </row>
    <row r="1554" spans="3:35" x14ac:dyDescent="0.2">
      <c r="C1554" s="1"/>
      <c r="D1554" s="1"/>
      <c r="E1554" s="3"/>
      <c r="Y1554" s="5"/>
      <c r="AA1554" t="s">
        <v>49</v>
      </c>
      <c r="AB1554" s="5" t="s">
        <v>148</v>
      </c>
      <c r="AC1554">
        <v>45505</v>
      </c>
      <c r="AD1554">
        <v>45536</v>
      </c>
      <c r="AE1554" s="3">
        <v>40.54</v>
      </c>
      <c r="AF1554" s="3">
        <v>19.59</v>
      </c>
      <c r="AG1554" s="3" t="s">
        <v>145</v>
      </c>
      <c r="AH1554" s="3" t="s">
        <v>153</v>
      </c>
      <c r="AI1554">
        <f t="shared" si="13"/>
        <v>60.129999999999995</v>
      </c>
    </row>
    <row r="1555" spans="3:35" x14ac:dyDescent="0.2">
      <c r="C1555" s="1"/>
      <c r="D1555" s="1"/>
      <c r="E1555" s="3"/>
      <c r="Y1555" s="5"/>
      <c r="AA1555" t="s">
        <v>50</v>
      </c>
      <c r="AB1555" s="5" t="s">
        <v>147</v>
      </c>
      <c r="AC1555">
        <v>45505</v>
      </c>
      <c r="AD1555">
        <v>45536</v>
      </c>
      <c r="AE1555" s="3">
        <v>88.15</v>
      </c>
      <c r="AF1555" s="3">
        <v>43.69</v>
      </c>
      <c r="AG1555" s="3" t="s">
        <v>145</v>
      </c>
      <c r="AH1555" s="3" t="s">
        <v>153</v>
      </c>
      <c r="AI1555">
        <f t="shared" si="13"/>
        <v>131.84</v>
      </c>
    </row>
    <row r="1556" spans="3:35" x14ac:dyDescent="0.2">
      <c r="C1556" s="1"/>
      <c r="D1556" s="1"/>
      <c r="E1556" s="3"/>
      <c r="Y1556" s="5"/>
      <c r="AA1556" t="s">
        <v>51</v>
      </c>
      <c r="AB1556" s="5" t="s">
        <v>148</v>
      </c>
      <c r="AC1556">
        <v>45505</v>
      </c>
      <c r="AD1556">
        <v>45536</v>
      </c>
      <c r="AE1556" s="3">
        <v>30.45</v>
      </c>
      <c r="AF1556" s="3">
        <v>12.46</v>
      </c>
      <c r="AG1556" s="3" t="s">
        <v>145</v>
      </c>
      <c r="AH1556" s="3" t="s">
        <v>153</v>
      </c>
      <c r="AI1556">
        <f t="shared" si="13"/>
        <v>42.91</v>
      </c>
    </row>
    <row r="1557" spans="3:35" x14ac:dyDescent="0.2">
      <c r="C1557" s="1"/>
      <c r="D1557" s="1"/>
      <c r="E1557" s="3"/>
      <c r="Y1557" s="5"/>
      <c r="AA1557" t="s">
        <v>52</v>
      </c>
      <c r="AB1557" s="5" t="s">
        <v>148</v>
      </c>
      <c r="AC1557">
        <v>45505</v>
      </c>
      <c r="AD1557">
        <v>45536</v>
      </c>
      <c r="AE1557" s="3">
        <v>87.94</v>
      </c>
      <c r="AF1557" s="3">
        <v>37.880000000000003</v>
      </c>
      <c r="AG1557" s="3" t="s">
        <v>145</v>
      </c>
      <c r="AH1557" s="3" t="s">
        <v>153</v>
      </c>
      <c r="AI1557">
        <f t="shared" si="13"/>
        <v>125.82</v>
      </c>
    </row>
    <row r="1558" spans="3:35" x14ac:dyDescent="0.2">
      <c r="C1558" s="1"/>
      <c r="D1558" s="1"/>
      <c r="E1558" s="3"/>
      <c r="Y1558" s="5"/>
      <c r="AA1558" t="s">
        <v>53</v>
      </c>
      <c r="AB1558" s="5" t="s">
        <v>147</v>
      </c>
      <c r="AC1558">
        <v>45505</v>
      </c>
      <c r="AD1558">
        <v>45536</v>
      </c>
      <c r="AE1558" s="3">
        <v>54.54</v>
      </c>
      <c r="AF1558" s="3">
        <v>22.39</v>
      </c>
      <c r="AG1558" s="3" t="s">
        <v>145</v>
      </c>
      <c r="AH1558" s="3" t="s">
        <v>153</v>
      </c>
      <c r="AI1558">
        <f t="shared" si="13"/>
        <v>76.930000000000007</v>
      </c>
    </row>
    <row r="1559" spans="3:35" x14ac:dyDescent="0.2">
      <c r="C1559" s="1"/>
      <c r="D1559" s="1"/>
      <c r="E1559" s="3"/>
      <c r="Y1559" s="5"/>
      <c r="AA1559" t="s">
        <v>55</v>
      </c>
      <c r="AB1559" s="5" t="s">
        <v>148</v>
      </c>
      <c r="AC1559">
        <v>45505</v>
      </c>
      <c r="AD1559">
        <v>45536</v>
      </c>
      <c r="AE1559" s="3">
        <v>62.88</v>
      </c>
      <c r="AF1559" s="3">
        <v>48.6</v>
      </c>
      <c r="AG1559" s="3" t="s">
        <v>145</v>
      </c>
      <c r="AH1559" s="3" t="s">
        <v>153</v>
      </c>
      <c r="AI1559">
        <f t="shared" si="13"/>
        <v>111.48</v>
      </c>
    </row>
    <row r="1560" spans="3:35" x14ac:dyDescent="0.2">
      <c r="C1560" s="1"/>
      <c r="D1560" s="1"/>
      <c r="E1560" s="3"/>
      <c r="Y1560" s="5"/>
      <c r="AA1560" t="s">
        <v>56</v>
      </c>
      <c r="AB1560" s="5" t="s">
        <v>148</v>
      </c>
      <c r="AC1560">
        <v>45505</v>
      </c>
      <c r="AD1560">
        <v>45536</v>
      </c>
      <c r="AE1560" s="3">
        <v>42.68</v>
      </c>
      <c r="AF1560" s="3">
        <v>17.75</v>
      </c>
      <c r="AG1560" s="3" t="s">
        <v>145</v>
      </c>
      <c r="AH1560" s="3" t="s">
        <v>153</v>
      </c>
      <c r="AI1560">
        <f t="shared" si="13"/>
        <v>60.43</v>
      </c>
    </row>
    <row r="1561" spans="3:35" x14ac:dyDescent="0.2">
      <c r="C1561" s="1"/>
      <c r="D1561" s="1"/>
      <c r="E1561" s="3"/>
      <c r="Y1561" s="5"/>
      <c r="AA1561" t="s">
        <v>58</v>
      </c>
      <c r="AB1561" s="5" t="s">
        <v>147</v>
      </c>
      <c r="AC1561">
        <v>45505</v>
      </c>
      <c r="AD1561">
        <v>45536</v>
      </c>
      <c r="AE1561" s="3">
        <v>66.010000000000005</v>
      </c>
      <c r="AF1561" s="3">
        <v>20.82</v>
      </c>
      <c r="AG1561" s="3" t="s">
        <v>145</v>
      </c>
      <c r="AH1561" s="3" t="s">
        <v>153</v>
      </c>
      <c r="AI1561">
        <f t="shared" si="13"/>
        <v>86.830000000000013</v>
      </c>
    </row>
    <row r="1562" spans="3:35" x14ac:dyDescent="0.2">
      <c r="C1562" s="1"/>
      <c r="D1562" s="1"/>
      <c r="E1562" s="3"/>
      <c r="Y1562" s="5"/>
      <c r="AA1562" t="s">
        <v>59</v>
      </c>
      <c r="AB1562" s="5" t="s">
        <v>148</v>
      </c>
      <c r="AC1562">
        <v>45505</v>
      </c>
      <c r="AD1562">
        <v>45536</v>
      </c>
      <c r="AE1562" s="3">
        <v>51.5</v>
      </c>
      <c r="AF1562" s="3">
        <v>22.23</v>
      </c>
      <c r="AG1562" s="3" t="s">
        <v>145</v>
      </c>
      <c r="AH1562" s="3" t="s">
        <v>153</v>
      </c>
      <c r="AI1562">
        <f t="shared" si="13"/>
        <v>73.73</v>
      </c>
    </row>
    <row r="1563" spans="3:35" x14ac:dyDescent="0.2">
      <c r="C1563" s="1"/>
      <c r="D1563" s="1"/>
      <c r="E1563" s="3"/>
      <c r="Y1563" s="5"/>
      <c r="AA1563" t="s">
        <v>60</v>
      </c>
      <c r="AB1563" s="5" t="s">
        <v>148</v>
      </c>
      <c r="AC1563">
        <v>45505</v>
      </c>
      <c r="AD1563">
        <v>45536</v>
      </c>
      <c r="AE1563" s="3">
        <v>182.95</v>
      </c>
      <c r="AF1563" s="3">
        <v>71.58</v>
      </c>
      <c r="AG1563" s="3" t="s">
        <v>145</v>
      </c>
      <c r="AH1563" s="3" t="s">
        <v>153</v>
      </c>
      <c r="AI1563">
        <f t="shared" si="13"/>
        <v>254.52999999999997</v>
      </c>
    </row>
    <row r="1564" spans="3:35" x14ac:dyDescent="0.2">
      <c r="C1564" s="1"/>
      <c r="D1564" s="1"/>
      <c r="E1564" s="3"/>
      <c r="Y1564" s="5"/>
      <c r="AA1564" t="s">
        <v>61</v>
      </c>
      <c r="AB1564" s="5" t="s">
        <v>148</v>
      </c>
      <c r="AC1564">
        <v>45505</v>
      </c>
      <c r="AD1564">
        <v>45536</v>
      </c>
      <c r="AE1564" s="3">
        <v>66.959999999999994</v>
      </c>
      <c r="AF1564" s="3">
        <v>25.85</v>
      </c>
      <c r="AG1564" s="3" t="s">
        <v>145</v>
      </c>
      <c r="AH1564" s="3" t="s">
        <v>153</v>
      </c>
      <c r="AI1564">
        <f t="shared" si="13"/>
        <v>92.81</v>
      </c>
    </row>
    <row r="1565" spans="3:35" x14ac:dyDescent="0.2">
      <c r="C1565" s="1"/>
      <c r="D1565" s="1"/>
      <c r="E1565" s="3"/>
      <c r="Y1565" s="5"/>
      <c r="AA1565" t="s">
        <v>62</v>
      </c>
      <c r="AB1565" s="5" t="s">
        <v>148</v>
      </c>
      <c r="AC1565">
        <v>45505</v>
      </c>
      <c r="AD1565">
        <v>45536</v>
      </c>
      <c r="AE1565" s="3">
        <v>27.43</v>
      </c>
      <c r="AF1565" s="3">
        <v>10.76</v>
      </c>
      <c r="AG1565" s="3" t="s">
        <v>145</v>
      </c>
      <c r="AH1565" s="3" t="s">
        <v>153</v>
      </c>
      <c r="AI1565">
        <f t="shared" si="13"/>
        <v>38.19</v>
      </c>
    </row>
    <row r="1566" spans="3:35" x14ac:dyDescent="0.2">
      <c r="C1566" s="1"/>
      <c r="D1566" s="1"/>
      <c r="E1566" s="3"/>
      <c r="Y1566" s="5"/>
      <c r="AA1566" t="s">
        <v>63</v>
      </c>
      <c r="AB1566" s="5" t="s">
        <v>148</v>
      </c>
      <c r="AC1566">
        <v>45505</v>
      </c>
      <c r="AD1566">
        <v>45536</v>
      </c>
      <c r="AE1566" s="3">
        <v>65.19</v>
      </c>
      <c r="AF1566" s="3">
        <v>24.07</v>
      </c>
      <c r="AG1566" s="3" t="s">
        <v>145</v>
      </c>
      <c r="AH1566" s="3" t="s">
        <v>153</v>
      </c>
      <c r="AI1566">
        <f t="shared" si="13"/>
        <v>89.259999999999991</v>
      </c>
    </row>
    <row r="1567" spans="3:35" x14ac:dyDescent="0.2">
      <c r="C1567" s="1"/>
      <c r="D1567" s="1"/>
      <c r="E1567" s="3"/>
      <c r="Y1567" s="5"/>
      <c r="AA1567" t="s">
        <v>64</v>
      </c>
      <c r="AB1567" s="5" t="s">
        <v>147</v>
      </c>
      <c r="AC1567">
        <v>45505</v>
      </c>
      <c r="AD1567">
        <v>45536</v>
      </c>
      <c r="AE1567" s="3">
        <v>94.75</v>
      </c>
      <c r="AF1567" s="3">
        <v>42.94</v>
      </c>
      <c r="AG1567" s="3" t="s">
        <v>145</v>
      </c>
      <c r="AH1567" s="3" t="s">
        <v>153</v>
      </c>
      <c r="AI1567">
        <f t="shared" si="13"/>
        <v>137.69</v>
      </c>
    </row>
    <row r="1568" spans="3:35" x14ac:dyDescent="0.2">
      <c r="C1568" s="1"/>
      <c r="D1568" s="1"/>
      <c r="E1568" s="3"/>
      <c r="Y1568" s="5"/>
      <c r="AA1568" t="s">
        <v>65</v>
      </c>
      <c r="AB1568" s="5" t="s">
        <v>148</v>
      </c>
      <c r="AC1568">
        <v>45505</v>
      </c>
      <c r="AD1568">
        <v>45536</v>
      </c>
      <c r="AE1568" s="3">
        <v>47.65</v>
      </c>
      <c r="AF1568" s="3">
        <v>18.04</v>
      </c>
      <c r="AG1568" s="3" t="s">
        <v>145</v>
      </c>
      <c r="AH1568" s="3" t="s">
        <v>153</v>
      </c>
      <c r="AI1568">
        <f t="shared" si="13"/>
        <v>65.69</v>
      </c>
    </row>
    <row r="1569" spans="3:35" x14ac:dyDescent="0.2">
      <c r="C1569" s="1"/>
      <c r="D1569" s="1"/>
      <c r="E1569" s="3"/>
      <c r="Y1569" s="5"/>
      <c r="AA1569" t="s">
        <v>66</v>
      </c>
      <c r="AB1569" s="5" t="s">
        <v>148</v>
      </c>
      <c r="AC1569">
        <v>45505</v>
      </c>
      <c r="AD1569">
        <v>45536</v>
      </c>
      <c r="AE1569" s="3">
        <v>70.989999999999995</v>
      </c>
      <c r="AF1569" s="3">
        <v>29.89</v>
      </c>
      <c r="AG1569" s="3" t="s">
        <v>145</v>
      </c>
      <c r="AH1569" s="3" t="s">
        <v>153</v>
      </c>
      <c r="AI1569">
        <f t="shared" si="13"/>
        <v>100.88</v>
      </c>
    </row>
    <row r="1570" spans="3:35" x14ac:dyDescent="0.2">
      <c r="C1570" s="1"/>
      <c r="D1570" s="1"/>
      <c r="E1570" s="3"/>
      <c r="Y1570" s="5"/>
      <c r="AA1570" t="s">
        <v>67</v>
      </c>
      <c r="AB1570" s="5" t="s">
        <v>147</v>
      </c>
      <c r="AC1570">
        <v>45505</v>
      </c>
      <c r="AD1570">
        <v>45536</v>
      </c>
      <c r="AE1570" s="3">
        <v>26.35</v>
      </c>
      <c r="AF1570" s="3">
        <v>11.27</v>
      </c>
      <c r="AG1570" s="3" t="s">
        <v>145</v>
      </c>
      <c r="AH1570" s="3" t="s">
        <v>153</v>
      </c>
      <c r="AI1570">
        <f t="shared" si="13"/>
        <v>37.620000000000005</v>
      </c>
    </row>
    <row r="1571" spans="3:35" x14ac:dyDescent="0.2">
      <c r="C1571" s="1"/>
      <c r="D1571" s="1"/>
      <c r="E1571" s="3"/>
      <c r="Y1571" s="5"/>
      <c r="AA1571" t="s">
        <v>68</v>
      </c>
      <c r="AB1571" s="5" t="s">
        <v>148</v>
      </c>
      <c r="AC1571">
        <v>45505</v>
      </c>
      <c r="AD1571">
        <v>45536</v>
      </c>
      <c r="AE1571" s="3">
        <v>122.16</v>
      </c>
      <c r="AF1571" s="3">
        <v>55.61</v>
      </c>
      <c r="AG1571" s="3" t="s">
        <v>145</v>
      </c>
      <c r="AH1571" s="3" t="s">
        <v>153</v>
      </c>
      <c r="AI1571">
        <f t="shared" si="13"/>
        <v>177.76999999999998</v>
      </c>
    </row>
    <row r="1572" spans="3:35" x14ac:dyDescent="0.2">
      <c r="C1572" s="1"/>
      <c r="D1572" s="1"/>
      <c r="E1572" s="3"/>
      <c r="Y1572" s="5"/>
      <c r="AA1572" t="s">
        <v>69</v>
      </c>
      <c r="AB1572" s="5" t="s">
        <v>148</v>
      </c>
      <c r="AC1572">
        <v>45505</v>
      </c>
      <c r="AD1572">
        <v>45536</v>
      </c>
      <c r="AE1572" s="3">
        <v>69.44</v>
      </c>
      <c r="AF1572" s="3">
        <v>22.67</v>
      </c>
      <c r="AG1572" s="3" t="s">
        <v>145</v>
      </c>
      <c r="AH1572" s="3" t="s">
        <v>153</v>
      </c>
      <c r="AI1572">
        <f t="shared" si="13"/>
        <v>92.11</v>
      </c>
    </row>
    <row r="1573" spans="3:35" x14ac:dyDescent="0.2">
      <c r="C1573" s="1"/>
      <c r="D1573" s="1"/>
      <c r="E1573" s="3"/>
      <c r="Y1573" s="5"/>
      <c r="AA1573" t="s">
        <v>70</v>
      </c>
      <c r="AB1573" s="5" t="s">
        <v>148</v>
      </c>
      <c r="AC1573">
        <v>45505</v>
      </c>
      <c r="AD1573">
        <v>45536</v>
      </c>
      <c r="AE1573" s="3">
        <v>136</v>
      </c>
      <c r="AF1573" s="3">
        <v>55.04</v>
      </c>
      <c r="AG1573" s="3" t="s">
        <v>145</v>
      </c>
      <c r="AH1573" s="3" t="s">
        <v>153</v>
      </c>
      <c r="AI1573">
        <f t="shared" si="13"/>
        <v>191.04</v>
      </c>
    </row>
    <row r="1574" spans="3:35" x14ac:dyDescent="0.2">
      <c r="C1574" s="1"/>
      <c r="D1574" s="1"/>
      <c r="E1574" s="3"/>
      <c r="Y1574" s="5"/>
      <c r="AA1574" t="s">
        <v>71</v>
      </c>
      <c r="AB1574" s="5" t="s">
        <v>148</v>
      </c>
      <c r="AC1574">
        <v>45505</v>
      </c>
      <c r="AD1574">
        <v>45536</v>
      </c>
      <c r="AE1574" s="3">
        <v>53.15</v>
      </c>
      <c r="AF1574" s="3">
        <v>19.239999999999998</v>
      </c>
      <c r="AG1574" s="3" t="s">
        <v>145</v>
      </c>
      <c r="AH1574" s="3" t="s">
        <v>153</v>
      </c>
      <c r="AI1574">
        <f t="shared" si="13"/>
        <v>72.39</v>
      </c>
    </row>
    <row r="1575" spans="3:35" x14ac:dyDescent="0.2">
      <c r="C1575" s="1"/>
      <c r="D1575" s="1"/>
      <c r="E1575" s="3"/>
      <c r="Y1575" s="5"/>
      <c r="AA1575" t="s">
        <v>72</v>
      </c>
      <c r="AB1575" s="5" t="s">
        <v>148</v>
      </c>
      <c r="AC1575">
        <v>45505</v>
      </c>
      <c r="AD1575">
        <v>45536</v>
      </c>
      <c r="AE1575" s="3">
        <v>81.06</v>
      </c>
      <c r="AF1575" s="3">
        <v>32.479999999999997</v>
      </c>
      <c r="AG1575" s="3" t="s">
        <v>145</v>
      </c>
      <c r="AH1575" s="3" t="s">
        <v>153</v>
      </c>
      <c r="AI1575">
        <f t="shared" si="13"/>
        <v>113.53999999999999</v>
      </c>
    </row>
    <row r="1576" spans="3:35" x14ac:dyDescent="0.2">
      <c r="C1576" s="1"/>
      <c r="D1576" s="1"/>
      <c r="E1576" s="3"/>
      <c r="Y1576" s="5"/>
      <c r="AA1576" t="s">
        <v>73</v>
      </c>
      <c r="AB1576" s="5" t="s">
        <v>148</v>
      </c>
      <c r="AC1576">
        <v>45505</v>
      </c>
      <c r="AD1576">
        <v>45536</v>
      </c>
      <c r="AE1576" s="3">
        <v>89.92</v>
      </c>
      <c r="AF1576" s="3">
        <v>37.799999999999997</v>
      </c>
      <c r="AG1576" s="3" t="s">
        <v>145</v>
      </c>
      <c r="AH1576" s="3" t="s">
        <v>153</v>
      </c>
      <c r="AI1576">
        <f t="shared" si="13"/>
        <v>127.72</v>
      </c>
    </row>
    <row r="1577" spans="3:35" x14ac:dyDescent="0.2">
      <c r="C1577" s="1"/>
      <c r="D1577" s="1"/>
      <c r="E1577" s="3"/>
      <c r="Y1577" s="5"/>
      <c r="AA1577" t="s">
        <v>74</v>
      </c>
      <c r="AB1577" s="5" t="s">
        <v>148</v>
      </c>
      <c r="AC1577">
        <v>45505</v>
      </c>
      <c r="AD1577">
        <v>45536</v>
      </c>
      <c r="AE1577" s="3">
        <v>104.25</v>
      </c>
      <c r="AF1577" s="3">
        <v>49.84</v>
      </c>
      <c r="AG1577" s="3" t="s">
        <v>145</v>
      </c>
      <c r="AH1577" s="3" t="s">
        <v>153</v>
      </c>
      <c r="AI1577">
        <f t="shared" si="13"/>
        <v>154.09</v>
      </c>
    </row>
    <row r="1578" spans="3:35" x14ac:dyDescent="0.2">
      <c r="C1578" s="1"/>
      <c r="D1578" s="1"/>
      <c r="E1578" s="3"/>
      <c r="Y1578" s="5"/>
      <c r="AA1578" t="s">
        <v>76</v>
      </c>
      <c r="AB1578" s="5" t="s">
        <v>148</v>
      </c>
      <c r="AC1578">
        <v>45505</v>
      </c>
      <c r="AD1578">
        <v>45536</v>
      </c>
      <c r="AE1578" s="3">
        <v>35.61</v>
      </c>
      <c r="AF1578" s="3">
        <v>12.21</v>
      </c>
      <c r="AG1578" s="3" t="s">
        <v>145</v>
      </c>
      <c r="AH1578" s="3" t="s">
        <v>153</v>
      </c>
      <c r="AI1578">
        <f t="shared" si="13"/>
        <v>47.82</v>
      </c>
    </row>
    <row r="1579" spans="3:35" x14ac:dyDescent="0.2">
      <c r="C1579" s="1"/>
      <c r="D1579" s="1"/>
      <c r="E1579" s="3"/>
      <c r="Y1579" s="5"/>
      <c r="AA1579" t="s">
        <v>77</v>
      </c>
      <c r="AB1579" s="5" t="s">
        <v>147</v>
      </c>
      <c r="AC1579">
        <v>45505</v>
      </c>
      <c r="AD1579">
        <v>45536</v>
      </c>
      <c r="AE1579" s="3">
        <v>50.17</v>
      </c>
      <c r="AF1579" s="3">
        <v>20.329999999999998</v>
      </c>
      <c r="AG1579" s="3" t="s">
        <v>145</v>
      </c>
      <c r="AH1579" s="3" t="s">
        <v>153</v>
      </c>
      <c r="AI1579">
        <f t="shared" si="13"/>
        <v>70.5</v>
      </c>
    </row>
    <row r="1580" spans="3:35" x14ac:dyDescent="0.2">
      <c r="C1580" s="1"/>
      <c r="D1580" s="1"/>
      <c r="E1580" s="3"/>
      <c r="Y1580" s="5"/>
      <c r="AA1580" t="s">
        <v>78</v>
      </c>
      <c r="AB1580" s="5" t="s">
        <v>148</v>
      </c>
      <c r="AC1580">
        <v>45505</v>
      </c>
      <c r="AD1580">
        <v>45536</v>
      </c>
      <c r="AE1580" s="3">
        <v>21.08</v>
      </c>
      <c r="AF1580" s="3">
        <v>14.51</v>
      </c>
      <c r="AG1580" s="3" t="s">
        <v>145</v>
      </c>
      <c r="AH1580" s="3" t="s">
        <v>153</v>
      </c>
      <c r="AI1580">
        <f t="shared" si="13"/>
        <v>35.589999999999996</v>
      </c>
    </row>
    <row r="1581" spans="3:35" x14ac:dyDescent="0.2">
      <c r="C1581" s="1"/>
      <c r="D1581" s="1"/>
      <c r="E1581" s="3"/>
      <c r="Y1581" s="5"/>
      <c r="AA1581" t="s">
        <v>80</v>
      </c>
      <c r="AB1581" s="5" t="s">
        <v>148</v>
      </c>
      <c r="AC1581">
        <v>45505</v>
      </c>
      <c r="AD1581">
        <v>45536</v>
      </c>
      <c r="AE1581" s="3">
        <v>85.63</v>
      </c>
      <c r="AF1581" s="3">
        <v>27.39</v>
      </c>
      <c r="AG1581" s="3" t="s">
        <v>145</v>
      </c>
      <c r="AH1581" s="3" t="s">
        <v>153</v>
      </c>
      <c r="AI1581">
        <f t="shared" si="13"/>
        <v>113.02</v>
      </c>
    </row>
    <row r="1582" spans="3:35" x14ac:dyDescent="0.2">
      <c r="C1582" s="1"/>
      <c r="D1582" s="1"/>
      <c r="E1582" s="3"/>
      <c r="Y1582" s="5"/>
      <c r="AA1582" t="s">
        <v>81</v>
      </c>
      <c r="AB1582" s="5" t="s">
        <v>148</v>
      </c>
      <c r="AC1582">
        <v>45505</v>
      </c>
      <c r="AD1582">
        <v>45536</v>
      </c>
      <c r="AE1582" s="3">
        <v>66.599999999999994</v>
      </c>
      <c r="AF1582" s="3">
        <v>27.49</v>
      </c>
      <c r="AG1582" s="3" t="s">
        <v>145</v>
      </c>
      <c r="AH1582" s="3" t="s">
        <v>153</v>
      </c>
      <c r="AI1582">
        <f t="shared" si="13"/>
        <v>94.089999999999989</v>
      </c>
    </row>
    <row r="1583" spans="3:35" x14ac:dyDescent="0.2">
      <c r="C1583" s="1"/>
      <c r="D1583" s="1"/>
      <c r="E1583" s="3"/>
      <c r="Y1583" s="5"/>
      <c r="AA1583" t="s">
        <v>140</v>
      </c>
      <c r="AB1583" s="5" t="s">
        <v>147</v>
      </c>
      <c r="AC1583">
        <v>45505</v>
      </c>
      <c r="AD1583">
        <v>45536</v>
      </c>
      <c r="AE1583" s="3">
        <v>2.09</v>
      </c>
      <c r="AF1583" s="3">
        <v>4.8099999999999996</v>
      </c>
      <c r="AG1583" s="3" t="s">
        <v>145</v>
      </c>
      <c r="AH1583" s="3" t="s">
        <v>153</v>
      </c>
      <c r="AI1583">
        <f t="shared" si="13"/>
        <v>6.8999999999999995</v>
      </c>
    </row>
    <row r="1584" spans="3:35" x14ac:dyDescent="0.2">
      <c r="C1584" s="1"/>
      <c r="D1584" s="1"/>
      <c r="E1584" s="3"/>
      <c r="Y1584" s="5"/>
      <c r="AA1584" t="s">
        <v>83</v>
      </c>
      <c r="AB1584" s="5" t="s">
        <v>148</v>
      </c>
      <c r="AC1584">
        <v>45505</v>
      </c>
      <c r="AD1584">
        <v>45536</v>
      </c>
      <c r="AE1584" s="3">
        <v>62.8</v>
      </c>
      <c r="AF1584" s="3">
        <v>34.24</v>
      </c>
      <c r="AG1584" s="3" t="s">
        <v>145</v>
      </c>
      <c r="AH1584" s="3" t="s">
        <v>153</v>
      </c>
      <c r="AI1584">
        <f t="shared" si="13"/>
        <v>97.039999999999992</v>
      </c>
    </row>
    <row r="1585" spans="3:35" x14ac:dyDescent="0.2">
      <c r="C1585" s="1"/>
      <c r="D1585" s="1"/>
      <c r="E1585" s="3"/>
      <c r="Y1585" s="5"/>
      <c r="AA1585" t="s">
        <v>84</v>
      </c>
      <c r="AB1585" s="5" t="s">
        <v>148</v>
      </c>
      <c r="AC1585">
        <v>45505</v>
      </c>
      <c r="AD1585">
        <v>45536</v>
      </c>
      <c r="AE1585" s="3">
        <v>73.72</v>
      </c>
      <c r="AF1585" s="3">
        <v>34.1</v>
      </c>
      <c r="AG1585" s="3" t="s">
        <v>145</v>
      </c>
      <c r="AH1585" s="3" t="s">
        <v>153</v>
      </c>
      <c r="AI1585">
        <f t="shared" si="13"/>
        <v>107.82</v>
      </c>
    </row>
    <row r="1586" spans="3:35" x14ac:dyDescent="0.2">
      <c r="C1586" s="1"/>
      <c r="D1586" s="1"/>
      <c r="E1586" s="3"/>
      <c r="Y1586" s="5"/>
      <c r="AA1586" t="s">
        <v>85</v>
      </c>
      <c r="AB1586" s="5" t="s">
        <v>148</v>
      </c>
      <c r="AC1586">
        <v>45505</v>
      </c>
      <c r="AD1586">
        <v>45536</v>
      </c>
      <c r="AE1586" s="3">
        <v>50.74</v>
      </c>
      <c r="AF1586" s="3">
        <v>18.329999999999998</v>
      </c>
      <c r="AG1586" s="3" t="s">
        <v>145</v>
      </c>
      <c r="AH1586" s="3" t="s">
        <v>153</v>
      </c>
      <c r="AI1586">
        <f t="shared" si="13"/>
        <v>69.069999999999993</v>
      </c>
    </row>
    <row r="1587" spans="3:35" x14ac:dyDescent="0.2">
      <c r="C1587" s="1"/>
      <c r="D1587" s="1"/>
      <c r="E1587" s="3"/>
      <c r="Y1587" s="5"/>
      <c r="AA1587" t="s">
        <v>86</v>
      </c>
      <c r="AB1587" s="5" t="s">
        <v>148</v>
      </c>
      <c r="AC1587">
        <v>45505</v>
      </c>
      <c r="AD1587">
        <v>45536</v>
      </c>
      <c r="AE1587" s="3">
        <v>20.22</v>
      </c>
      <c r="AF1587" s="3">
        <v>7.35</v>
      </c>
      <c r="AG1587" s="3" t="s">
        <v>145</v>
      </c>
      <c r="AH1587" s="3" t="s">
        <v>153</v>
      </c>
      <c r="AI1587">
        <f t="shared" si="13"/>
        <v>27.57</v>
      </c>
    </row>
    <row r="1588" spans="3:35" x14ac:dyDescent="0.2">
      <c r="C1588" s="1"/>
      <c r="D1588" s="1"/>
      <c r="E1588" s="3"/>
      <c r="Y1588" s="5"/>
      <c r="AA1588" t="s">
        <v>88</v>
      </c>
      <c r="AB1588" s="5" t="s">
        <v>147</v>
      </c>
      <c r="AC1588">
        <v>45505</v>
      </c>
      <c r="AD1588">
        <v>45536</v>
      </c>
      <c r="AE1588" s="3">
        <v>210.82</v>
      </c>
      <c r="AF1588" s="3">
        <v>75.33</v>
      </c>
      <c r="AG1588" s="3" t="s">
        <v>145</v>
      </c>
      <c r="AH1588" s="3" t="s">
        <v>153</v>
      </c>
      <c r="AI1588">
        <f t="shared" si="13"/>
        <v>286.14999999999998</v>
      </c>
    </row>
    <row r="1589" spans="3:35" x14ac:dyDescent="0.2">
      <c r="C1589" s="1"/>
      <c r="D1589" s="1"/>
      <c r="E1589" s="3"/>
      <c r="Y1589" s="5"/>
      <c r="AA1589" t="s">
        <v>89</v>
      </c>
      <c r="AB1589" s="5" t="s">
        <v>148</v>
      </c>
      <c r="AC1589">
        <v>45505</v>
      </c>
      <c r="AD1589">
        <v>45536</v>
      </c>
      <c r="AE1589" s="3">
        <v>130.18</v>
      </c>
      <c r="AF1589" s="3">
        <v>53.83</v>
      </c>
      <c r="AG1589" s="3" t="s">
        <v>145</v>
      </c>
      <c r="AH1589" s="3" t="s">
        <v>153</v>
      </c>
      <c r="AI1589">
        <f t="shared" si="13"/>
        <v>184.01</v>
      </c>
    </row>
    <row r="1590" spans="3:35" x14ac:dyDescent="0.2">
      <c r="C1590" s="1"/>
      <c r="D1590" s="1"/>
      <c r="E1590" s="3"/>
      <c r="Y1590" s="5"/>
      <c r="AA1590" t="s">
        <v>90</v>
      </c>
      <c r="AB1590" s="5" t="s">
        <v>147</v>
      </c>
      <c r="AC1590">
        <v>45505</v>
      </c>
      <c r="AD1590">
        <v>45536</v>
      </c>
      <c r="AE1590" s="3">
        <v>26.42</v>
      </c>
      <c r="AF1590" s="3">
        <v>7.61</v>
      </c>
      <c r="AG1590" s="3" t="s">
        <v>145</v>
      </c>
      <c r="AH1590" s="3" t="s">
        <v>153</v>
      </c>
      <c r="AI1590">
        <f t="shared" si="13"/>
        <v>34.03</v>
      </c>
    </row>
    <row r="1591" spans="3:35" x14ac:dyDescent="0.2">
      <c r="C1591" s="1"/>
      <c r="D1591" s="1"/>
      <c r="E1591" s="3"/>
      <c r="Y1591" s="5"/>
      <c r="AA1591" t="s">
        <v>91</v>
      </c>
      <c r="AB1591" s="5" t="s">
        <v>148</v>
      </c>
      <c r="AC1591">
        <v>45505</v>
      </c>
      <c r="AD1591">
        <v>45536</v>
      </c>
      <c r="AE1591" s="3">
        <v>44.62</v>
      </c>
      <c r="AF1591" s="3">
        <v>19.66</v>
      </c>
      <c r="AG1591" s="3" t="s">
        <v>145</v>
      </c>
      <c r="AH1591" s="3" t="s">
        <v>153</v>
      </c>
      <c r="AI1591">
        <f t="shared" si="13"/>
        <v>64.28</v>
      </c>
    </row>
    <row r="1592" spans="3:35" x14ac:dyDescent="0.2">
      <c r="C1592" s="1"/>
      <c r="D1592" s="1"/>
      <c r="E1592" s="3"/>
      <c r="Y1592" s="5"/>
      <c r="AA1592" t="s">
        <v>93</v>
      </c>
      <c r="AB1592" s="5" t="s">
        <v>147</v>
      </c>
      <c r="AC1592">
        <v>45505</v>
      </c>
      <c r="AD1592">
        <v>45536</v>
      </c>
      <c r="AE1592" s="3">
        <v>37.229999999999997</v>
      </c>
      <c r="AF1592" s="3">
        <v>17.29</v>
      </c>
      <c r="AG1592" s="3" t="s">
        <v>145</v>
      </c>
      <c r="AH1592" s="3" t="s">
        <v>153</v>
      </c>
      <c r="AI1592">
        <f t="shared" si="13"/>
        <v>54.519999999999996</v>
      </c>
    </row>
    <row r="1593" spans="3:35" x14ac:dyDescent="0.2">
      <c r="C1593" s="1"/>
      <c r="D1593" s="1"/>
      <c r="E1593" s="3"/>
      <c r="Y1593" s="5"/>
      <c r="AA1593" t="s">
        <v>95</v>
      </c>
      <c r="AB1593" s="5" t="s">
        <v>148</v>
      </c>
      <c r="AC1593">
        <v>45505</v>
      </c>
      <c r="AD1593">
        <v>45536</v>
      </c>
      <c r="AE1593" s="3">
        <v>158.24</v>
      </c>
      <c r="AF1593" s="3">
        <v>61.73</v>
      </c>
      <c r="AG1593" s="3" t="s">
        <v>145</v>
      </c>
      <c r="AH1593" s="3" t="s">
        <v>153</v>
      </c>
      <c r="AI1593">
        <f t="shared" si="13"/>
        <v>219.97</v>
      </c>
    </row>
    <row r="1594" spans="3:35" x14ac:dyDescent="0.2">
      <c r="C1594" s="1"/>
      <c r="D1594" s="1"/>
      <c r="E1594" s="3"/>
      <c r="Y1594" s="5"/>
      <c r="AA1594" t="s">
        <v>96</v>
      </c>
      <c r="AB1594" s="5" t="s">
        <v>148</v>
      </c>
      <c r="AC1594">
        <v>45505</v>
      </c>
      <c r="AD1594">
        <v>45536</v>
      </c>
      <c r="AE1594" s="3">
        <v>73.52</v>
      </c>
      <c r="AF1594" s="3">
        <v>23.66</v>
      </c>
      <c r="AG1594" s="3" t="s">
        <v>145</v>
      </c>
      <c r="AH1594" s="3" t="s">
        <v>153</v>
      </c>
      <c r="AI1594">
        <f t="shared" si="13"/>
        <v>97.179999999999993</v>
      </c>
    </row>
    <row r="1595" spans="3:35" x14ac:dyDescent="0.2">
      <c r="C1595" s="1"/>
      <c r="D1595" s="1"/>
      <c r="E1595" s="3"/>
      <c r="Y1595" s="5"/>
      <c r="AA1595" t="s">
        <v>97</v>
      </c>
      <c r="AB1595" s="5" t="s">
        <v>147</v>
      </c>
      <c r="AC1595">
        <v>45505</v>
      </c>
      <c r="AD1595">
        <v>45536</v>
      </c>
      <c r="AE1595" s="3">
        <v>25.85</v>
      </c>
      <c r="AF1595" s="3">
        <v>9.9</v>
      </c>
      <c r="AG1595" s="3" t="s">
        <v>145</v>
      </c>
      <c r="AH1595" s="3" t="s">
        <v>153</v>
      </c>
      <c r="AI1595">
        <f t="shared" si="13"/>
        <v>35.75</v>
      </c>
    </row>
    <row r="1596" spans="3:35" x14ac:dyDescent="0.2">
      <c r="C1596" s="1"/>
      <c r="D1596" s="1"/>
      <c r="E1596" s="3"/>
      <c r="Y1596" s="5"/>
      <c r="AA1596" t="s">
        <v>99</v>
      </c>
      <c r="AB1596" s="5" t="s">
        <v>148</v>
      </c>
      <c r="AC1596">
        <v>45505</v>
      </c>
      <c r="AD1596">
        <v>45536</v>
      </c>
      <c r="AE1596" s="3">
        <v>175.8</v>
      </c>
      <c r="AF1596" s="3">
        <v>69.48</v>
      </c>
      <c r="AG1596" s="3" t="s">
        <v>145</v>
      </c>
      <c r="AH1596" s="3" t="s">
        <v>153</v>
      </c>
      <c r="AI1596">
        <f t="shared" si="13"/>
        <v>245.28000000000003</v>
      </c>
    </row>
    <row r="1597" spans="3:35" x14ac:dyDescent="0.2">
      <c r="C1597" s="1"/>
      <c r="D1597" s="1"/>
      <c r="E1597" s="3"/>
      <c r="Y1597" s="5"/>
      <c r="AA1597" t="s">
        <v>100</v>
      </c>
      <c r="AB1597" s="5" t="s">
        <v>147</v>
      </c>
      <c r="AC1597">
        <v>45505</v>
      </c>
      <c r="AD1597">
        <v>45536</v>
      </c>
      <c r="AE1597" s="3">
        <v>68.91</v>
      </c>
      <c r="AF1597" s="3">
        <v>34.53</v>
      </c>
      <c r="AG1597" s="3" t="s">
        <v>145</v>
      </c>
      <c r="AH1597" s="3" t="s">
        <v>153</v>
      </c>
      <c r="AI1597">
        <f t="shared" si="13"/>
        <v>103.44</v>
      </c>
    </row>
    <row r="1598" spans="3:35" x14ac:dyDescent="0.2">
      <c r="C1598" s="1"/>
      <c r="D1598" s="1"/>
      <c r="E1598" s="3"/>
      <c r="Y1598" s="5"/>
      <c r="AA1598" t="s">
        <v>101</v>
      </c>
      <c r="AB1598" s="5" t="s">
        <v>148</v>
      </c>
      <c r="AC1598">
        <v>45505</v>
      </c>
      <c r="AD1598">
        <v>45536</v>
      </c>
      <c r="AE1598" s="3">
        <v>59.09</v>
      </c>
      <c r="AF1598" s="3">
        <v>21.41</v>
      </c>
      <c r="AG1598" s="3" t="s">
        <v>145</v>
      </c>
      <c r="AH1598" s="3" t="s">
        <v>153</v>
      </c>
      <c r="AI1598">
        <f t="shared" si="13"/>
        <v>80.5</v>
      </c>
    </row>
    <row r="1599" spans="3:35" x14ac:dyDescent="0.2">
      <c r="C1599" s="1"/>
      <c r="D1599" s="1"/>
      <c r="E1599" s="3"/>
      <c r="Y1599" s="5"/>
      <c r="AA1599" t="s">
        <v>102</v>
      </c>
      <c r="AB1599" s="5" t="s">
        <v>148</v>
      </c>
      <c r="AC1599">
        <v>45505</v>
      </c>
      <c r="AD1599">
        <v>45536</v>
      </c>
      <c r="AE1599" s="3">
        <v>21.19</v>
      </c>
      <c r="AF1599" s="3">
        <v>9.11</v>
      </c>
      <c r="AG1599" s="3" t="s">
        <v>145</v>
      </c>
      <c r="AH1599" s="3" t="s">
        <v>153</v>
      </c>
      <c r="AI1599">
        <f t="shared" si="13"/>
        <v>30.3</v>
      </c>
    </row>
    <row r="1600" spans="3:35" x14ac:dyDescent="0.2">
      <c r="C1600" s="1"/>
      <c r="D1600" s="1"/>
      <c r="E1600" s="3"/>
      <c r="Y1600" s="5"/>
      <c r="AA1600" t="s">
        <v>103</v>
      </c>
      <c r="AB1600" s="5" t="s">
        <v>148</v>
      </c>
      <c r="AC1600">
        <v>45505</v>
      </c>
      <c r="AD1600">
        <v>45536</v>
      </c>
      <c r="AE1600" s="3">
        <v>7.35</v>
      </c>
      <c r="AF1600" s="3">
        <v>1.04</v>
      </c>
      <c r="AG1600" s="3" t="s">
        <v>145</v>
      </c>
      <c r="AH1600" s="3" t="s">
        <v>153</v>
      </c>
      <c r="AI1600">
        <f t="shared" si="13"/>
        <v>8.39</v>
      </c>
    </row>
    <row r="1601" spans="3:35" x14ac:dyDescent="0.2">
      <c r="C1601" s="1"/>
      <c r="D1601" s="1"/>
      <c r="E1601" s="3"/>
      <c r="Y1601" s="5"/>
      <c r="AA1601" t="s">
        <v>105</v>
      </c>
      <c r="AB1601" s="5" t="s">
        <v>148</v>
      </c>
      <c r="AC1601">
        <v>45505</v>
      </c>
      <c r="AD1601">
        <v>45536</v>
      </c>
      <c r="AE1601" s="3">
        <v>98.74</v>
      </c>
      <c r="AF1601" s="3">
        <v>40.79</v>
      </c>
      <c r="AG1601" s="3" t="s">
        <v>145</v>
      </c>
      <c r="AH1601" s="3" t="s">
        <v>153</v>
      </c>
      <c r="AI1601">
        <f t="shared" si="13"/>
        <v>139.53</v>
      </c>
    </row>
    <row r="1602" spans="3:35" x14ac:dyDescent="0.2">
      <c r="C1602" s="1"/>
      <c r="D1602" s="1"/>
      <c r="E1602" s="3"/>
      <c r="Y1602" s="5"/>
      <c r="AA1602" t="s">
        <v>107</v>
      </c>
      <c r="AB1602" s="5" t="s">
        <v>148</v>
      </c>
      <c r="AC1602">
        <v>45505</v>
      </c>
      <c r="AD1602">
        <v>45536</v>
      </c>
      <c r="AE1602" s="3">
        <v>83.57</v>
      </c>
      <c r="AF1602" s="3">
        <v>33.200000000000003</v>
      </c>
      <c r="AG1602" s="3" t="s">
        <v>145</v>
      </c>
      <c r="AH1602" s="3" t="s">
        <v>153</v>
      </c>
      <c r="AI1602">
        <f t="shared" si="13"/>
        <v>116.77</v>
      </c>
    </row>
    <row r="1603" spans="3:35" x14ac:dyDescent="0.2">
      <c r="C1603" s="1"/>
      <c r="D1603" s="1"/>
      <c r="E1603" s="3"/>
      <c r="Y1603" s="5"/>
      <c r="AA1603" t="s">
        <v>108</v>
      </c>
      <c r="AB1603" s="5" t="s">
        <v>148</v>
      </c>
      <c r="AC1603">
        <v>45505</v>
      </c>
      <c r="AD1603">
        <v>45536</v>
      </c>
      <c r="AE1603" s="3">
        <v>105.44</v>
      </c>
      <c r="AF1603" s="3">
        <v>38.47</v>
      </c>
      <c r="AG1603" s="3" t="s">
        <v>145</v>
      </c>
      <c r="AH1603" s="3" t="s">
        <v>153</v>
      </c>
      <c r="AI1603">
        <f t="shared" si="13"/>
        <v>143.91</v>
      </c>
    </row>
    <row r="1604" spans="3:35" x14ac:dyDescent="0.2">
      <c r="C1604" s="1"/>
      <c r="D1604" s="1"/>
      <c r="E1604" s="3"/>
      <c r="Y1604" s="5"/>
      <c r="AA1604" t="s">
        <v>109</v>
      </c>
      <c r="AB1604" s="5" t="s">
        <v>147</v>
      </c>
      <c r="AC1604">
        <v>45505</v>
      </c>
      <c r="AD1604">
        <v>45536</v>
      </c>
      <c r="AE1604" s="3">
        <v>70.52</v>
      </c>
      <c r="AF1604" s="3">
        <v>26.76</v>
      </c>
      <c r="AG1604" s="3" t="s">
        <v>145</v>
      </c>
      <c r="AH1604" s="3" t="s">
        <v>153</v>
      </c>
      <c r="AI1604">
        <f t="shared" si="13"/>
        <v>97.28</v>
      </c>
    </row>
    <row r="1605" spans="3:35" x14ac:dyDescent="0.2">
      <c r="C1605" s="1"/>
      <c r="D1605" s="1"/>
      <c r="E1605" s="3"/>
      <c r="Y1605" s="5"/>
      <c r="AA1605" t="s">
        <v>110</v>
      </c>
      <c r="AB1605" s="5" t="s">
        <v>147</v>
      </c>
      <c r="AC1605">
        <v>45505</v>
      </c>
      <c r="AD1605">
        <v>45536</v>
      </c>
      <c r="AE1605" s="3">
        <v>88.3</v>
      </c>
      <c r="AF1605" s="3">
        <v>36.99</v>
      </c>
      <c r="AG1605" s="3" t="s">
        <v>145</v>
      </c>
      <c r="AH1605" s="3" t="s">
        <v>153</v>
      </c>
      <c r="AI1605">
        <f t="shared" si="13"/>
        <v>125.28999999999999</v>
      </c>
    </row>
    <row r="1606" spans="3:35" x14ac:dyDescent="0.2">
      <c r="C1606" s="1"/>
      <c r="D1606" s="1"/>
      <c r="E1606" s="3"/>
      <c r="Y1606" s="5"/>
      <c r="AA1606" t="s">
        <v>112</v>
      </c>
      <c r="AB1606" s="5" t="s">
        <v>148</v>
      </c>
      <c r="AC1606">
        <v>45505</v>
      </c>
      <c r="AD1606">
        <v>45536</v>
      </c>
      <c r="AE1606" s="3">
        <v>103.88</v>
      </c>
      <c r="AF1606" s="3">
        <v>47.76</v>
      </c>
      <c r="AG1606" s="3" t="s">
        <v>145</v>
      </c>
      <c r="AH1606" s="3" t="s">
        <v>153</v>
      </c>
      <c r="AI1606">
        <f t="shared" si="13"/>
        <v>151.63999999999999</v>
      </c>
    </row>
    <row r="1607" spans="3:35" x14ac:dyDescent="0.2">
      <c r="C1607" s="1"/>
      <c r="D1607" s="1"/>
      <c r="E1607" s="3"/>
      <c r="Y1607" s="5"/>
      <c r="AA1607" t="s">
        <v>113</v>
      </c>
      <c r="AB1607" s="5" t="s">
        <v>147</v>
      </c>
      <c r="AC1607">
        <v>45505</v>
      </c>
      <c r="AD1607">
        <v>45536</v>
      </c>
      <c r="AE1607" s="3">
        <v>133.51</v>
      </c>
      <c r="AF1607" s="3">
        <v>47.53</v>
      </c>
      <c r="AG1607" s="3" t="s">
        <v>145</v>
      </c>
      <c r="AH1607" s="3" t="s">
        <v>153</v>
      </c>
      <c r="AI1607">
        <f t="shared" ref="AI1607:AI1670" si="14">IF(AH1607="W",AE1607,AE1607+AF1607)</f>
        <v>181.04</v>
      </c>
    </row>
    <row r="1608" spans="3:35" x14ac:dyDescent="0.2">
      <c r="C1608" s="1"/>
      <c r="D1608" s="1"/>
      <c r="E1608" s="3"/>
      <c r="Y1608" s="5"/>
      <c r="AA1608" t="s">
        <v>141</v>
      </c>
      <c r="AB1608" s="5" t="s">
        <v>148</v>
      </c>
      <c r="AC1608">
        <v>45505</v>
      </c>
      <c r="AD1608">
        <v>45536</v>
      </c>
      <c r="AE1608" s="3">
        <v>62.92</v>
      </c>
      <c r="AF1608" s="3">
        <v>26.21</v>
      </c>
      <c r="AG1608" s="3" t="s">
        <v>145</v>
      </c>
      <c r="AH1608" s="3" t="s">
        <v>153</v>
      </c>
      <c r="AI1608">
        <f t="shared" si="14"/>
        <v>89.13</v>
      </c>
    </row>
    <row r="1609" spans="3:35" x14ac:dyDescent="0.2">
      <c r="C1609" s="1"/>
      <c r="D1609" s="1"/>
      <c r="E1609" s="3"/>
      <c r="Y1609" s="5"/>
      <c r="AA1609" t="s">
        <v>114</v>
      </c>
      <c r="AB1609" s="5" t="s">
        <v>147</v>
      </c>
      <c r="AC1609">
        <v>45505</v>
      </c>
      <c r="AD1609">
        <v>45536</v>
      </c>
      <c r="AE1609" s="3">
        <v>62.17</v>
      </c>
      <c r="AF1609" s="3">
        <v>27.11</v>
      </c>
      <c r="AG1609" s="3" t="s">
        <v>145</v>
      </c>
      <c r="AH1609" s="3" t="s">
        <v>153</v>
      </c>
      <c r="AI1609">
        <f t="shared" si="14"/>
        <v>89.28</v>
      </c>
    </row>
    <row r="1610" spans="3:35" x14ac:dyDescent="0.2">
      <c r="C1610" s="1"/>
      <c r="D1610" s="1"/>
      <c r="E1610" s="3"/>
      <c r="Y1610" s="5"/>
      <c r="AA1610" t="s">
        <v>115</v>
      </c>
      <c r="AB1610" s="5" t="s">
        <v>148</v>
      </c>
      <c r="AC1610">
        <v>45505</v>
      </c>
      <c r="AD1610">
        <v>45532</v>
      </c>
      <c r="AE1610" s="3">
        <v>27.32</v>
      </c>
      <c r="AF1610" s="3">
        <v>7.41</v>
      </c>
      <c r="AG1610" s="3" t="s">
        <v>145</v>
      </c>
      <c r="AH1610" s="3" t="s">
        <v>153</v>
      </c>
      <c r="AI1610">
        <f t="shared" si="14"/>
        <v>34.730000000000004</v>
      </c>
    </row>
    <row r="1611" spans="3:35" x14ac:dyDescent="0.2">
      <c r="C1611" s="1"/>
      <c r="D1611" s="1"/>
      <c r="E1611" s="3"/>
      <c r="Y1611" s="5"/>
      <c r="AA1611" t="s">
        <v>116</v>
      </c>
      <c r="AB1611" s="5" t="s">
        <v>148</v>
      </c>
      <c r="AC1611">
        <v>45505</v>
      </c>
      <c r="AD1611">
        <v>45536</v>
      </c>
      <c r="AE1611" s="3">
        <v>81.13</v>
      </c>
      <c r="AF1611" s="3">
        <v>29.07</v>
      </c>
      <c r="AG1611" s="3" t="s">
        <v>145</v>
      </c>
      <c r="AH1611" s="3" t="s">
        <v>153</v>
      </c>
      <c r="AI1611">
        <f t="shared" si="14"/>
        <v>110.19999999999999</v>
      </c>
    </row>
    <row r="1612" spans="3:35" x14ac:dyDescent="0.2">
      <c r="C1612" s="1"/>
      <c r="D1612" s="1"/>
      <c r="E1612" s="3"/>
      <c r="Y1612" s="5"/>
      <c r="AA1612" t="s">
        <v>117</v>
      </c>
      <c r="AB1612" s="5" t="s">
        <v>148</v>
      </c>
      <c r="AC1612">
        <v>45505</v>
      </c>
      <c r="AD1612">
        <v>45536</v>
      </c>
      <c r="AE1612" s="3">
        <v>108.46</v>
      </c>
      <c r="AF1612" s="3">
        <v>47.5</v>
      </c>
      <c r="AG1612" s="3" t="s">
        <v>145</v>
      </c>
      <c r="AH1612" s="3" t="s">
        <v>153</v>
      </c>
      <c r="AI1612">
        <f t="shared" si="14"/>
        <v>155.95999999999998</v>
      </c>
    </row>
    <row r="1613" spans="3:35" x14ac:dyDescent="0.2">
      <c r="C1613" s="1"/>
      <c r="D1613" s="1"/>
      <c r="E1613" s="3"/>
      <c r="Y1613" s="5"/>
      <c r="AA1613" t="s">
        <v>118</v>
      </c>
      <c r="AB1613" s="5" t="s">
        <v>148</v>
      </c>
      <c r="AC1613">
        <v>45505</v>
      </c>
      <c r="AD1613">
        <v>45536</v>
      </c>
      <c r="AE1613" s="3">
        <v>112.37</v>
      </c>
      <c r="AF1613" s="3">
        <v>43.56</v>
      </c>
      <c r="AG1613" s="3" t="s">
        <v>145</v>
      </c>
      <c r="AH1613" s="3" t="s">
        <v>153</v>
      </c>
      <c r="AI1613">
        <f t="shared" si="14"/>
        <v>155.93</v>
      </c>
    </row>
    <row r="1614" spans="3:35" x14ac:dyDescent="0.2">
      <c r="C1614" s="1"/>
      <c r="D1614" s="1"/>
      <c r="E1614" s="3"/>
      <c r="Y1614" s="5"/>
      <c r="AA1614" t="s">
        <v>119</v>
      </c>
      <c r="AB1614" s="5" t="s">
        <v>148</v>
      </c>
      <c r="AC1614">
        <v>45505</v>
      </c>
      <c r="AD1614">
        <v>45536</v>
      </c>
      <c r="AE1614" s="3">
        <v>26.06</v>
      </c>
      <c r="AF1614" s="3">
        <v>22.13</v>
      </c>
      <c r="AG1614" s="3" t="s">
        <v>145</v>
      </c>
      <c r="AH1614" s="3" t="s">
        <v>153</v>
      </c>
      <c r="AI1614">
        <f t="shared" si="14"/>
        <v>48.19</v>
      </c>
    </row>
    <row r="1615" spans="3:35" x14ac:dyDescent="0.2">
      <c r="C1615" s="1"/>
      <c r="D1615" s="1"/>
      <c r="E1615" s="3"/>
      <c r="Y1615" s="5"/>
      <c r="AA1615" t="s">
        <v>120</v>
      </c>
      <c r="AB1615" s="5" t="s">
        <v>147</v>
      </c>
      <c r="AC1615">
        <v>45505</v>
      </c>
      <c r="AD1615">
        <v>45536</v>
      </c>
      <c r="AE1615" s="3">
        <v>43.26</v>
      </c>
      <c r="AF1615" s="3">
        <v>9.6300000000000008</v>
      </c>
      <c r="AG1615" s="3" t="s">
        <v>145</v>
      </c>
      <c r="AH1615" s="3" t="s">
        <v>153</v>
      </c>
      <c r="AI1615">
        <f t="shared" si="14"/>
        <v>52.89</v>
      </c>
    </row>
    <row r="1616" spans="3:35" x14ac:dyDescent="0.2">
      <c r="C1616" s="1"/>
      <c r="D1616" s="1"/>
      <c r="E1616" s="3"/>
      <c r="Y1616" s="5"/>
      <c r="AA1616" t="s">
        <v>122</v>
      </c>
      <c r="AB1616" s="5" t="s">
        <v>148</v>
      </c>
      <c r="AC1616">
        <v>45505</v>
      </c>
      <c r="AD1616">
        <v>45536</v>
      </c>
      <c r="AE1616" s="3">
        <v>62.55</v>
      </c>
      <c r="AF1616" s="3">
        <v>23.2</v>
      </c>
      <c r="AG1616" s="3" t="s">
        <v>145</v>
      </c>
      <c r="AH1616" s="3" t="s">
        <v>153</v>
      </c>
      <c r="AI1616">
        <f t="shared" si="14"/>
        <v>85.75</v>
      </c>
    </row>
    <row r="1617" spans="3:35" x14ac:dyDescent="0.2">
      <c r="C1617" s="1"/>
      <c r="D1617" s="1"/>
      <c r="E1617" s="3"/>
      <c r="Y1617" s="5"/>
      <c r="AA1617" t="s">
        <v>123</v>
      </c>
      <c r="AB1617" s="5" t="s">
        <v>148</v>
      </c>
      <c r="AC1617">
        <v>45505</v>
      </c>
      <c r="AD1617">
        <v>45536</v>
      </c>
      <c r="AE1617" s="3">
        <v>4.24</v>
      </c>
      <c r="AF1617" s="3">
        <v>1.58</v>
      </c>
      <c r="AG1617" s="3" t="s">
        <v>145</v>
      </c>
      <c r="AH1617" s="3" t="s">
        <v>153</v>
      </c>
      <c r="AI1617">
        <f t="shared" si="14"/>
        <v>5.82</v>
      </c>
    </row>
    <row r="1618" spans="3:35" x14ac:dyDescent="0.2">
      <c r="C1618" s="1"/>
      <c r="D1618" s="1"/>
      <c r="E1618" s="3"/>
      <c r="Y1618" s="5"/>
      <c r="AA1618" t="s">
        <v>124</v>
      </c>
      <c r="AB1618" s="5" t="s">
        <v>148</v>
      </c>
      <c r="AC1618">
        <v>45505</v>
      </c>
      <c r="AD1618">
        <v>45536</v>
      </c>
      <c r="AE1618" s="3">
        <v>67.88</v>
      </c>
      <c r="AF1618" s="3">
        <v>30.56</v>
      </c>
      <c r="AG1618" s="3" t="s">
        <v>145</v>
      </c>
      <c r="AH1618" s="3" t="s">
        <v>153</v>
      </c>
      <c r="AI1618">
        <f t="shared" si="14"/>
        <v>98.44</v>
      </c>
    </row>
    <row r="1619" spans="3:35" x14ac:dyDescent="0.2">
      <c r="C1619" s="1"/>
      <c r="D1619" s="1"/>
      <c r="E1619" s="3"/>
      <c r="Y1619" s="5"/>
      <c r="AA1619" t="s">
        <v>125</v>
      </c>
      <c r="AB1619" s="5" t="s">
        <v>147</v>
      </c>
      <c r="AC1619">
        <v>45505</v>
      </c>
      <c r="AD1619">
        <v>45536</v>
      </c>
      <c r="AE1619" s="3">
        <v>36.21</v>
      </c>
      <c r="AF1619" s="3">
        <v>13.79</v>
      </c>
      <c r="AG1619" s="3" t="s">
        <v>145</v>
      </c>
      <c r="AH1619" s="3" t="s">
        <v>153</v>
      </c>
      <c r="AI1619">
        <f t="shared" si="14"/>
        <v>50</v>
      </c>
    </row>
    <row r="1620" spans="3:35" x14ac:dyDescent="0.2">
      <c r="C1620" s="1"/>
      <c r="D1620" s="1"/>
      <c r="E1620" s="3"/>
      <c r="Y1620" s="5"/>
      <c r="AA1620" t="s">
        <v>127</v>
      </c>
      <c r="AB1620" s="5" t="s">
        <v>147</v>
      </c>
      <c r="AC1620">
        <v>45505</v>
      </c>
      <c r="AD1620">
        <v>45536</v>
      </c>
      <c r="AE1620" s="3">
        <v>92.32</v>
      </c>
      <c r="AF1620" s="3">
        <v>45.49</v>
      </c>
      <c r="AG1620" s="3" t="s">
        <v>145</v>
      </c>
      <c r="AH1620" s="3" t="s">
        <v>153</v>
      </c>
      <c r="AI1620">
        <f t="shared" si="14"/>
        <v>137.81</v>
      </c>
    </row>
    <row r="1621" spans="3:35" x14ac:dyDescent="0.2">
      <c r="C1621" s="1"/>
      <c r="D1621" s="1"/>
      <c r="E1621" s="3"/>
      <c r="Y1621" s="5"/>
      <c r="AA1621" t="s">
        <v>128</v>
      </c>
      <c r="AB1621" s="5" t="s">
        <v>148</v>
      </c>
      <c r="AC1621">
        <v>45505</v>
      </c>
      <c r="AD1621">
        <v>45536</v>
      </c>
      <c r="AE1621" s="3">
        <v>146.44999999999999</v>
      </c>
      <c r="AF1621" s="3">
        <v>65.180000000000007</v>
      </c>
      <c r="AG1621" s="3" t="s">
        <v>145</v>
      </c>
      <c r="AH1621" s="3" t="s">
        <v>153</v>
      </c>
      <c r="AI1621">
        <f t="shared" si="14"/>
        <v>211.63</v>
      </c>
    </row>
    <row r="1622" spans="3:35" x14ac:dyDescent="0.2">
      <c r="C1622" s="1"/>
      <c r="D1622" s="1"/>
      <c r="E1622" s="3"/>
      <c r="Y1622" s="5"/>
      <c r="AA1622" t="s">
        <v>129</v>
      </c>
      <c r="AB1622" s="5" t="s">
        <v>147</v>
      </c>
      <c r="AC1622">
        <v>45505</v>
      </c>
      <c r="AD1622">
        <v>45536</v>
      </c>
      <c r="AE1622" s="3">
        <v>78.87</v>
      </c>
      <c r="AF1622" s="3">
        <v>29.27</v>
      </c>
      <c r="AG1622" s="3" t="s">
        <v>145</v>
      </c>
      <c r="AH1622" s="3" t="s">
        <v>153</v>
      </c>
      <c r="AI1622">
        <f t="shared" si="14"/>
        <v>108.14</v>
      </c>
    </row>
    <row r="1623" spans="3:35" x14ac:dyDescent="0.2">
      <c r="C1623" s="1"/>
      <c r="D1623" s="1"/>
      <c r="E1623" s="3"/>
      <c r="Y1623" s="5"/>
      <c r="AA1623" t="s">
        <v>130</v>
      </c>
      <c r="AB1623" s="5" t="s">
        <v>148</v>
      </c>
      <c r="AC1623">
        <v>45505</v>
      </c>
      <c r="AD1623">
        <v>45536</v>
      </c>
      <c r="AE1623" s="3">
        <v>67.209999999999994</v>
      </c>
      <c r="AF1623" s="3">
        <v>19.760000000000002</v>
      </c>
      <c r="AG1623" s="3" t="s">
        <v>145</v>
      </c>
      <c r="AH1623" s="3" t="s">
        <v>153</v>
      </c>
      <c r="AI1623">
        <f t="shared" si="14"/>
        <v>86.97</v>
      </c>
    </row>
    <row r="1624" spans="3:35" x14ac:dyDescent="0.2">
      <c r="C1624" s="1"/>
      <c r="D1624" s="1"/>
      <c r="E1624" s="3"/>
      <c r="Y1624" s="5"/>
      <c r="AA1624" t="s">
        <v>131</v>
      </c>
      <c r="AB1624" s="5" t="s">
        <v>147</v>
      </c>
      <c r="AC1624">
        <v>45505</v>
      </c>
      <c r="AD1624">
        <v>45536</v>
      </c>
      <c r="AE1624" s="3">
        <v>121.56</v>
      </c>
      <c r="AF1624" s="3">
        <v>52.34</v>
      </c>
      <c r="AG1624" s="3" t="s">
        <v>145</v>
      </c>
      <c r="AH1624" s="3" t="s">
        <v>153</v>
      </c>
      <c r="AI1624">
        <f t="shared" si="14"/>
        <v>173.9</v>
      </c>
    </row>
    <row r="1625" spans="3:35" x14ac:dyDescent="0.2">
      <c r="C1625" s="1"/>
      <c r="D1625" s="1"/>
      <c r="E1625" s="3"/>
      <c r="Y1625" s="5"/>
      <c r="AA1625" t="s">
        <v>132</v>
      </c>
      <c r="AB1625" s="5" t="s">
        <v>148</v>
      </c>
      <c r="AC1625">
        <v>45505</v>
      </c>
      <c r="AD1625">
        <v>45536</v>
      </c>
      <c r="AE1625" s="3">
        <v>75.56</v>
      </c>
      <c r="AF1625" s="3">
        <v>33.979999999999997</v>
      </c>
      <c r="AG1625" s="3" t="s">
        <v>145</v>
      </c>
      <c r="AH1625" s="3" t="s">
        <v>153</v>
      </c>
      <c r="AI1625">
        <f t="shared" si="14"/>
        <v>109.53999999999999</v>
      </c>
    </row>
    <row r="1626" spans="3:35" x14ac:dyDescent="0.2">
      <c r="C1626" s="1"/>
      <c r="D1626" s="1"/>
      <c r="E1626" s="3"/>
      <c r="Y1626" s="5"/>
      <c r="AA1626" t="s">
        <v>133</v>
      </c>
      <c r="AB1626" s="5" t="s">
        <v>147</v>
      </c>
      <c r="AC1626">
        <v>45505</v>
      </c>
      <c r="AD1626">
        <v>45536</v>
      </c>
      <c r="AE1626" s="3">
        <v>37.92</v>
      </c>
      <c r="AF1626" s="3">
        <v>14.6</v>
      </c>
      <c r="AG1626" s="3" t="s">
        <v>145</v>
      </c>
      <c r="AH1626" s="3" t="s">
        <v>153</v>
      </c>
      <c r="AI1626">
        <f t="shared" si="14"/>
        <v>52.52</v>
      </c>
    </row>
    <row r="1627" spans="3:35" x14ac:dyDescent="0.2">
      <c r="C1627" s="1"/>
      <c r="D1627" s="1"/>
      <c r="E1627" s="3"/>
      <c r="Y1627" s="5"/>
      <c r="AA1627" t="s">
        <v>134</v>
      </c>
      <c r="AB1627" s="5" t="s">
        <v>148</v>
      </c>
      <c r="AC1627">
        <v>45505</v>
      </c>
      <c r="AD1627">
        <v>45536</v>
      </c>
      <c r="AE1627" s="3">
        <v>47.48</v>
      </c>
      <c r="AF1627" s="3">
        <v>21.88</v>
      </c>
      <c r="AG1627" s="3" t="s">
        <v>145</v>
      </c>
      <c r="AH1627" s="3" t="s">
        <v>153</v>
      </c>
      <c r="AI1627">
        <f t="shared" si="14"/>
        <v>69.36</v>
      </c>
    </row>
    <row r="1628" spans="3:35" x14ac:dyDescent="0.2">
      <c r="C1628" s="1"/>
      <c r="D1628" s="1"/>
      <c r="E1628" s="3"/>
      <c r="Y1628" s="5"/>
      <c r="AA1628" t="s">
        <v>16</v>
      </c>
      <c r="AB1628" s="5" t="s">
        <v>147</v>
      </c>
      <c r="AC1628">
        <v>45536</v>
      </c>
      <c r="AD1628">
        <v>45566</v>
      </c>
      <c r="AE1628" s="3">
        <v>21.13</v>
      </c>
      <c r="AF1628" s="3">
        <v>20.77</v>
      </c>
      <c r="AG1628" s="3" t="s">
        <v>5</v>
      </c>
      <c r="AH1628" s="3" t="s">
        <v>153</v>
      </c>
      <c r="AI1628">
        <f t="shared" si="14"/>
        <v>41.9</v>
      </c>
    </row>
    <row r="1629" spans="3:35" x14ac:dyDescent="0.2">
      <c r="C1629" s="1"/>
      <c r="D1629" s="1"/>
      <c r="E1629" s="3"/>
      <c r="Y1629" s="5"/>
      <c r="AA1629" t="s">
        <v>18</v>
      </c>
      <c r="AB1629" s="5" t="s">
        <v>148</v>
      </c>
      <c r="AC1629">
        <v>45536</v>
      </c>
      <c r="AD1629">
        <v>45566</v>
      </c>
      <c r="AE1629" s="3">
        <v>29.61</v>
      </c>
      <c r="AF1629" s="3">
        <v>15.37</v>
      </c>
      <c r="AG1629" s="3" t="s">
        <v>5</v>
      </c>
      <c r="AH1629" s="3" t="s">
        <v>153</v>
      </c>
      <c r="AI1629">
        <f t="shared" si="14"/>
        <v>44.98</v>
      </c>
    </row>
    <row r="1630" spans="3:35" x14ac:dyDescent="0.2">
      <c r="C1630" s="1"/>
      <c r="D1630" s="1"/>
      <c r="E1630" s="3"/>
      <c r="Y1630" s="5"/>
      <c r="AA1630" t="s">
        <v>19</v>
      </c>
      <c r="AB1630" s="5" t="s">
        <v>148</v>
      </c>
      <c r="AC1630">
        <v>45536</v>
      </c>
      <c r="AD1630">
        <v>45566</v>
      </c>
      <c r="AE1630" s="3">
        <v>31.09</v>
      </c>
      <c r="AF1630" s="3">
        <v>9.35</v>
      </c>
      <c r="AG1630" s="3" t="s">
        <v>5</v>
      </c>
      <c r="AH1630" s="3" t="s">
        <v>153</v>
      </c>
      <c r="AI1630">
        <f t="shared" si="14"/>
        <v>40.44</v>
      </c>
    </row>
    <row r="1631" spans="3:35" x14ac:dyDescent="0.2">
      <c r="C1631" s="1"/>
      <c r="D1631" s="1"/>
      <c r="E1631" s="3"/>
      <c r="Y1631" s="5"/>
      <c r="AA1631" t="s">
        <v>20</v>
      </c>
      <c r="AB1631" s="5" t="s">
        <v>147</v>
      </c>
      <c r="AC1631">
        <v>45536</v>
      </c>
      <c r="AD1631">
        <v>45566</v>
      </c>
      <c r="AE1631" s="3">
        <v>49.75</v>
      </c>
      <c r="AF1631" s="3">
        <v>23.8</v>
      </c>
      <c r="AG1631" s="3" t="s">
        <v>5</v>
      </c>
      <c r="AH1631" s="3" t="s">
        <v>153</v>
      </c>
      <c r="AI1631">
        <f t="shared" si="14"/>
        <v>73.55</v>
      </c>
    </row>
    <row r="1632" spans="3:35" x14ac:dyDescent="0.2">
      <c r="C1632" s="1"/>
      <c r="D1632" s="1"/>
      <c r="E1632" s="3"/>
      <c r="Y1632" s="5"/>
      <c r="AA1632" t="s">
        <v>21</v>
      </c>
      <c r="AB1632" s="5" t="s">
        <v>148</v>
      </c>
      <c r="AC1632">
        <v>45536</v>
      </c>
      <c r="AD1632">
        <v>45566</v>
      </c>
      <c r="AE1632" s="3">
        <v>29.13</v>
      </c>
      <c r="AF1632" s="3">
        <v>14.57</v>
      </c>
      <c r="AG1632" s="3" t="s">
        <v>5</v>
      </c>
      <c r="AH1632" s="3" t="s">
        <v>153</v>
      </c>
      <c r="AI1632">
        <f t="shared" si="14"/>
        <v>43.7</v>
      </c>
    </row>
    <row r="1633" spans="3:35" x14ac:dyDescent="0.2">
      <c r="C1633" s="1"/>
      <c r="D1633" s="1"/>
      <c r="E1633" s="3"/>
      <c r="Y1633" s="5"/>
      <c r="AA1633" t="s">
        <v>23</v>
      </c>
      <c r="AB1633" s="5" t="s">
        <v>148</v>
      </c>
      <c r="AC1633">
        <v>45536</v>
      </c>
      <c r="AD1633">
        <v>45566</v>
      </c>
      <c r="AE1633" s="3">
        <v>22.69</v>
      </c>
      <c r="AF1633" s="3">
        <v>13.58</v>
      </c>
      <c r="AG1633" s="3" t="s">
        <v>5</v>
      </c>
      <c r="AH1633" s="3" t="s">
        <v>153</v>
      </c>
      <c r="AI1633">
        <f t="shared" si="14"/>
        <v>36.270000000000003</v>
      </c>
    </row>
    <row r="1634" spans="3:35" x14ac:dyDescent="0.2">
      <c r="C1634" s="1"/>
      <c r="D1634" s="1"/>
      <c r="E1634" s="3"/>
      <c r="Y1634" s="5"/>
      <c r="AA1634" t="s">
        <v>24</v>
      </c>
      <c r="AB1634" s="5" t="s">
        <v>147</v>
      </c>
      <c r="AC1634">
        <v>45536</v>
      </c>
      <c r="AD1634">
        <v>45566</v>
      </c>
      <c r="AE1634" s="3">
        <v>36.729999999999997</v>
      </c>
      <c r="AF1634" s="3">
        <v>22.92</v>
      </c>
      <c r="AG1634" s="3" t="s">
        <v>5</v>
      </c>
      <c r="AH1634" s="3" t="s">
        <v>153</v>
      </c>
      <c r="AI1634">
        <f t="shared" si="14"/>
        <v>59.65</v>
      </c>
    </row>
    <row r="1635" spans="3:35" x14ac:dyDescent="0.2">
      <c r="C1635" s="1"/>
      <c r="D1635" s="1"/>
      <c r="E1635" s="3"/>
      <c r="Y1635" s="5"/>
      <c r="AA1635" t="s">
        <v>25</v>
      </c>
      <c r="AB1635" s="5" t="s">
        <v>148</v>
      </c>
      <c r="AC1635">
        <v>45536</v>
      </c>
      <c r="AD1635">
        <v>45566</v>
      </c>
      <c r="AE1635" s="3">
        <v>19.170000000000002</v>
      </c>
      <c r="AF1635" s="3">
        <v>11.76</v>
      </c>
      <c r="AG1635" s="3" t="s">
        <v>5</v>
      </c>
      <c r="AH1635" s="3" t="s">
        <v>153</v>
      </c>
      <c r="AI1635">
        <f t="shared" si="14"/>
        <v>30.93</v>
      </c>
    </row>
    <row r="1636" spans="3:35" x14ac:dyDescent="0.2">
      <c r="C1636" s="1"/>
      <c r="D1636" s="1"/>
      <c r="E1636" s="3"/>
      <c r="Y1636" s="5"/>
      <c r="AA1636" t="s">
        <v>26</v>
      </c>
      <c r="AB1636" s="5" t="s">
        <v>148</v>
      </c>
      <c r="AC1636">
        <v>45536</v>
      </c>
      <c r="AD1636">
        <v>45566</v>
      </c>
      <c r="AE1636" s="3">
        <v>-0.48</v>
      </c>
      <c r="AF1636" s="3">
        <v>-0.85</v>
      </c>
      <c r="AG1636" s="3" t="s">
        <v>5</v>
      </c>
      <c r="AH1636" s="3" t="s">
        <v>153</v>
      </c>
      <c r="AI1636">
        <f t="shared" si="14"/>
        <v>-1.33</v>
      </c>
    </row>
    <row r="1637" spans="3:35" x14ac:dyDescent="0.2">
      <c r="C1637" s="1"/>
      <c r="D1637" s="1"/>
      <c r="E1637" s="3"/>
      <c r="Y1637" s="5"/>
      <c r="AA1637" t="s">
        <v>27</v>
      </c>
      <c r="AB1637" s="5" t="s">
        <v>148</v>
      </c>
      <c r="AC1637">
        <v>45536</v>
      </c>
      <c r="AD1637">
        <v>45566</v>
      </c>
      <c r="AE1637" s="3">
        <v>-98.41</v>
      </c>
      <c r="AF1637" s="3">
        <v>-53.21</v>
      </c>
      <c r="AG1637" s="3" t="s">
        <v>5</v>
      </c>
      <c r="AH1637" s="3" t="s">
        <v>153</v>
      </c>
      <c r="AI1637">
        <f t="shared" si="14"/>
        <v>-151.62</v>
      </c>
    </row>
    <row r="1638" spans="3:35" x14ac:dyDescent="0.2">
      <c r="C1638" s="1"/>
      <c r="D1638" s="1"/>
      <c r="E1638" s="3"/>
      <c r="Y1638" s="5"/>
      <c r="AA1638" t="s">
        <v>29</v>
      </c>
      <c r="AB1638" s="5" t="s">
        <v>147</v>
      </c>
      <c r="AC1638">
        <v>45536</v>
      </c>
      <c r="AD1638">
        <v>45566</v>
      </c>
      <c r="AE1638" s="3">
        <v>23.6</v>
      </c>
      <c r="AF1638" s="3">
        <v>15.74</v>
      </c>
      <c r="AG1638" s="3" t="s">
        <v>5</v>
      </c>
      <c r="AH1638" s="3" t="s">
        <v>153</v>
      </c>
      <c r="AI1638">
        <f t="shared" si="14"/>
        <v>39.340000000000003</v>
      </c>
    </row>
    <row r="1639" spans="3:35" x14ac:dyDescent="0.2">
      <c r="C1639" s="1"/>
      <c r="D1639" s="1"/>
      <c r="E1639" s="3"/>
      <c r="Y1639" s="5"/>
      <c r="AA1639" t="s">
        <v>30</v>
      </c>
      <c r="AB1639" s="5" t="s">
        <v>148</v>
      </c>
      <c r="AC1639">
        <v>45536</v>
      </c>
      <c r="AD1639">
        <v>45566</v>
      </c>
      <c r="AE1639" s="3">
        <v>4.5</v>
      </c>
      <c r="AF1639" s="3">
        <v>3.79</v>
      </c>
      <c r="AG1639" s="3" t="s">
        <v>5</v>
      </c>
      <c r="AH1639" s="3" t="s">
        <v>153</v>
      </c>
      <c r="AI1639">
        <f t="shared" si="14"/>
        <v>8.2899999999999991</v>
      </c>
    </row>
    <row r="1640" spans="3:35" x14ac:dyDescent="0.2">
      <c r="C1640" s="1"/>
      <c r="D1640" s="1"/>
      <c r="E1640" s="3"/>
      <c r="Y1640" s="5"/>
      <c r="AA1640" t="s">
        <v>31</v>
      </c>
      <c r="AB1640" s="5" t="s">
        <v>148</v>
      </c>
      <c r="AC1640">
        <v>45536</v>
      </c>
      <c r="AD1640">
        <v>45566</v>
      </c>
      <c r="AE1640" s="3">
        <v>81.489999999999995</v>
      </c>
      <c r="AF1640" s="3">
        <v>42.83</v>
      </c>
      <c r="AG1640" s="3" t="s">
        <v>5</v>
      </c>
      <c r="AH1640" s="3" t="s">
        <v>153</v>
      </c>
      <c r="AI1640">
        <f t="shared" si="14"/>
        <v>124.32</v>
      </c>
    </row>
    <row r="1641" spans="3:35" x14ac:dyDescent="0.2">
      <c r="C1641" s="1"/>
      <c r="D1641" s="1"/>
      <c r="E1641" s="3"/>
      <c r="Y1641" s="5"/>
      <c r="AA1641" t="s">
        <v>32</v>
      </c>
      <c r="AB1641" s="5" t="s">
        <v>147</v>
      </c>
      <c r="AC1641">
        <v>45536</v>
      </c>
      <c r="AD1641">
        <v>45566</v>
      </c>
      <c r="AE1641" s="3">
        <v>23.78</v>
      </c>
      <c r="AF1641" s="3">
        <v>8.1199999999999992</v>
      </c>
      <c r="AG1641" s="3" t="s">
        <v>5</v>
      </c>
      <c r="AH1641" s="3" t="s">
        <v>153</v>
      </c>
      <c r="AI1641">
        <f t="shared" si="14"/>
        <v>31.9</v>
      </c>
    </row>
    <row r="1642" spans="3:35" x14ac:dyDescent="0.2">
      <c r="C1642" s="1"/>
      <c r="D1642" s="1"/>
      <c r="E1642" s="3"/>
      <c r="Y1642" s="5"/>
      <c r="AA1642" t="s">
        <v>33</v>
      </c>
      <c r="AB1642" s="5" t="s">
        <v>148</v>
      </c>
      <c r="AC1642">
        <v>45536</v>
      </c>
      <c r="AD1642">
        <v>45566</v>
      </c>
      <c r="AE1642" s="3">
        <v>41.2</v>
      </c>
      <c r="AF1642" s="3">
        <v>23.25</v>
      </c>
      <c r="AG1642" s="3" t="s">
        <v>5</v>
      </c>
      <c r="AH1642" s="3" t="s">
        <v>153</v>
      </c>
      <c r="AI1642">
        <f t="shared" si="14"/>
        <v>64.45</v>
      </c>
    </row>
    <row r="1643" spans="3:35" x14ac:dyDescent="0.2">
      <c r="C1643" s="1"/>
      <c r="D1643" s="1"/>
      <c r="E1643" s="3"/>
      <c r="Y1643" s="5"/>
      <c r="AA1643" t="s">
        <v>34</v>
      </c>
      <c r="AB1643" s="5" t="s">
        <v>147</v>
      </c>
      <c r="AC1643">
        <v>45536</v>
      </c>
      <c r="AD1643">
        <v>45566</v>
      </c>
      <c r="AE1643" s="3">
        <v>48.58</v>
      </c>
      <c r="AF1643" s="3">
        <v>24.04</v>
      </c>
      <c r="AG1643" s="3" t="s">
        <v>5</v>
      </c>
      <c r="AH1643" s="3" t="s">
        <v>153</v>
      </c>
      <c r="AI1643">
        <f t="shared" si="14"/>
        <v>72.62</v>
      </c>
    </row>
    <row r="1644" spans="3:35" x14ac:dyDescent="0.2">
      <c r="C1644" s="1"/>
      <c r="D1644" s="1"/>
      <c r="E1644" s="3"/>
      <c r="Y1644" s="5"/>
      <c r="AA1644" t="s">
        <v>35</v>
      </c>
      <c r="AB1644" s="5" t="s">
        <v>148</v>
      </c>
      <c r="AC1644">
        <v>45536</v>
      </c>
      <c r="AD1644">
        <v>45566</v>
      </c>
      <c r="AE1644" s="3">
        <v>35.28</v>
      </c>
      <c r="AF1644" s="3">
        <v>14.84</v>
      </c>
      <c r="AG1644" s="3" t="s">
        <v>5</v>
      </c>
      <c r="AH1644" s="3" t="s">
        <v>153</v>
      </c>
      <c r="AI1644">
        <f t="shared" si="14"/>
        <v>50.120000000000005</v>
      </c>
    </row>
    <row r="1645" spans="3:35" x14ac:dyDescent="0.2">
      <c r="C1645" s="1"/>
      <c r="D1645" s="1"/>
      <c r="E1645" s="3"/>
      <c r="Y1645" s="5"/>
      <c r="AA1645" t="s">
        <v>36</v>
      </c>
      <c r="AB1645" s="5" t="s">
        <v>147</v>
      </c>
      <c r="AC1645">
        <v>45536</v>
      </c>
      <c r="AD1645">
        <v>45566</v>
      </c>
      <c r="AE1645" s="3">
        <v>-9.52</v>
      </c>
      <c r="AF1645" s="3">
        <v>-4.01</v>
      </c>
      <c r="AG1645" s="3" t="s">
        <v>5</v>
      </c>
      <c r="AH1645" s="3" t="s">
        <v>153</v>
      </c>
      <c r="AI1645">
        <f t="shared" si="14"/>
        <v>-13.53</v>
      </c>
    </row>
    <row r="1646" spans="3:35" x14ac:dyDescent="0.2">
      <c r="C1646" s="1"/>
      <c r="D1646" s="1"/>
      <c r="E1646" s="3"/>
      <c r="Y1646" s="5"/>
      <c r="AA1646" t="s">
        <v>37</v>
      </c>
      <c r="AB1646" s="5" t="s">
        <v>148</v>
      </c>
      <c r="AC1646">
        <v>45536</v>
      </c>
      <c r="AD1646">
        <v>45566</v>
      </c>
      <c r="AE1646" s="3">
        <v>21.25</v>
      </c>
      <c r="AF1646" s="3">
        <v>15.52</v>
      </c>
      <c r="AG1646" s="3" t="s">
        <v>5</v>
      </c>
      <c r="AH1646" s="3" t="s">
        <v>153</v>
      </c>
      <c r="AI1646">
        <f t="shared" si="14"/>
        <v>36.769999999999996</v>
      </c>
    </row>
    <row r="1647" spans="3:35" x14ac:dyDescent="0.2">
      <c r="C1647" s="1"/>
      <c r="D1647" s="1"/>
      <c r="E1647" s="3"/>
      <c r="Y1647" s="5"/>
      <c r="AA1647" t="s">
        <v>38</v>
      </c>
      <c r="AB1647" s="5" t="s">
        <v>147</v>
      </c>
      <c r="AC1647">
        <v>45536</v>
      </c>
      <c r="AD1647">
        <v>45566</v>
      </c>
      <c r="AE1647" s="3">
        <v>-26.67</v>
      </c>
      <c r="AF1647" s="3">
        <v>-14.29</v>
      </c>
      <c r="AG1647" s="3" t="s">
        <v>5</v>
      </c>
      <c r="AH1647" s="3" t="s">
        <v>153</v>
      </c>
      <c r="AI1647">
        <f t="shared" si="14"/>
        <v>-40.96</v>
      </c>
    </row>
    <row r="1648" spans="3:35" x14ac:dyDescent="0.2">
      <c r="C1648" s="1"/>
      <c r="D1648" s="1"/>
      <c r="E1648" s="3"/>
      <c r="Y1648" s="5"/>
      <c r="AA1648" t="s">
        <v>39</v>
      </c>
      <c r="AB1648" s="5" t="s">
        <v>147</v>
      </c>
      <c r="AC1648">
        <v>45536</v>
      </c>
      <c r="AD1648">
        <v>45566</v>
      </c>
      <c r="AE1648" s="3">
        <v>-27.88</v>
      </c>
      <c r="AF1648" s="3">
        <v>-14.82</v>
      </c>
      <c r="AG1648" s="3" t="s">
        <v>5</v>
      </c>
      <c r="AH1648" s="3" t="s">
        <v>153</v>
      </c>
      <c r="AI1648">
        <f t="shared" si="14"/>
        <v>-42.7</v>
      </c>
    </row>
    <row r="1649" spans="3:35" x14ac:dyDescent="0.2">
      <c r="C1649" s="1"/>
      <c r="D1649" s="1"/>
      <c r="E1649" s="3"/>
      <c r="Y1649" s="5"/>
      <c r="AA1649" t="s">
        <v>40</v>
      </c>
      <c r="AB1649" s="5" t="s">
        <v>147</v>
      </c>
      <c r="AC1649">
        <v>45536</v>
      </c>
      <c r="AD1649">
        <v>45566</v>
      </c>
      <c r="AE1649" s="3">
        <v>10.26</v>
      </c>
      <c r="AF1649" s="3">
        <v>1.27</v>
      </c>
      <c r="AG1649" s="3" t="s">
        <v>5</v>
      </c>
      <c r="AH1649" s="3" t="s">
        <v>153</v>
      </c>
      <c r="AI1649">
        <f t="shared" si="14"/>
        <v>11.53</v>
      </c>
    </row>
    <row r="1650" spans="3:35" x14ac:dyDescent="0.2">
      <c r="C1650" s="1"/>
      <c r="D1650" s="1"/>
      <c r="E1650" s="3"/>
      <c r="Y1650" s="5"/>
      <c r="AA1650" t="s">
        <v>41</v>
      </c>
      <c r="AB1650" s="5" t="s">
        <v>148</v>
      </c>
      <c r="AC1650">
        <v>45536</v>
      </c>
      <c r="AD1650">
        <v>45566</v>
      </c>
      <c r="AE1650" s="3">
        <v>-41.5</v>
      </c>
      <c r="AF1650" s="3">
        <v>-14.66</v>
      </c>
      <c r="AG1650" s="3" t="s">
        <v>5</v>
      </c>
      <c r="AH1650" s="3" t="s">
        <v>153</v>
      </c>
      <c r="AI1650">
        <f t="shared" si="14"/>
        <v>-56.16</v>
      </c>
    </row>
    <row r="1651" spans="3:35" x14ac:dyDescent="0.2">
      <c r="C1651" s="1"/>
      <c r="D1651" s="1"/>
      <c r="E1651" s="3"/>
      <c r="Y1651" s="5"/>
      <c r="AA1651" t="s">
        <v>135</v>
      </c>
      <c r="AB1651" s="5" t="s">
        <v>148</v>
      </c>
      <c r="AC1651">
        <v>45536</v>
      </c>
      <c r="AD1651">
        <v>45566</v>
      </c>
      <c r="AE1651" s="3">
        <v>3.69</v>
      </c>
      <c r="AF1651" s="3">
        <v>2.87</v>
      </c>
      <c r="AG1651" s="3" t="s">
        <v>5</v>
      </c>
      <c r="AH1651" s="3" t="s">
        <v>153</v>
      </c>
      <c r="AI1651">
        <f t="shared" si="14"/>
        <v>6.5600000000000005</v>
      </c>
    </row>
    <row r="1652" spans="3:35" x14ac:dyDescent="0.2">
      <c r="C1652" s="1"/>
      <c r="D1652" s="1"/>
      <c r="E1652" s="3"/>
      <c r="Y1652" s="5"/>
      <c r="AA1652" t="s">
        <v>136</v>
      </c>
      <c r="AB1652" s="5" t="s">
        <v>148</v>
      </c>
      <c r="AC1652">
        <v>45536</v>
      </c>
      <c r="AD1652">
        <v>45566</v>
      </c>
      <c r="AE1652" s="3">
        <v>36.17</v>
      </c>
      <c r="AF1652" s="3">
        <v>22.39</v>
      </c>
      <c r="AG1652" s="3" t="s">
        <v>5</v>
      </c>
      <c r="AH1652" s="3" t="s">
        <v>153</v>
      </c>
      <c r="AI1652">
        <f t="shared" si="14"/>
        <v>58.56</v>
      </c>
    </row>
    <row r="1653" spans="3:35" x14ac:dyDescent="0.2">
      <c r="C1653" s="1"/>
      <c r="D1653" s="1"/>
      <c r="E1653" s="3"/>
      <c r="Y1653" s="5"/>
      <c r="AA1653" t="s">
        <v>42</v>
      </c>
      <c r="AB1653" s="5" t="s">
        <v>148</v>
      </c>
      <c r="AC1653">
        <v>45536</v>
      </c>
      <c r="AD1653">
        <v>45566</v>
      </c>
      <c r="AE1653" s="3">
        <v>50.41</v>
      </c>
      <c r="AF1653" s="3">
        <v>21.59</v>
      </c>
      <c r="AG1653" s="3" t="s">
        <v>5</v>
      </c>
      <c r="AH1653" s="3" t="s">
        <v>153</v>
      </c>
      <c r="AI1653">
        <f t="shared" si="14"/>
        <v>72</v>
      </c>
    </row>
    <row r="1654" spans="3:35" x14ac:dyDescent="0.2">
      <c r="C1654" s="1"/>
      <c r="D1654" s="1"/>
      <c r="E1654" s="3"/>
      <c r="Y1654" s="5"/>
      <c r="AA1654" t="s">
        <v>43</v>
      </c>
      <c r="AB1654" s="5" t="s">
        <v>148</v>
      </c>
      <c r="AC1654">
        <v>45536</v>
      </c>
      <c r="AD1654">
        <v>45566</v>
      </c>
      <c r="AE1654" s="3">
        <v>52.08</v>
      </c>
      <c r="AF1654" s="3">
        <v>29.78</v>
      </c>
      <c r="AG1654" s="3" t="s">
        <v>5</v>
      </c>
      <c r="AH1654" s="3" t="s">
        <v>153</v>
      </c>
      <c r="AI1654">
        <f t="shared" si="14"/>
        <v>81.86</v>
      </c>
    </row>
    <row r="1655" spans="3:35" x14ac:dyDescent="0.2">
      <c r="C1655" s="1"/>
      <c r="D1655" s="1"/>
      <c r="E1655" s="3"/>
      <c r="Y1655" s="5"/>
      <c r="AA1655" t="s">
        <v>137</v>
      </c>
      <c r="AB1655" s="5" t="s">
        <v>147</v>
      </c>
      <c r="AC1655">
        <v>45536</v>
      </c>
      <c r="AD1655">
        <v>45566</v>
      </c>
      <c r="AE1655" s="3">
        <v>3.47</v>
      </c>
      <c r="AF1655" s="3">
        <v>6.31</v>
      </c>
      <c r="AG1655" s="3" t="s">
        <v>5</v>
      </c>
      <c r="AH1655" s="3" t="s">
        <v>153</v>
      </c>
      <c r="AI1655">
        <f t="shared" si="14"/>
        <v>9.7799999999999994</v>
      </c>
    </row>
    <row r="1656" spans="3:35" x14ac:dyDescent="0.2">
      <c r="C1656" s="1"/>
      <c r="D1656" s="1"/>
      <c r="E1656" s="3"/>
      <c r="Y1656" s="5"/>
      <c r="AA1656" t="s">
        <v>44</v>
      </c>
      <c r="AB1656" s="5" t="s">
        <v>148</v>
      </c>
      <c r="AC1656">
        <v>45536</v>
      </c>
      <c r="AD1656">
        <v>45566</v>
      </c>
      <c r="AE1656" s="3">
        <v>-5.07</v>
      </c>
      <c r="AF1656" s="3">
        <v>-1.47</v>
      </c>
      <c r="AG1656" s="3" t="s">
        <v>5</v>
      </c>
      <c r="AH1656" s="3" t="s">
        <v>153</v>
      </c>
      <c r="AI1656">
        <f t="shared" si="14"/>
        <v>-6.54</v>
      </c>
    </row>
    <row r="1657" spans="3:35" x14ac:dyDescent="0.2">
      <c r="C1657" s="1"/>
      <c r="D1657" s="1"/>
      <c r="E1657" s="3"/>
      <c r="Y1657" s="5"/>
      <c r="AA1657" t="s">
        <v>138</v>
      </c>
      <c r="AB1657" s="5" t="s">
        <v>148</v>
      </c>
      <c r="AC1657">
        <v>45536</v>
      </c>
      <c r="AD1657">
        <v>45566</v>
      </c>
      <c r="AE1657" s="3">
        <v>31.02</v>
      </c>
      <c r="AF1657" s="3">
        <v>12.13</v>
      </c>
      <c r="AG1657" s="3" t="s">
        <v>5</v>
      </c>
      <c r="AH1657" s="3" t="s">
        <v>153</v>
      </c>
      <c r="AI1657">
        <f t="shared" si="14"/>
        <v>43.15</v>
      </c>
    </row>
    <row r="1658" spans="3:35" x14ac:dyDescent="0.2">
      <c r="C1658" s="1"/>
      <c r="D1658" s="1"/>
      <c r="E1658" s="3"/>
      <c r="Y1658" s="5"/>
      <c r="AA1658" t="s">
        <v>139</v>
      </c>
      <c r="AB1658" s="5" t="s">
        <v>148</v>
      </c>
      <c r="AC1658">
        <v>45536</v>
      </c>
      <c r="AD1658">
        <v>45566</v>
      </c>
      <c r="AE1658" s="3">
        <v>35.97</v>
      </c>
      <c r="AF1658" s="3">
        <v>17.47</v>
      </c>
      <c r="AG1658" s="3" t="s">
        <v>5</v>
      </c>
      <c r="AH1658" s="3" t="s">
        <v>153</v>
      </c>
      <c r="AI1658">
        <f t="shared" si="14"/>
        <v>53.44</v>
      </c>
    </row>
    <row r="1659" spans="3:35" x14ac:dyDescent="0.2">
      <c r="C1659" s="1"/>
      <c r="D1659" s="1"/>
      <c r="E1659" s="3"/>
      <c r="Y1659" s="5"/>
      <c r="AA1659" t="s">
        <v>45</v>
      </c>
      <c r="AB1659" s="5" t="s">
        <v>147</v>
      </c>
      <c r="AC1659">
        <v>45536</v>
      </c>
      <c r="AD1659">
        <v>45566</v>
      </c>
      <c r="AE1659" s="3">
        <v>36.630000000000003</v>
      </c>
      <c r="AF1659" s="3">
        <v>19.82</v>
      </c>
      <c r="AG1659" s="3" t="s">
        <v>5</v>
      </c>
      <c r="AH1659" s="3" t="s">
        <v>153</v>
      </c>
      <c r="AI1659">
        <f t="shared" si="14"/>
        <v>56.45</v>
      </c>
    </row>
    <row r="1660" spans="3:35" x14ac:dyDescent="0.2">
      <c r="C1660" s="1"/>
      <c r="D1660" s="1"/>
      <c r="E1660" s="3"/>
      <c r="Y1660" s="5"/>
      <c r="AA1660" t="s">
        <v>46</v>
      </c>
      <c r="AB1660" s="5" t="s">
        <v>148</v>
      </c>
      <c r="AC1660">
        <v>45536</v>
      </c>
      <c r="AD1660">
        <v>45566</v>
      </c>
      <c r="AE1660" s="3">
        <v>27.66</v>
      </c>
      <c r="AF1660" s="3">
        <v>14.46</v>
      </c>
      <c r="AG1660" s="3" t="s">
        <v>5</v>
      </c>
      <c r="AH1660" s="3" t="s">
        <v>153</v>
      </c>
      <c r="AI1660">
        <f t="shared" si="14"/>
        <v>42.120000000000005</v>
      </c>
    </row>
    <row r="1661" spans="3:35" x14ac:dyDescent="0.2">
      <c r="C1661" s="1"/>
      <c r="D1661" s="1"/>
      <c r="E1661" s="3"/>
      <c r="Y1661" s="5"/>
      <c r="AA1661" t="s">
        <v>48</v>
      </c>
      <c r="AB1661" s="5" t="s">
        <v>147</v>
      </c>
      <c r="AC1661">
        <v>45536</v>
      </c>
      <c r="AD1661">
        <v>45566</v>
      </c>
      <c r="AE1661" s="3">
        <v>-69.16</v>
      </c>
      <c r="AF1661" s="3">
        <v>-22.53</v>
      </c>
      <c r="AG1661" s="3" t="s">
        <v>5</v>
      </c>
      <c r="AH1661" s="3" t="s">
        <v>153</v>
      </c>
      <c r="AI1661">
        <f t="shared" si="14"/>
        <v>-91.69</v>
      </c>
    </row>
    <row r="1662" spans="3:35" x14ac:dyDescent="0.2">
      <c r="C1662" s="1"/>
      <c r="D1662" s="1"/>
      <c r="E1662" s="3"/>
      <c r="Y1662" s="5"/>
      <c r="AA1662" t="s">
        <v>49</v>
      </c>
      <c r="AB1662" s="5" t="s">
        <v>148</v>
      </c>
      <c r="AC1662">
        <v>45536</v>
      </c>
      <c r="AD1662">
        <v>45566</v>
      </c>
      <c r="AE1662" s="3">
        <v>15.33</v>
      </c>
      <c r="AF1662" s="3">
        <v>7.46</v>
      </c>
      <c r="AG1662" s="3" t="s">
        <v>5</v>
      </c>
      <c r="AH1662" s="3" t="s">
        <v>153</v>
      </c>
      <c r="AI1662">
        <f t="shared" si="14"/>
        <v>22.79</v>
      </c>
    </row>
    <row r="1663" spans="3:35" x14ac:dyDescent="0.2">
      <c r="C1663" s="1"/>
      <c r="D1663" s="1"/>
      <c r="E1663" s="3"/>
      <c r="Y1663" s="5"/>
      <c r="AA1663" t="s">
        <v>50</v>
      </c>
      <c r="AB1663" s="5" t="s">
        <v>147</v>
      </c>
      <c r="AC1663">
        <v>45536</v>
      </c>
      <c r="AD1663">
        <v>45566</v>
      </c>
      <c r="AE1663" s="3">
        <v>36.28</v>
      </c>
      <c r="AF1663" s="3">
        <v>17.37</v>
      </c>
      <c r="AG1663" s="3" t="s">
        <v>5</v>
      </c>
      <c r="AH1663" s="3" t="s">
        <v>153</v>
      </c>
      <c r="AI1663">
        <f t="shared" si="14"/>
        <v>53.650000000000006</v>
      </c>
    </row>
    <row r="1664" spans="3:35" x14ac:dyDescent="0.2">
      <c r="C1664" s="1"/>
      <c r="D1664" s="1"/>
      <c r="E1664" s="3"/>
      <c r="Y1664" s="5"/>
      <c r="AA1664" t="s">
        <v>51</v>
      </c>
      <c r="AB1664" s="5" t="s">
        <v>148</v>
      </c>
      <c r="AC1664">
        <v>45536</v>
      </c>
      <c r="AD1664">
        <v>45566</v>
      </c>
      <c r="AE1664" s="3">
        <v>14.5</v>
      </c>
      <c r="AF1664" s="3">
        <v>5.26</v>
      </c>
      <c r="AG1664" s="3" t="s">
        <v>5</v>
      </c>
      <c r="AH1664" s="3" t="s">
        <v>153</v>
      </c>
      <c r="AI1664">
        <f t="shared" si="14"/>
        <v>19.759999999999998</v>
      </c>
    </row>
    <row r="1665" spans="3:35" x14ac:dyDescent="0.2">
      <c r="C1665" s="1"/>
      <c r="D1665" s="1"/>
      <c r="E1665" s="3"/>
      <c r="Y1665" s="5"/>
      <c r="AA1665" t="s">
        <v>52</v>
      </c>
      <c r="AB1665" s="5" t="s">
        <v>148</v>
      </c>
      <c r="AC1665">
        <v>45536</v>
      </c>
      <c r="AD1665">
        <v>45566</v>
      </c>
      <c r="AE1665" s="3">
        <v>36.28</v>
      </c>
      <c r="AF1665" s="3">
        <v>16.239999999999998</v>
      </c>
      <c r="AG1665" s="3" t="s">
        <v>5</v>
      </c>
      <c r="AH1665" s="3" t="s">
        <v>153</v>
      </c>
      <c r="AI1665">
        <f t="shared" si="14"/>
        <v>52.519999999999996</v>
      </c>
    </row>
    <row r="1666" spans="3:35" x14ac:dyDescent="0.2">
      <c r="C1666" s="1"/>
      <c r="D1666" s="1"/>
      <c r="E1666" s="3"/>
      <c r="Y1666" s="5"/>
      <c r="AA1666" t="s">
        <v>53</v>
      </c>
      <c r="AB1666" s="5" t="s">
        <v>147</v>
      </c>
      <c r="AC1666">
        <v>45536</v>
      </c>
      <c r="AD1666">
        <v>45566</v>
      </c>
      <c r="AE1666" s="3">
        <v>-119.28</v>
      </c>
      <c r="AF1666" s="3">
        <v>-66.91</v>
      </c>
      <c r="AG1666" s="3" t="s">
        <v>5</v>
      </c>
      <c r="AH1666" s="3" t="s">
        <v>153</v>
      </c>
      <c r="AI1666">
        <f t="shared" si="14"/>
        <v>-186.19</v>
      </c>
    </row>
    <row r="1667" spans="3:35" x14ac:dyDescent="0.2">
      <c r="C1667" s="1"/>
      <c r="D1667" s="1"/>
      <c r="E1667" s="3"/>
      <c r="Y1667" s="5"/>
      <c r="AA1667" t="s">
        <v>55</v>
      </c>
      <c r="AB1667" s="5" t="s">
        <v>148</v>
      </c>
      <c r="AC1667">
        <v>45536</v>
      </c>
      <c r="AD1667">
        <v>45566</v>
      </c>
      <c r="AE1667" s="3">
        <v>30.93</v>
      </c>
      <c r="AF1667" s="3">
        <v>18.04</v>
      </c>
      <c r="AG1667" s="3" t="s">
        <v>5</v>
      </c>
      <c r="AH1667" s="3" t="s">
        <v>153</v>
      </c>
      <c r="AI1667">
        <f t="shared" si="14"/>
        <v>48.97</v>
      </c>
    </row>
    <row r="1668" spans="3:35" x14ac:dyDescent="0.2">
      <c r="C1668" s="1"/>
      <c r="D1668" s="1"/>
      <c r="E1668" s="3"/>
      <c r="Y1668" s="5"/>
      <c r="AA1668" t="s">
        <v>56</v>
      </c>
      <c r="AB1668" s="5" t="s">
        <v>148</v>
      </c>
      <c r="AC1668">
        <v>45536</v>
      </c>
      <c r="AD1668">
        <v>45566</v>
      </c>
      <c r="AE1668" s="3">
        <v>25.79</v>
      </c>
      <c r="AF1668" s="3">
        <v>10.43</v>
      </c>
      <c r="AG1668" s="3" t="s">
        <v>5</v>
      </c>
      <c r="AH1668" s="3" t="s">
        <v>153</v>
      </c>
      <c r="AI1668">
        <f t="shared" si="14"/>
        <v>36.22</v>
      </c>
    </row>
    <row r="1669" spans="3:35" x14ac:dyDescent="0.2">
      <c r="C1669" s="1"/>
      <c r="D1669" s="1"/>
      <c r="E1669" s="3"/>
      <c r="Y1669" s="5"/>
      <c r="AA1669" t="s">
        <v>58</v>
      </c>
      <c r="AB1669" s="5" t="s">
        <v>147</v>
      </c>
      <c r="AC1669">
        <v>45536</v>
      </c>
      <c r="AD1669">
        <v>45566</v>
      </c>
      <c r="AE1669" s="3">
        <v>-122.92</v>
      </c>
      <c r="AF1669" s="3">
        <v>-64.59</v>
      </c>
      <c r="AG1669" s="3" t="s">
        <v>5</v>
      </c>
      <c r="AH1669" s="3" t="s">
        <v>153</v>
      </c>
      <c r="AI1669">
        <f t="shared" si="14"/>
        <v>-187.51</v>
      </c>
    </row>
    <row r="1670" spans="3:35" x14ac:dyDescent="0.2">
      <c r="C1670" s="1"/>
      <c r="D1670" s="1"/>
      <c r="E1670" s="3"/>
      <c r="Y1670" s="5"/>
      <c r="AA1670" t="s">
        <v>59</v>
      </c>
      <c r="AB1670" s="5" t="s">
        <v>148</v>
      </c>
      <c r="AC1670">
        <v>45536</v>
      </c>
      <c r="AD1670">
        <v>45566</v>
      </c>
      <c r="AE1670" s="3">
        <v>6.23</v>
      </c>
      <c r="AF1670" s="3">
        <v>2.85</v>
      </c>
      <c r="AG1670" s="3" t="s">
        <v>5</v>
      </c>
      <c r="AH1670" s="3" t="s">
        <v>153</v>
      </c>
      <c r="AI1670">
        <f t="shared" si="14"/>
        <v>9.08</v>
      </c>
    </row>
    <row r="1671" spans="3:35" x14ac:dyDescent="0.2">
      <c r="C1671" s="1"/>
      <c r="D1671" s="1"/>
      <c r="E1671" s="3"/>
      <c r="Y1671" s="5"/>
      <c r="AA1671" t="s">
        <v>60</v>
      </c>
      <c r="AB1671" s="5" t="s">
        <v>148</v>
      </c>
      <c r="AC1671">
        <v>45536</v>
      </c>
      <c r="AD1671">
        <v>45566</v>
      </c>
      <c r="AE1671" s="3">
        <v>89.73</v>
      </c>
      <c r="AF1671" s="3">
        <v>51.73</v>
      </c>
      <c r="AG1671" s="3" t="s">
        <v>5</v>
      </c>
      <c r="AH1671" s="3" t="s">
        <v>153</v>
      </c>
      <c r="AI1671">
        <f t="shared" ref="AI1671:AI1734" si="15">IF(AH1671="W",AE1671,AE1671+AF1671)</f>
        <v>141.46</v>
      </c>
    </row>
    <row r="1672" spans="3:35" x14ac:dyDescent="0.2">
      <c r="C1672" s="1"/>
      <c r="D1672" s="1"/>
      <c r="E1672" s="3"/>
      <c r="Y1672" s="5"/>
      <c r="AA1672" t="s">
        <v>61</v>
      </c>
      <c r="AB1672" s="5" t="s">
        <v>148</v>
      </c>
      <c r="AC1672">
        <v>45536</v>
      </c>
      <c r="AD1672">
        <v>45566</v>
      </c>
      <c r="AE1672" s="3">
        <v>5.25</v>
      </c>
      <c r="AF1672" s="3">
        <v>3.45</v>
      </c>
      <c r="AG1672" s="3" t="s">
        <v>5</v>
      </c>
      <c r="AH1672" s="3" t="s">
        <v>153</v>
      </c>
      <c r="AI1672">
        <f t="shared" si="15"/>
        <v>8.6999999999999993</v>
      </c>
    </row>
    <row r="1673" spans="3:35" x14ac:dyDescent="0.2">
      <c r="C1673" s="1"/>
      <c r="D1673" s="1"/>
      <c r="E1673" s="3"/>
      <c r="Y1673" s="5"/>
      <c r="AA1673" t="s">
        <v>62</v>
      </c>
      <c r="AB1673" s="5" t="s">
        <v>148</v>
      </c>
      <c r="AC1673">
        <v>45536</v>
      </c>
      <c r="AD1673">
        <v>45566</v>
      </c>
      <c r="AE1673" s="3">
        <v>-5.29</v>
      </c>
      <c r="AF1673" s="3">
        <v>-2.76</v>
      </c>
      <c r="AG1673" s="3" t="s">
        <v>5</v>
      </c>
      <c r="AH1673" s="3" t="s">
        <v>153</v>
      </c>
      <c r="AI1673">
        <f t="shared" si="15"/>
        <v>-8.0500000000000007</v>
      </c>
    </row>
    <row r="1674" spans="3:35" x14ac:dyDescent="0.2">
      <c r="C1674" s="1"/>
      <c r="D1674" s="1"/>
      <c r="E1674" s="3"/>
      <c r="Y1674" s="5"/>
      <c r="AA1674" t="s">
        <v>63</v>
      </c>
      <c r="AB1674" s="5" t="s">
        <v>148</v>
      </c>
      <c r="AC1674">
        <v>45536</v>
      </c>
      <c r="AD1674">
        <v>45566</v>
      </c>
      <c r="AE1674" s="3">
        <v>35.78</v>
      </c>
      <c r="AF1674" s="3">
        <v>16.420000000000002</v>
      </c>
      <c r="AG1674" s="3" t="s">
        <v>5</v>
      </c>
      <c r="AH1674" s="3" t="s">
        <v>153</v>
      </c>
      <c r="AI1674">
        <f t="shared" si="15"/>
        <v>52.2</v>
      </c>
    </row>
    <row r="1675" spans="3:35" x14ac:dyDescent="0.2">
      <c r="C1675" s="1"/>
      <c r="D1675" s="1"/>
      <c r="E1675" s="3"/>
      <c r="Y1675" s="5"/>
      <c r="AA1675" t="s">
        <v>64</v>
      </c>
      <c r="AB1675" s="5" t="s">
        <v>147</v>
      </c>
      <c r="AC1675">
        <v>45536</v>
      </c>
      <c r="AD1675">
        <v>45566</v>
      </c>
      <c r="AE1675" s="3">
        <v>76.61</v>
      </c>
      <c r="AF1675" s="3">
        <v>40.950000000000003</v>
      </c>
      <c r="AG1675" s="3" t="s">
        <v>5</v>
      </c>
      <c r="AH1675" s="3" t="s">
        <v>153</v>
      </c>
      <c r="AI1675">
        <f t="shared" si="15"/>
        <v>117.56</v>
      </c>
    </row>
    <row r="1676" spans="3:35" x14ac:dyDescent="0.2">
      <c r="C1676" s="1"/>
      <c r="D1676" s="1"/>
      <c r="E1676" s="3"/>
      <c r="Y1676" s="5"/>
      <c r="AA1676" t="s">
        <v>65</v>
      </c>
      <c r="AB1676" s="5" t="s">
        <v>148</v>
      </c>
      <c r="AC1676">
        <v>45536</v>
      </c>
      <c r="AD1676">
        <v>45566</v>
      </c>
      <c r="AE1676" s="3">
        <v>24.62</v>
      </c>
      <c r="AF1676" s="3">
        <v>16.82</v>
      </c>
      <c r="AG1676" s="3" t="s">
        <v>5</v>
      </c>
      <c r="AH1676" s="3" t="s">
        <v>153</v>
      </c>
      <c r="AI1676">
        <f t="shared" si="15"/>
        <v>41.44</v>
      </c>
    </row>
    <row r="1677" spans="3:35" x14ac:dyDescent="0.2">
      <c r="C1677" s="1"/>
      <c r="D1677" s="1"/>
      <c r="E1677" s="3"/>
      <c r="Y1677" s="5"/>
      <c r="AA1677" t="s">
        <v>66</v>
      </c>
      <c r="AB1677" s="5" t="s">
        <v>148</v>
      </c>
      <c r="AC1677">
        <v>45536</v>
      </c>
      <c r="AD1677">
        <v>45566</v>
      </c>
      <c r="AE1677" s="3">
        <v>25.11</v>
      </c>
      <c r="AF1677" s="3">
        <v>8.64</v>
      </c>
      <c r="AG1677" s="3" t="s">
        <v>5</v>
      </c>
      <c r="AH1677" s="3" t="s">
        <v>153</v>
      </c>
      <c r="AI1677">
        <f t="shared" si="15"/>
        <v>33.75</v>
      </c>
    </row>
    <row r="1678" spans="3:35" x14ac:dyDescent="0.2">
      <c r="C1678" s="1"/>
      <c r="D1678" s="1"/>
      <c r="E1678" s="3"/>
      <c r="Y1678" s="5"/>
      <c r="AA1678" t="s">
        <v>67</v>
      </c>
      <c r="AB1678" s="5" t="s">
        <v>147</v>
      </c>
      <c r="AC1678">
        <v>45536</v>
      </c>
      <c r="AD1678">
        <v>45566</v>
      </c>
      <c r="AE1678" s="3">
        <v>12.9</v>
      </c>
      <c r="AF1678" s="3">
        <v>5.97</v>
      </c>
      <c r="AG1678" s="3" t="s">
        <v>5</v>
      </c>
      <c r="AH1678" s="3" t="s">
        <v>153</v>
      </c>
      <c r="AI1678">
        <f t="shared" si="15"/>
        <v>18.87</v>
      </c>
    </row>
    <row r="1679" spans="3:35" x14ac:dyDescent="0.2">
      <c r="C1679" s="1"/>
      <c r="D1679" s="1"/>
      <c r="E1679" s="3"/>
      <c r="Y1679" s="5"/>
      <c r="AA1679" t="s">
        <v>68</v>
      </c>
      <c r="AB1679" s="5" t="s">
        <v>148</v>
      </c>
      <c r="AC1679">
        <v>45536</v>
      </c>
      <c r="AD1679">
        <v>45566</v>
      </c>
      <c r="AE1679" s="3">
        <v>73.25</v>
      </c>
      <c r="AF1679" s="3">
        <v>39.32</v>
      </c>
      <c r="AG1679" s="3" t="s">
        <v>5</v>
      </c>
      <c r="AH1679" s="3" t="s">
        <v>153</v>
      </c>
      <c r="AI1679">
        <f t="shared" si="15"/>
        <v>112.57</v>
      </c>
    </row>
    <row r="1680" spans="3:35" x14ac:dyDescent="0.2">
      <c r="C1680" s="1"/>
      <c r="D1680" s="1"/>
      <c r="E1680" s="3"/>
      <c r="Y1680" s="5"/>
      <c r="AA1680" t="s">
        <v>69</v>
      </c>
      <c r="AB1680" s="5" t="s">
        <v>148</v>
      </c>
      <c r="AC1680">
        <v>45536</v>
      </c>
      <c r="AD1680">
        <v>45566</v>
      </c>
      <c r="AE1680" s="3">
        <v>-10.41</v>
      </c>
      <c r="AF1680" s="3">
        <v>-4.1500000000000004</v>
      </c>
      <c r="AG1680" s="3" t="s">
        <v>5</v>
      </c>
      <c r="AH1680" s="3" t="s">
        <v>153</v>
      </c>
      <c r="AI1680">
        <f t="shared" si="15"/>
        <v>-14.56</v>
      </c>
    </row>
    <row r="1681" spans="3:35" x14ac:dyDescent="0.2">
      <c r="C1681" s="1"/>
      <c r="D1681" s="1"/>
      <c r="E1681" s="3"/>
      <c r="Y1681" s="5"/>
      <c r="AA1681" t="s">
        <v>70</v>
      </c>
      <c r="AB1681" s="5" t="s">
        <v>148</v>
      </c>
      <c r="AC1681">
        <v>45536</v>
      </c>
      <c r="AD1681">
        <v>45566</v>
      </c>
      <c r="AE1681" s="3">
        <v>16.86</v>
      </c>
      <c r="AF1681" s="3">
        <v>24.28</v>
      </c>
      <c r="AG1681" s="3" t="s">
        <v>5</v>
      </c>
      <c r="AH1681" s="3" t="s">
        <v>153</v>
      </c>
      <c r="AI1681">
        <f t="shared" si="15"/>
        <v>41.14</v>
      </c>
    </row>
    <row r="1682" spans="3:35" x14ac:dyDescent="0.2">
      <c r="C1682" s="1"/>
      <c r="D1682" s="1"/>
      <c r="E1682" s="3"/>
      <c r="Y1682" s="5"/>
      <c r="AA1682" t="s">
        <v>71</v>
      </c>
      <c r="AB1682" s="5" t="s">
        <v>148</v>
      </c>
      <c r="AC1682">
        <v>45536</v>
      </c>
      <c r="AD1682">
        <v>45566</v>
      </c>
      <c r="AE1682" s="3">
        <v>-8.34</v>
      </c>
      <c r="AF1682" s="3">
        <v>-3.03</v>
      </c>
      <c r="AG1682" s="3" t="s">
        <v>5</v>
      </c>
      <c r="AH1682" s="3" t="s">
        <v>153</v>
      </c>
      <c r="AI1682">
        <f t="shared" si="15"/>
        <v>-11.37</v>
      </c>
    </row>
    <row r="1683" spans="3:35" x14ac:dyDescent="0.2">
      <c r="C1683" s="1"/>
      <c r="D1683" s="1"/>
      <c r="E1683" s="3"/>
      <c r="Y1683" s="5"/>
      <c r="AA1683" t="s">
        <v>72</v>
      </c>
      <c r="AB1683" s="5" t="s">
        <v>148</v>
      </c>
      <c r="AC1683">
        <v>45536</v>
      </c>
      <c r="AD1683">
        <v>45566</v>
      </c>
      <c r="AE1683" s="3">
        <v>-3.67</v>
      </c>
      <c r="AF1683" s="3">
        <v>-1.67</v>
      </c>
      <c r="AG1683" s="3" t="s">
        <v>5</v>
      </c>
      <c r="AH1683" s="3" t="s">
        <v>153</v>
      </c>
      <c r="AI1683">
        <f t="shared" si="15"/>
        <v>-5.34</v>
      </c>
    </row>
    <row r="1684" spans="3:35" x14ac:dyDescent="0.2">
      <c r="C1684" s="1"/>
      <c r="D1684" s="1"/>
      <c r="E1684" s="3"/>
      <c r="Y1684" s="5"/>
      <c r="AA1684" t="s">
        <v>73</v>
      </c>
      <c r="AB1684" s="5" t="s">
        <v>148</v>
      </c>
      <c r="AC1684">
        <v>45536</v>
      </c>
      <c r="AD1684">
        <v>45566</v>
      </c>
      <c r="AE1684" s="3">
        <v>-7.75</v>
      </c>
      <c r="AF1684" s="3">
        <v>4.1500000000000004</v>
      </c>
      <c r="AG1684" s="3" t="s">
        <v>5</v>
      </c>
      <c r="AH1684" s="3" t="s">
        <v>153</v>
      </c>
      <c r="AI1684">
        <f t="shared" si="15"/>
        <v>-3.5999999999999996</v>
      </c>
    </row>
    <row r="1685" spans="3:35" x14ac:dyDescent="0.2">
      <c r="C1685" s="1"/>
      <c r="D1685" s="1"/>
      <c r="E1685" s="3"/>
      <c r="Y1685" s="5"/>
      <c r="AA1685" t="s">
        <v>74</v>
      </c>
      <c r="AB1685" s="5" t="s">
        <v>148</v>
      </c>
      <c r="AC1685">
        <v>45536</v>
      </c>
      <c r="AD1685">
        <v>45566</v>
      </c>
      <c r="AE1685" s="3">
        <v>77.95</v>
      </c>
      <c r="AF1685" s="3">
        <v>32.99</v>
      </c>
      <c r="AG1685" s="3" t="s">
        <v>5</v>
      </c>
      <c r="AH1685" s="3" t="s">
        <v>153</v>
      </c>
      <c r="AI1685">
        <f t="shared" si="15"/>
        <v>110.94</v>
      </c>
    </row>
    <row r="1686" spans="3:35" x14ac:dyDescent="0.2">
      <c r="C1686" s="1"/>
      <c r="D1686" s="1"/>
      <c r="E1686" s="3"/>
      <c r="Y1686" s="5"/>
      <c r="AA1686" t="s">
        <v>76</v>
      </c>
      <c r="AB1686" s="5" t="s">
        <v>148</v>
      </c>
      <c r="AC1686">
        <v>45536</v>
      </c>
      <c r="AD1686">
        <v>45566</v>
      </c>
      <c r="AE1686" s="3">
        <v>15.31</v>
      </c>
      <c r="AF1686" s="3">
        <v>8.74</v>
      </c>
      <c r="AG1686" s="3" t="s">
        <v>5</v>
      </c>
      <c r="AH1686" s="3" t="s">
        <v>153</v>
      </c>
      <c r="AI1686">
        <f t="shared" si="15"/>
        <v>24.05</v>
      </c>
    </row>
    <row r="1687" spans="3:35" x14ac:dyDescent="0.2">
      <c r="C1687" s="1"/>
      <c r="D1687" s="1"/>
      <c r="E1687" s="3"/>
      <c r="Y1687" s="5"/>
      <c r="AA1687" t="s">
        <v>77</v>
      </c>
      <c r="AB1687" s="5" t="s">
        <v>147</v>
      </c>
      <c r="AC1687">
        <v>45536</v>
      </c>
      <c r="AD1687">
        <v>45566</v>
      </c>
      <c r="AE1687" s="3">
        <v>27.9</v>
      </c>
      <c r="AF1687" s="3">
        <v>18.14</v>
      </c>
      <c r="AG1687" s="3" t="s">
        <v>5</v>
      </c>
      <c r="AH1687" s="3" t="s">
        <v>153</v>
      </c>
      <c r="AI1687">
        <f t="shared" si="15"/>
        <v>46.04</v>
      </c>
    </row>
    <row r="1688" spans="3:35" x14ac:dyDescent="0.2">
      <c r="C1688" s="1"/>
      <c r="D1688" s="1"/>
      <c r="E1688" s="3"/>
      <c r="Y1688" s="5"/>
      <c r="AA1688" t="s">
        <v>78</v>
      </c>
      <c r="AB1688" s="5" t="s">
        <v>148</v>
      </c>
      <c r="AC1688">
        <v>45536</v>
      </c>
      <c r="AD1688">
        <v>45566</v>
      </c>
      <c r="AE1688" s="3">
        <v>-4.82</v>
      </c>
      <c r="AF1688" s="3">
        <v>-2.46</v>
      </c>
      <c r="AG1688" s="3" t="s">
        <v>5</v>
      </c>
      <c r="AH1688" s="3" t="s">
        <v>153</v>
      </c>
      <c r="AI1688">
        <f t="shared" si="15"/>
        <v>-7.28</v>
      </c>
    </row>
    <row r="1689" spans="3:35" x14ac:dyDescent="0.2">
      <c r="C1689" s="1"/>
      <c r="D1689" s="1"/>
      <c r="E1689" s="3"/>
      <c r="Y1689" s="5"/>
      <c r="AA1689" t="s">
        <v>80</v>
      </c>
      <c r="AB1689" s="5" t="s">
        <v>148</v>
      </c>
      <c r="AC1689">
        <v>45536</v>
      </c>
      <c r="AD1689">
        <v>45566</v>
      </c>
      <c r="AE1689" s="3">
        <v>21.8</v>
      </c>
      <c r="AF1689" s="3">
        <v>19.170000000000002</v>
      </c>
      <c r="AG1689" s="3" t="s">
        <v>5</v>
      </c>
      <c r="AH1689" s="3" t="s">
        <v>153</v>
      </c>
      <c r="AI1689">
        <f t="shared" si="15"/>
        <v>40.97</v>
      </c>
    </row>
    <row r="1690" spans="3:35" x14ac:dyDescent="0.2">
      <c r="C1690" s="1"/>
      <c r="D1690" s="1"/>
      <c r="E1690" s="3"/>
      <c r="Y1690" s="5"/>
      <c r="AA1690" t="s">
        <v>81</v>
      </c>
      <c r="AB1690" s="5" t="s">
        <v>148</v>
      </c>
      <c r="AC1690">
        <v>45536</v>
      </c>
      <c r="AD1690">
        <v>45566</v>
      </c>
      <c r="AE1690" s="3">
        <v>-42.8</v>
      </c>
      <c r="AF1690" s="3">
        <v>-28.32</v>
      </c>
      <c r="AG1690" s="3" t="s">
        <v>5</v>
      </c>
      <c r="AH1690" s="3" t="s">
        <v>153</v>
      </c>
      <c r="AI1690">
        <f t="shared" si="15"/>
        <v>-71.12</v>
      </c>
    </row>
    <row r="1691" spans="3:35" x14ac:dyDescent="0.2">
      <c r="C1691" s="1"/>
      <c r="D1691" s="1"/>
      <c r="E1691" s="3"/>
      <c r="Y1691" s="5"/>
      <c r="AA1691" t="s">
        <v>83</v>
      </c>
      <c r="AB1691" s="5" t="s">
        <v>148</v>
      </c>
      <c r="AC1691">
        <v>45536</v>
      </c>
      <c r="AD1691">
        <v>45566</v>
      </c>
      <c r="AE1691" s="3">
        <v>43.57</v>
      </c>
      <c r="AF1691" s="3">
        <v>24.03</v>
      </c>
      <c r="AG1691" s="3" t="s">
        <v>5</v>
      </c>
      <c r="AH1691" s="3" t="s">
        <v>153</v>
      </c>
      <c r="AI1691">
        <f t="shared" si="15"/>
        <v>67.599999999999994</v>
      </c>
    </row>
    <row r="1692" spans="3:35" x14ac:dyDescent="0.2">
      <c r="C1692" s="1"/>
      <c r="D1692" s="1"/>
      <c r="E1692" s="3"/>
      <c r="Y1692" s="5"/>
      <c r="AA1692" t="s">
        <v>84</v>
      </c>
      <c r="AB1692" s="5" t="s">
        <v>148</v>
      </c>
      <c r="AC1692">
        <v>45536</v>
      </c>
      <c r="AD1692">
        <v>45566</v>
      </c>
      <c r="AE1692" s="3">
        <v>20.09</v>
      </c>
      <c r="AF1692" s="3">
        <v>9.82</v>
      </c>
      <c r="AG1692" s="3" t="s">
        <v>5</v>
      </c>
      <c r="AH1692" s="3" t="s">
        <v>153</v>
      </c>
      <c r="AI1692">
        <f t="shared" si="15"/>
        <v>29.91</v>
      </c>
    </row>
    <row r="1693" spans="3:35" x14ac:dyDescent="0.2">
      <c r="C1693" s="1"/>
      <c r="D1693" s="1"/>
      <c r="E1693" s="3"/>
      <c r="Y1693" s="5"/>
      <c r="AA1693" t="s">
        <v>85</v>
      </c>
      <c r="AB1693" s="5" t="s">
        <v>148</v>
      </c>
      <c r="AC1693">
        <v>45536</v>
      </c>
      <c r="AD1693">
        <v>45566</v>
      </c>
      <c r="AE1693" s="3">
        <v>-122.84</v>
      </c>
      <c r="AF1693" s="3">
        <v>-62.58</v>
      </c>
      <c r="AG1693" s="3" t="s">
        <v>5</v>
      </c>
      <c r="AH1693" s="3" t="s">
        <v>153</v>
      </c>
      <c r="AI1693">
        <f t="shared" si="15"/>
        <v>-185.42000000000002</v>
      </c>
    </row>
    <row r="1694" spans="3:35" x14ac:dyDescent="0.2">
      <c r="C1694" s="1"/>
      <c r="D1694" s="1"/>
      <c r="E1694" s="3"/>
      <c r="Y1694" s="5"/>
      <c r="AA1694" t="s">
        <v>86</v>
      </c>
      <c r="AB1694" s="5" t="s">
        <v>148</v>
      </c>
      <c r="AC1694">
        <v>45536</v>
      </c>
      <c r="AD1694">
        <v>45566</v>
      </c>
      <c r="AE1694" s="3">
        <v>-3.22</v>
      </c>
      <c r="AF1694" s="3">
        <v>-2.4</v>
      </c>
      <c r="AG1694" s="3" t="s">
        <v>5</v>
      </c>
      <c r="AH1694" s="3" t="s">
        <v>153</v>
      </c>
      <c r="AI1694">
        <f t="shared" si="15"/>
        <v>-5.62</v>
      </c>
    </row>
    <row r="1695" spans="3:35" x14ac:dyDescent="0.2">
      <c r="C1695" s="1"/>
      <c r="D1695" s="1"/>
      <c r="E1695" s="3"/>
      <c r="Y1695" s="5"/>
      <c r="AA1695" t="s">
        <v>88</v>
      </c>
      <c r="AB1695" s="5" t="s">
        <v>147</v>
      </c>
      <c r="AC1695">
        <v>45536</v>
      </c>
      <c r="AD1695">
        <v>45566</v>
      </c>
      <c r="AE1695" s="3">
        <v>-9.01</v>
      </c>
      <c r="AF1695" s="3">
        <v>-14.55</v>
      </c>
      <c r="AG1695" s="3" t="s">
        <v>5</v>
      </c>
      <c r="AH1695" s="3" t="s">
        <v>153</v>
      </c>
      <c r="AI1695">
        <f t="shared" si="15"/>
        <v>-23.560000000000002</v>
      </c>
    </row>
    <row r="1696" spans="3:35" x14ac:dyDescent="0.2">
      <c r="C1696" s="1"/>
      <c r="D1696" s="1"/>
      <c r="E1696" s="3"/>
      <c r="Y1696" s="5"/>
      <c r="AA1696" t="s">
        <v>89</v>
      </c>
      <c r="AB1696" s="5" t="s">
        <v>148</v>
      </c>
      <c r="AC1696">
        <v>45536</v>
      </c>
      <c r="AD1696">
        <v>45566</v>
      </c>
      <c r="AE1696" s="3">
        <v>-76.099999999999994</v>
      </c>
      <c r="AF1696" s="3">
        <v>-33.92</v>
      </c>
      <c r="AG1696" s="3" t="s">
        <v>5</v>
      </c>
      <c r="AH1696" s="3" t="s">
        <v>153</v>
      </c>
      <c r="AI1696">
        <f t="shared" si="15"/>
        <v>-110.02</v>
      </c>
    </row>
    <row r="1697" spans="3:35" x14ac:dyDescent="0.2">
      <c r="C1697" s="1"/>
      <c r="D1697" s="1"/>
      <c r="E1697" s="3"/>
      <c r="Y1697" s="5"/>
      <c r="AA1697" t="s">
        <v>90</v>
      </c>
      <c r="AB1697" s="5" t="s">
        <v>147</v>
      </c>
      <c r="AC1697">
        <v>45536</v>
      </c>
      <c r="AD1697">
        <v>45566</v>
      </c>
      <c r="AE1697" s="3">
        <v>7.57</v>
      </c>
      <c r="AF1697" s="3">
        <v>2.94</v>
      </c>
      <c r="AG1697" s="3" t="s">
        <v>5</v>
      </c>
      <c r="AH1697" s="3" t="s">
        <v>153</v>
      </c>
      <c r="AI1697">
        <f t="shared" si="15"/>
        <v>10.51</v>
      </c>
    </row>
    <row r="1698" spans="3:35" x14ac:dyDescent="0.2">
      <c r="C1698" s="1"/>
      <c r="D1698" s="1"/>
      <c r="E1698" s="3"/>
      <c r="Y1698" s="5"/>
      <c r="AA1698" t="s">
        <v>91</v>
      </c>
      <c r="AB1698" s="5" t="s">
        <v>148</v>
      </c>
      <c r="AC1698">
        <v>45536</v>
      </c>
      <c r="AD1698">
        <v>45566</v>
      </c>
      <c r="AE1698" s="3">
        <v>9.0299999999999994</v>
      </c>
      <c r="AF1698" s="3">
        <v>3.84</v>
      </c>
      <c r="AG1698" s="3" t="s">
        <v>5</v>
      </c>
      <c r="AH1698" s="3" t="s">
        <v>153</v>
      </c>
      <c r="AI1698">
        <f t="shared" si="15"/>
        <v>12.87</v>
      </c>
    </row>
    <row r="1699" spans="3:35" x14ac:dyDescent="0.2">
      <c r="C1699" s="1"/>
      <c r="D1699" s="1"/>
      <c r="E1699" s="3"/>
      <c r="Y1699" s="5"/>
      <c r="AA1699" t="s">
        <v>93</v>
      </c>
      <c r="AB1699" s="5" t="s">
        <v>147</v>
      </c>
      <c r="AC1699">
        <v>45536</v>
      </c>
      <c r="AD1699">
        <v>45566</v>
      </c>
      <c r="AE1699" s="3">
        <v>18</v>
      </c>
      <c r="AF1699" s="3">
        <v>13.05</v>
      </c>
      <c r="AG1699" s="3" t="s">
        <v>5</v>
      </c>
      <c r="AH1699" s="3" t="s">
        <v>153</v>
      </c>
      <c r="AI1699">
        <f t="shared" si="15"/>
        <v>31.05</v>
      </c>
    </row>
    <row r="1700" spans="3:35" x14ac:dyDescent="0.2">
      <c r="C1700" s="1"/>
      <c r="D1700" s="1"/>
      <c r="E1700" s="3"/>
      <c r="Y1700" s="5"/>
      <c r="AA1700" t="s">
        <v>95</v>
      </c>
      <c r="AB1700" s="5" t="s">
        <v>148</v>
      </c>
      <c r="AC1700">
        <v>45536</v>
      </c>
      <c r="AD1700">
        <v>45566</v>
      </c>
      <c r="AE1700" s="3">
        <v>55.97</v>
      </c>
      <c r="AF1700" s="3">
        <v>34.25</v>
      </c>
      <c r="AG1700" s="3" t="s">
        <v>5</v>
      </c>
      <c r="AH1700" s="3" t="s">
        <v>153</v>
      </c>
      <c r="AI1700">
        <f t="shared" si="15"/>
        <v>90.22</v>
      </c>
    </row>
    <row r="1701" spans="3:35" x14ac:dyDescent="0.2">
      <c r="C1701" s="1"/>
      <c r="D1701" s="1"/>
      <c r="E1701" s="3"/>
      <c r="Y1701" s="5"/>
      <c r="AA1701" t="s">
        <v>96</v>
      </c>
      <c r="AB1701" s="5" t="s">
        <v>148</v>
      </c>
      <c r="AC1701">
        <v>45536</v>
      </c>
      <c r="AD1701">
        <v>45566</v>
      </c>
      <c r="AE1701" s="3">
        <v>49.28</v>
      </c>
      <c r="AF1701" s="3">
        <v>25.31</v>
      </c>
      <c r="AG1701" s="3" t="s">
        <v>5</v>
      </c>
      <c r="AH1701" s="3" t="s">
        <v>153</v>
      </c>
      <c r="AI1701">
        <f t="shared" si="15"/>
        <v>74.59</v>
      </c>
    </row>
    <row r="1702" spans="3:35" x14ac:dyDescent="0.2">
      <c r="C1702" s="1"/>
      <c r="D1702" s="1"/>
      <c r="E1702" s="3"/>
      <c r="Y1702" s="5"/>
      <c r="AA1702" t="s">
        <v>97</v>
      </c>
      <c r="AB1702" s="5" t="s">
        <v>147</v>
      </c>
      <c r="AC1702">
        <v>45536</v>
      </c>
      <c r="AD1702">
        <v>45566</v>
      </c>
      <c r="AE1702" s="3">
        <v>21.4</v>
      </c>
      <c r="AF1702" s="3">
        <v>11.91</v>
      </c>
      <c r="AG1702" s="3" t="s">
        <v>5</v>
      </c>
      <c r="AH1702" s="3" t="s">
        <v>153</v>
      </c>
      <c r="AI1702">
        <f t="shared" si="15"/>
        <v>33.31</v>
      </c>
    </row>
    <row r="1703" spans="3:35" x14ac:dyDescent="0.2">
      <c r="C1703" s="1"/>
      <c r="D1703" s="1"/>
      <c r="E1703" s="3"/>
      <c r="Y1703" s="5"/>
      <c r="AA1703" t="s">
        <v>99</v>
      </c>
      <c r="AB1703" s="5" t="s">
        <v>148</v>
      </c>
      <c r="AC1703">
        <v>45536</v>
      </c>
      <c r="AD1703">
        <v>45566</v>
      </c>
      <c r="AE1703" s="3">
        <v>95.78</v>
      </c>
      <c r="AF1703" s="3">
        <v>47.55</v>
      </c>
      <c r="AG1703" s="3" t="s">
        <v>5</v>
      </c>
      <c r="AH1703" s="3" t="s">
        <v>153</v>
      </c>
      <c r="AI1703">
        <f t="shared" si="15"/>
        <v>143.32999999999998</v>
      </c>
    </row>
    <row r="1704" spans="3:35" x14ac:dyDescent="0.2">
      <c r="C1704" s="1"/>
      <c r="D1704" s="1"/>
      <c r="E1704" s="3"/>
      <c r="Y1704" s="5"/>
      <c r="AA1704" t="s">
        <v>100</v>
      </c>
      <c r="AB1704" s="5" t="s">
        <v>147</v>
      </c>
      <c r="AC1704">
        <v>45536</v>
      </c>
      <c r="AD1704">
        <v>45566</v>
      </c>
      <c r="AE1704" s="3">
        <v>11.78</v>
      </c>
      <c r="AF1704" s="3">
        <v>3.87</v>
      </c>
      <c r="AG1704" s="3" t="s">
        <v>5</v>
      </c>
      <c r="AH1704" s="3" t="s">
        <v>153</v>
      </c>
      <c r="AI1704">
        <f t="shared" si="15"/>
        <v>15.649999999999999</v>
      </c>
    </row>
    <row r="1705" spans="3:35" x14ac:dyDescent="0.2">
      <c r="C1705" s="1"/>
      <c r="D1705" s="1"/>
      <c r="E1705" s="3"/>
      <c r="Y1705" s="5"/>
      <c r="AA1705" t="s">
        <v>101</v>
      </c>
      <c r="AB1705" s="5" t="s">
        <v>148</v>
      </c>
      <c r="AC1705">
        <v>45536</v>
      </c>
      <c r="AD1705">
        <v>45566</v>
      </c>
      <c r="AE1705" s="3">
        <v>24.24</v>
      </c>
      <c r="AF1705" s="3">
        <v>11.44</v>
      </c>
      <c r="AG1705" s="3" t="s">
        <v>5</v>
      </c>
      <c r="AH1705" s="3" t="s">
        <v>153</v>
      </c>
      <c r="AI1705">
        <f t="shared" si="15"/>
        <v>35.68</v>
      </c>
    </row>
    <row r="1706" spans="3:35" x14ac:dyDescent="0.2">
      <c r="C1706" s="1"/>
      <c r="D1706" s="1"/>
      <c r="E1706" s="3"/>
      <c r="Y1706" s="5"/>
      <c r="AA1706" t="s">
        <v>105</v>
      </c>
      <c r="AB1706" s="5" t="s">
        <v>148</v>
      </c>
      <c r="AC1706">
        <v>45536</v>
      </c>
      <c r="AD1706">
        <v>45566</v>
      </c>
      <c r="AE1706" s="3">
        <v>-98.58</v>
      </c>
      <c r="AF1706" s="3">
        <v>-52.09</v>
      </c>
      <c r="AG1706" s="3" t="s">
        <v>5</v>
      </c>
      <c r="AH1706" s="3" t="s">
        <v>153</v>
      </c>
      <c r="AI1706">
        <f t="shared" si="15"/>
        <v>-150.67000000000002</v>
      </c>
    </row>
    <row r="1707" spans="3:35" x14ac:dyDescent="0.2">
      <c r="C1707" s="1"/>
      <c r="D1707" s="1"/>
      <c r="E1707" s="3"/>
      <c r="Y1707" s="5"/>
      <c r="AA1707" t="s">
        <v>107</v>
      </c>
      <c r="AB1707" s="5" t="s">
        <v>148</v>
      </c>
      <c r="AC1707">
        <v>45536</v>
      </c>
      <c r="AD1707">
        <v>45566</v>
      </c>
      <c r="AE1707" s="3">
        <v>32.380000000000003</v>
      </c>
      <c r="AF1707" s="3">
        <v>12.05</v>
      </c>
      <c r="AG1707" s="3" t="s">
        <v>5</v>
      </c>
      <c r="AH1707" s="3" t="s">
        <v>153</v>
      </c>
      <c r="AI1707">
        <f t="shared" si="15"/>
        <v>44.430000000000007</v>
      </c>
    </row>
    <row r="1708" spans="3:35" x14ac:dyDescent="0.2">
      <c r="C1708" s="1"/>
      <c r="D1708" s="1"/>
      <c r="E1708" s="3"/>
      <c r="Y1708" s="5"/>
      <c r="AA1708" t="s">
        <v>108</v>
      </c>
      <c r="AB1708" s="5" t="s">
        <v>148</v>
      </c>
      <c r="AC1708">
        <v>45536</v>
      </c>
      <c r="AD1708">
        <v>45566</v>
      </c>
      <c r="AE1708" s="3">
        <v>25.05</v>
      </c>
      <c r="AF1708" s="3">
        <v>3.92</v>
      </c>
      <c r="AG1708" s="3" t="s">
        <v>5</v>
      </c>
      <c r="AH1708" s="3" t="s">
        <v>153</v>
      </c>
      <c r="AI1708">
        <f t="shared" si="15"/>
        <v>28.97</v>
      </c>
    </row>
    <row r="1709" spans="3:35" x14ac:dyDescent="0.2">
      <c r="C1709" s="1"/>
      <c r="D1709" s="1"/>
      <c r="E1709" s="3"/>
      <c r="Y1709" s="5"/>
      <c r="AA1709" t="s">
        <v>109</v>
      </c>
      <c r="AB1709" s="5" t="s">
        <v>147</v>
      </c>
      <c r="AC1709">
        <v>45536</v>
      </c>
      <c r="AD1709">
        <v>45566</v>
      </c>
      <c r="AE1709" s="3">
        <v>24.9</v>
      </c>
      <c r="AF1709" s="3">
        <v>9.67</v>
      </c>
      <c r="AG1709" s="3" t="s">
        <v>5</v>
      </c>
      <c r="AH1709" s="3" t="s">
        <v>153</v>
      </c>
      <c r="AI1709">
        <f t="shared" si="15"/>
        <v>34.57</v>
      </c>
    </row>
    <row r="1710" spans="3:35" x14ac:dyDescent="0.2">
      <c r="C1710" s="1"/>
      <c r="D1710" s="1"/>
      <c r="E1710" s="3"/>
      <c r="Y1710" s="5"/>
      <c r="AA1710" t="s">
        <v>110</v>
      </c>
      <c r="AB1710" s="5" t="s">
        <v>147</v>
      </c>
      <c r="AC1710">
        <v>45536</v>
      </c>
      <c r="AD1710">
        <v>45566</v>
      </c>
      <c r="AE1710" s="3">
        <v>61.16</v>
      </c>
      <c r="AF1710" s="3">
        <v>21.18</v>
      </c>
      <c r="AG1710" s="3" t="s">
        <v>5</v>
      </c>
      <c r="AH1710" s="3" t="s">
        <v>153</v>
      </c>
      <c r="AI1710">
        <f t="shared" si="15"/>
        <v>82.34</v>
      </c>
    </row>
    <row r="1711" spans="3:35" x14ac:dyDescent="0.2">
      <c r="C1711" s="1"/>
      <c r="D1711" s="1"/>
      <c r="E1711" s="3"/>
      <c r="Y1711" s="5"/>
      <c r="AA1711" t="s">
        <v>112</v>
      </c>
      <c r="AB1711" s="5" t="s">
        <v>148</v>
      </c>
      <c r="AC1711">
        <v>45536</v>
      </c>
      <c r="AD1711">
        <v>45566</v>
      </c>
      <c r="AE1711" s="3">
        <v>90.88</v>
      </c>
      <c r="AF1711" s="3">
        <v>40.57</v>
      </c>
      <c r="AG1711" s="3" t="s">
        <v>5</v>
      </c>
      <c r="AH1711" s="3" t="s">
        <v>153</v>
      </c>
      <c r="AI1711">
        <f t="shared" si="15"/>
        <v>131.44999999999999</v>
      </c>
    </row>
    <row r="1712" spans="3:35" x14ac:dyDescent="0.2">
      <c r="C1712" s="1"/>
      <c r="D1712" s="1"/>
      <c r="E1712" s="3"/>
      <c r="Y1712" s="5"/>
      <c r="AA1712" t="s">
        <v>113</v>
      </c>
      <c r="AB1712" s="5" t="s">
        <v>147</v>
      </c>
      <c r="AC1712">
        <v>45536</v>
      </c>
      <c r="AD1712">
        <v>45566</v>
      </c>
      <c r="AE1712" s="3">
        <v>131.59</v>
      </c>
      <c r="AF1712" s="3">
        <v>71.55</v>
      </c>
      <c r="AG1712" s="3" t="s">
        <v>5</v>
      </c>
      <c r="AH1712" s="3" t="s">
        <v>153</v>
      </c>
      <c r="AI1712">
        <f t="shared" si="15"/>
        <v>203.14</v>
      </c>
    </row>
    <row r="1713" spans="3:35" x14ac:dyDescent="0.2">
      <c r="C1713" s="1"/>
      <c r="D1713" s="1"/>
      <c r="E1713" s="3"/>
      <c r="Y1713" s="5"/>
      <c r="AA1713" t="s">
        <v>141</v>
      </c>
      <c r="AB1713" s="5" t="s">
        <v>148</v>
      </c>
      <c r="AC1713">
        <v>45536</v>
      </c>
      <c r="AD1713">
        <v>45566</v>
      </c>
      <c r="AE1713" s="3">
        <v>36.1</v>
      </c>
      <c r="AF1713" s="3">
        <v>19.14</v>
      </c>
      <c r="AG1713" s="3" t="s">
        <v>5</v>
      </c>
      <c r="AH1713" s="3" t="s">
        <v>153</v>
      </c>
      <c r="AI1713">
        <f t="shared" si="15"/>
        <v>55.24</v>
      </c>
    </row>
    <row r="1714" spans="3:35" x14ac:dyDescent="0.2">
      <c r="C1714" s="1"/>
      <c r="D1714" s="1"/>
      <c r="E1714" s="3"/>
      <c r="Y1714" s="5"/>
      <c r="AA1714" t="s">
        <v>114</v>
      </c>
      <c r="AB1714" s="5" t="s">
        <v>147</v>
      </c>
      <c r="AC1714">
        <v>45536</v>
      </c>
      <c r="AD1714">
        <v>45566</v>
      </c>
      <c r="AE1714" s="3">
        <v>21.41</v>
      </c>
      <c r="AF1714" s="3">
        <v>10.55</v>
      </c>
      <c r="AG1714" s="3" t="s">
        <v>5</v>
      </c>
      <c r="AH1714" s="3" t="s">
        <v>153</v>
      </c>
      <c r="AI1714">
        <f t="shared" si="15"/>
        <v>31.96</v>
      </c>
    </row>
    <row r="1715" spans="3:35" x14ac:dyDescent="0.2">
      <c r="C1715" s="1"/>
      <c r="D1715" s="1"/>
      <c r="E1715" s="3"/>
      <c r="Y1715" s="5"/>
      <c r="AA1715" t="s">
        <v>116</v>
      </c>
      <c r="AB1715" s="5" t="s">
        <v>148</v>
      </c>
      <c r="AC1715">
        <v>45536</v>
      </c>
      <c r="AD1715">
        <v>45566</v>
      </c>
      <c r="AE1715" s="3">
        <v>39.67</v>
      </c>
      <c r="AF1715" s="3">
        <v>24.18</v>
      </c>
      <c r="AG1715" s="3" t="s">
        <v>5</v>
      </c>
      <c r="AH1715" s="3" t="s">
        <v>153</v>
      </c>
      <c r="AI1715">
        <f t="shared" si="15"/>
        <v>63.85</v>
      </c>
    </row>
    <row r="1716" spans="3:35" x14ac:dyDescent="0.2">
      <c r="C1716" s="1"/>
      <c r="D1716" s="1"/>
      <c r="E1716" s="3"/>
      <c r="Y1716" s="5"/>
      <c r="AA1716" t="s">
        <v>117</v>
      </c>
      <c r="AB1716" s="5" t="s">
        <v>148</v>
      </c>
      <c r="AC1716">
        <v>45536</v>
      </c>
      <c r="AD1716">
        <v>45566</v>
      </c>
      <c r="AE1716" s="3">
        <v>-85.12</v>
      </c>
      <c r="AF1716" s="3">
        <v>-48.15</v>
      </c>
      <c r="AG1716" s="3" t="s">
        <v>5</v>
      </c>
      <c r="AH1716" s="3" t="s">
        <v>153</v>
      </c>
      <c r="AI1716">
        <f t="shared" si="15"/>
        <v>-133.27000000000001</v>
      </c>
    </row>
    <row r="1717" spans="3:35" x14ac:dyDescent="0.2">
      <c r="C1717" s="1"/>
      <c r="D1717" s="1"/>
      <c r="E1717" s="3"/>
      <c r="Y1717" s="5"/>
      <c r="AA1717" t="s">
        <v>118</v>
      </c>
      <c r="AB1717" s="5" t="s">
        <v>148</v>
      </c>
      <c r="AC1717">
        <v>45536</v>
      </c>
      <c r="AD1717">
        <v>45566</v>
      </c>
      <c r="AE1717" s="3">
        <v>74.569999999999993</v>
      </c>
      <c r="AF1717" s="3">
        <v>41.5</v>
      </c>
      <c r="AG1717" s="3" t="s">
        <v>5</v>
      </c>
      <c r="AH1717" s="3" t="s">
        <v>153</v>
      </c>
      <c r="AI1717">
        <f t="shared" si="15"/>
        <v>116.07</v>
      </c>
    </row>
    <row r="1718" spans="3:35" x14ac:dyDescent="0.2">
      <c r="C1718" s="1"/>
      <c r="D1718" s="1"/>
      <c r="E1718" s="3"/>
      <c r="Y1718" s="5"/>
      <c r="AA1718" t="s">
        <v>119</v>
      </c>
      <c r="AB1718" s="5" t="s">
        <v>148</v>
      </c>
      <c r="AC1718">
        <v>45536</v>
      </c>
      <c r="AD1718">
        <v>45566</v>
      </c>
      <c r="AE1718" s="3">
        <v>16.63</v>
      </c>
      <c r="AF1718" s="3">
        <v>5.44</v>
      </c>
      <c r="AG1718" s="3" t="s">
        <v>5</v>
      </c>
      <c r="AH1718" s="3" t="s">
        <v>153</v>
      </c>
      <c r="AI1718">
        <f t="shared" si="15"/>
        <v>22.07</v>
      </c>
    </row>
    <row r="1719" spans="3:35" x14ac:dyDescent="0.2">
      <c r="C1719" s="1"/>
      <c r="D1719" s="1"/>
      <c r="E1719" s="3"/>
      <c r="Y1719" s="5"/>
      <c r="AA1719" t="s">
        <v>120</v>
      </c>
      <c r="AB1719" s="5" t="s">
        <v>147</v>
      </c>
      <c r="AC1719">
        <v>45536</v>
      </c>
      <c r="AD1719">
        <v>45566</v>
      </c>
      <c r="AE1719" s="3">
        <v>0.41</v>
      </c>
      <c r="AF1719" s="3">
        <v>-0.49</v>
      </c>
      <c r="AG1719" s="3" t="s">
        <v>5</v>
      </c>
      <c r="AH1719" s="3" t="s">
        <v>153</v>
      </c>
      <c r="AI1719">
        <f t="shared" si="15"/>
        <v>-8.0000000000000016E-2</v>
      </c>
    </row>
    <row r="1720" spans="3:35" x14ac:dyDescent="0.2">
      <c r="C1720" s="1"/>
      <c r="D1720" s="1"/>
      <c r="E1720" s="3"/>
      <c r="Y1720" s="5"/>
      <c r="AA1720" t="s">
        <v>122</v>
      </c>
      <c r="AB1720" s="5" t="s">
        <v>148</v>
      </c>
      <c r="AC1720">
        <v>45536</v>
      </c>
      <c r="AD1720">
        <v>45566</v>
      </c>
      <c r="AE1720" s="3">
        <v>17.190000000000001</v>
      </c>
      <c r="AF1720" s="3">
        <v>13.22</v>
      </c>
      <c r="AG1720" s="3" t="s">
        <v>5</v>
      </c>
      <c r="AH1720" s="3" t="s">
        <v>153</v>
      </c>
      <c r="AI1720">
        <f t="shared" si="15"/>
        <v>30.410000000000004</v>
      </c>
    </row>
    <row r="1721" spans="3:35" x14ac:dyDescent="0.2">
      <c r="C1721" s="1"/>
      <c r="D1721" s="1"/>
      <c r="E1721" s="3"/>
      <c r="Y1721" s="5"/>
      <c r="AA1721" t="s">
        <v>124</v>
      </c>
      <c r="AB1721" s="5" t="s">
        <v>148</v>
      </c>
      <c r="AC1721">
        <v>45536</v>
      </c>
      <c r="AD1721">
        <v>45566</v>
      </c>
      <c r="AE1721" s="3">
        <v>-3.29</v>
      </c>
      <c r="AF1721" s="3">
        <v>2.64</v>
      </c>
      <c r="AG1721" s="3" t="s">
        <v>5</v>
      </c>
      <c r="AH1721" s="3" t="s">
        <v>153</v>
      </c>
      <c r="AI1721">
        <f t="shared" si="15"/>
        <v>-0.64999999999999991</v>
      </c>
    </row>
    <row r="1722" spans="3:35" x14ac:dyDescent="0.2">
      <c r="C1722" s="1"/>
      <c r="D1722" s="1"/>
      <c r="E1722" s="3"/>
      <c r="Y1722" s="5"/>
      <c r="AA1722" t="s">
        <v>125</v>
      </c>
      <c r="AB1722" s="5" t="s">
        <v>147</v>
      </c>
      <c r="AC1722">
        <v>45536</v>
      </c>
      <c r="AD1722">
        <v>45566</v>
      </c>
      <c r="AE1722" s="3">
        <v>-147.54</v>
      </c>
      <c r="AF1722" s="3">
        <v>-76.81</v>
      </c>
      <c r="AG1722" s="3" t="s">
        <v>5</v>
      </c>
      <c r="AH1722" s="3" t="s">
        <v>153</v>
      </c>
      <c r="AI1722">
        <f t="shared" si="15"/>
        <v>-224.35</v>
      </c>
    </row>
    <row r="1723" spans="3:35" x14ac:dyDescent="0.2">
      <c r="C1723" s="1"/>
      <c r="D1723" s="1"/>
      <c r="E1723" s="3"/>
      <c r="Y1723" s="5"/>
      <c r="AA1723" t="s">
        <v>127</v>
      </c>
      <c r="AB1723" s="5" t="s">
        <v>147</v>
      </c>
      <c r="AC1723">
        <v>45536</v>
      </c>
      <c r="AD1723">
        <v>45566</v>
      </c>
      <c r="AE1723" s="3">
        <v>25.84</v>
      </c>
      <c r="AF1723" s="3">
        <v>17.3</v>
      </c>
      <c r="AG1723" s="3" t="s">
        <v>5</v>
      </c>
      <c r="AH1723" s="3" t="s">
        <v>153</v>
      </c>
      <c r="AI1723">
        <f t="shared" si="15"/>
        <v>43.14</v>
      </c>
    </row>
    <row r="1724" spans="3:35" x14ac:dyDescent="0.2">
      <c r="C1724" s="1"/>
      <c r="D1724" s="1"/>
      <c r="E1724" s="3"/>
      <c r="Y1724" s="5"/>
      <c r="AA1724" t="s">
        <v>129</v>
      </c>
      <c r="AB1724" s="5" t="s">
        <v>148</v>
      </c>
      <c r="AC1724">
        <v>45536</v>
      </c>
      <c r="AD1724">
        <v>45566</v>
      </c>
      <c r="AE1724" s="3">
        <v>14.5</v>
      </c>
      <c r="AF1724" s="3">
        <v>2.84</v>
      </c>
      <c r="AG1724" s="3" t="s">
        <v>5</v>
      </c>
      <c r="AH1724" s="3" t="s">
        <v>153</v>
      </c>
      <c r="AI1724">
        <f t="shared" si="15"/>
        <v>17.34</v>
      </c>
    </row>
    <row r="1725" spans="3:35" x14ac:dyDescent="0.2">
      <c r="C1725" s="1"/>
      <c r="D1725" s="1"/>
      <c r="E1725" s="3"/>
      <c r="Y1725" s="5"/>
      <c r="AA1725" t="s">
        <v>130</v>
      </c>
      <c r="AB1725" s="5" t="s">
        <v>148</v>
      </c>
      <c r="AC1725">
        <v>45536</v>
      </c>
      <c r="AD1725">
        <v>45566</v>
      </c>
      <c r="AE1725" s="3">
        <v>30.5</v>
      </c>
      <c r="AF1725" s="3">
        <v>20.8</v>
      </c>
      <c r="AG1725" s="3" t="s">
        <v>5</v>
      </c>
      <c r="AH1725" s="3" t="s">
        <v>153</v>
      </c>
      <c r="AI1725">
        <f t="shared" si="15"/>
        <v>51.3</v>
      </c>
    </row>
    <row r="1726" spans="3:35" x14ac:dyDescent="0.2">
      <c r="C1726" s="1"/>
      <c r="D1726" s="1"/>
      <c r="E1726" s="3"/>
      <c r="Y1726" s="5"/>
      <c r="AA1726" t="s">
        <v>131</v>
      </c>
      <c r="AB1726" s="5" t="s">
        <v>147</v>
      </c>
      <c r="AC1726">
        <v>45536</v>
      </c>
      <c r="AD1726">
        <v>45566</v>
      </c>
      <c r="AE1726" s="3">
        <v>-97.87</v>
      </c>
      <c r="AF1726" s="3">
        <v>-43.67</v>
      </c>
      <c r="AG1726" s="3" t="s">
        <v>5</v>
      </c>
      <c r="AH1726" s="3" t="s">
        <v>153</v>
      </c>
      <c r="AI1726">
        <f t="shared" si="15"/>
        <v>-141.54000000000002</v>
      </c>
    </row>
    <row r="1727" spans="3:35" x14ac:dyDescent="0.2">
      <c r="C1727" s="1"/>
      <c r="D1727" s="1"/>
      <c r="E1727" s="3"/>
      <c r="Y1727" s="5"/>
      <c r="AA1727" t="s">
        <v>132</v>
      </c>
      <c r="AB1727" s="5" t="s">
        <v>148</v>
      </c>
      <c r="AC1727">
        <v>45536</v>
      </c>
      <c r="AD1727">
        <v>45566</v>
      </c>
      <c r="AE1727" s="3">
        <v>-147.65</v>
      </c>
      <c r="AF1727" s="3">
        <v>-74.489999999999995</v>
      </c>
      <c r="AG1727" s="3" t="s">
        <v>5</v>
      </c>
      <c r="AH1727" s="3" t="s">
        <v>153</v>
      </c>
      <c r="AI1727">
        <f t="shared" si="15"/>
        <v>-222.14</v>
      </c>
    </row>
    <row r="1728" spans="3:35" x14ac:dyDescent="0.2">
      <c r="C1728" s="1"/>
      <c r="D1728" s="1"/>
      <c r="E1728" s="3"/>
      <c r="Y1728" s="5"/>
      <c r="AA1728" t="s">
        <v>133</v>
      </c>
      <c r="AB1728" s="5" t="s">
        <v>147</v>
      </c>
      <c r="AC1728">
        <v>45536</v>
      </c>
      <c r="AD1728">
        <v>45566</v>
      </c>
      <c r="AE1728" s="3">
        <v>-0.16</v>
      </c>
      <c r="AF1728" s="3">
        <v>1.1599999999999999</v>
      </c>
      <c r="AG1728" s="3" t="s">
        <v>5</v>
      </c>
      <c r="AH1728" s="3" t="s">
        <v>153</v>
      </c>
      <c r="AI1728">
        <f t="shared" si="15"/>
        <v>0.99999999999999989</v>
      </c>
    </row>
    <row r="1729" spans="3:35" x14ac:dyDescent="0.2">
      <c r="C1729" s="1"/>
      <c r="D1729" s="1"/>
      <c r="E1729" s="3"/>
      <c r="Y1729" s="5"/>
      <c r="AA1729" t="s">
        <v>134</v>
      </c>
      <c r="AB1729" s="5" t="s">
        <v>148</v>
      </c>
      <c r="AC1729">
        <v>45536</v>
      </c>
      <c r="AD1729">
        <v>45566</v>
      </c>
      <c r="AE1729" s="3">
        <v>2.71</v>
      </c>
      <c r="AF1729" s="3">
        <v>2.0699999999999998</v>
      </c>
      <c r="AG1729" s="3" t="s">
        <v>5</v>
      </c>
      <c r="AH1729" s="3" t="s">
        <v>153</v>
      </c>
      <c r="AI1729">
        <f t="shared" si="15"/>
        <v>4.7799999999999994</v>
      </c>
    </row>
    <row r="1730" spans="3:35" x14ac:dyDescent="0.2">
      <c r="C1730" s="1"/>
      <c r="D1730" s="1"/>
      <c r="E1730" s="3"/>
      <c r="Y1730" s="5"/>
      <c r="AA1730" t="s">
        <v>47</v>
      </c>
      <c r="AB1730" s="5" t="s">
        <v>147</v>
      </c>
      <c r="AC1730">
        <v>45536</v>
      </c>
      <c r="AD1730">
        <v>45566</v>
      </c>
      <c r="AE1730" s="3">
        <v>40.44</v>
      </c>
      <c r="AF1730" s="3">
        <v>22.85</v>
      </c>
      <c r="AG1730" s="3" t="s">
        <v>5</v>
      </c>
      <c r="AH1730" s="3" t="s">
        <v>153</v>
      </c>
      <c r="AI1730">
        <f t="shared" si="15"/>
        <v>63.29</v>
      </c>
    </row>
    <row r="1731" spans="3:35" x14ac:dyDescent="0.2">
      <c r="C1731" s="1"/>
      <c r="D1731" s="1"/>
      <c r="E1731" s="3"/>
      <c r="Y1731" s="5"/>
      <c r="AA1731" t="s">
        <v>115</v>
      </c>
      <c r="AB1731" s="5" t="s">
        <v>148</v>
      </c>
      <c r="AC1731">
        <v>45536</v>
      </c>
      <c r="AD1731">
        <v>45561</v>
      </c>
      <c r="AE1731" s="3">
        <v>-65.67</v>
      </c>
      <c r="AF1731" s="3">
        <v>-39.979999999999997</v>
      </c>
      <c r="AG1731" s="3" t="s">
        <v>5</v>
      </c>
      <c r="AH1731" s="3" t="s">
        <v>153</v>
      </c>
      <c r="AI1731">
        <f t="shared" si="15"/>
        <v>-105.65</v>
      </c>
    </row>
    <row r="1732" spans="3:35" x14ac:dyDescent="0.2">
      <c r="C1732" s="1"/>
      <c r="D1732" s="1"/>
      <c r="E1732" s="3"/>
      <c r="Y1732" s="5"/>
      <c r="AA1732" t="s">
        <v>16</v>
      </c>
      <c r="AB1732" s="5" t="s">
        <v>147</v>
      </c>
      <c r="AC1732">
        <v>45536</v>
      </c>
      <c r="AD1732">
        <v>45566</v>
      </c>
      <c r="AE1732" s="3">
        <v>53.66</v>
      </c>
      <c r="AF1732" s="3">
        <v>37.32</v>
      </c>
      <c r="AG1732" s="3" t="s">
        <v>145</v>
      </c>
      <c r="AH1732" s="3" t="s">
        <v>153</v>
      </c>
      <c r="AI1732">
        <f t="shared" si="15"/>
        <v>90.97999999999999</v>
      </c>
    </row>
    <row r="1733" spans="3:35" x14ac:dyDescent="0.2">
      <c r="C1733" s="1"/>
      <c r="D1733" s="1"/>
      <c r="E1733" s="3"/>
      <c r="Y1733" s="5"/>
      <c r="AA1733" t="s">
        <v>18</v>
      </c>
      <c r="AB1733" s="5" t="s">
        <v>148</v>
      </c>
      <c r="AC1733">
        <v>45536</v>
      </c>
      <c r="AD1733">
        <v>45566</v>
      </c>
      <c r="AE1733" s="3">
        <v>36.19</v>
      </c>
      <c r="AF1733" s="3">
        <v>18.8</v>
      </c>
      <c r="AG1733" s="3" t="s">
        <v>145</v>
      </c>
      <c r="AH1733" s="3" t="s">
        <v>153</v>
      </c>
      <c r="AI1733">
        <f t="shared" si="15"/>
        <v>54.989999999999995</v>
      </c>
    </row>
    <row r="1734" spans="3:35" x14ac:dyDescent="0.2">
      <c r="C1734" s="1"/>
      <c r="D1734" s="1"/>
      <c r="E1734" s="3"/>
      <c r="Y1734" s="5"/>
      <c r="AA1734" t="s">
        <v>19</v>
      </c>
      <c r="AB1734" s="5" t="s">
        <v>148</v>
      </c>
      <c r="AC1734">
        <v>45536</v>
      </c>
      <c r="AD1734">
        <v>45566</v>
      </c>
      <c r="AE1734" s="3">
        <v>38.479999999999997</v>
      </c>
      <c r="AF1734" s="3">
        <v>13.17</v>
      </c>
      <c r="AG1734" s="3" t="s">
        <v>145</v>
      </c>
      <c r="AH1734" s="3" t="s">
        <v>153</v>
      </c>
      <c r="AI1734">
        <f t="shared" si="15"/>
        <v>51.65</v>
      </c>
    </row>
    <row r="1735" spans="3:35" x14ac:dyDescent="0.2">
      <c r="C1735" s="1"/>
      <c r="D1735" s="1"/>
      <c r="E1735" s="3"/>
      <c r="Y1735" s="5"/>
      <c r="AA1735" t="s">
        <v>20</v>
      </c>
      <c r="AB1735" s="5" t="s">
        <v>147</v>
      </c>
      <c r="AC1735">
        <v>45536</v>
      </c>
      <c r="AD1735">
        <v>45566</v>
      </c>
      <c r="AE1735" s="3">
        <v>56.58</v>
      </c>
      <c r="AF1735" s="3">
        <v>27.4</v>
      </c>
      <c r="AG1735" s="3" t="s">
        <v>145</v>
      </c>
      <c r="AH1735" s="3" t="s">
        <v>153</v>
      </c>
      <c r="AI1735">
        <f t="shared" ref="AI1735:AI1798" si="16">IF(AH1735="W",AE1735,AE1735+AF1735)</f>
        <v>83.97999999999999</v>
      </c>
    </row>
    <row r="1736" spans="3:35" x14ac:dyDescent="0.2">
      <c r="C1736" s="1"/>
      <c r="D1736" s="1"/>
      <c r="E1736" s="3"/>
      <c r="Y1736" s="5"/>
      <c r="AA1736" t="s">
        <v>21</v>
      </c>
      <c r="AB1736" s="5" t="s">
        <v>148</v>
      </c>
      <c r="AC1736">
        <v>45536</v>
      </c>
      <c r="AD1736">
        <v>45566</v>
      </c>
      <c r="AE1736" s="3">
        <v>31.76</v>
      </c>
      <c r="AF1736" s="3">
        <v>16.07</v>
      </c>
      <c r="AG1736" s="3" t="s">
        <v>145</v>
      </c>
      <c r="AH1736" s="3" t="s">
        <v>153</v>
      </c>
      <c r="AI1736">
        <f t="shared" si="16"/>
        <v>47.83</v>
      </c>
    </row>
    <row r="1737" spans="3:35" x14ac:dyDescent="0.2">
      <c r="C1737" s="1"/>
      <c r="D1737" s="1"/>
      <c r="E1737" s="3"/>
      <c r="Y1737" s="5"/>
      <c r="AA1737" t="s">
        <v>23</v>
      </c>
      <c r="AB1737" s="5" t="s">
        <v>148</v>
      </c>
      <c r="AC1737">
        <v>45536</v>
      </c>
      <c r="AD1737">
        <v>45566</v>
      </c>
      <c r="AE1737" s="3">
        <v>27.55</v>
      </c>
      <c r="AF1737" s="3">
        <v>16.11</v>
      </c>
      <c r="AG1737" s="3" t="s">
        <v>145</v>
      </c>
      <c r="AH1737" s="3" t="s">
        <v>153</v>
      </c>
      <c r="AI1737">
        <f t="shared" si="16"/>
        <v>43.66</v>
      </c>
    </row>
    <row r="1738" spans="3:35" x14ac:dyDescent="0.2">
      <c r="C1738" s="1"/>
      <c r="D1738" s="1"/>
      <c r="E1738" s="3"/>
      <c r="Y1738" s="5"/>
      <c r="AA1738" t="s">
        <v>24</v>
      </c>
      <c r="AB1738" s="5" t="s">
        <v>147</v>
      </c>
      <c r="AC1738">
        <v>45536</v>
      </c>
      <c r="AD1738">
        <v>45566</v>
      </c>
      <c r="AE1738" s="3">
        <v>53.86</v>
      </c>
      <c r="AF1738" s="3">
        <v>31.66</v>
      </c>
      <c r="AG1738" s="3" t="s">
        <v>145</v>
      </c>
      <c r="AH1738" s="3" t="s">
        <v>153</v>
      </c>
      <c r="AI1738">
        <f t="shared" si="16"/>
        <v>85.52</v>
      </c>
    </row>
    <row r="1739" spans="3:35" x14ac:dyDescent="0.2">
      <c r="C1739" s="1"/>
      <c r="D1739" s="1"/>
      <c r="E1739" s="3"/>
      <c r="Y1739" s="5"/>
      <c r="AA1739" t="s">
        <v>25</v>
      </c>
      <c r="AB1739" s="5" t="s">
        <v>148</v>
      </c>
      <c r="AC1739">
        <v>45536</v>
      </c>
      <c r="AD1739">
        <v>45566</v>
      </c>
      <c r="AE1739" s="3">
        <v>24.86</v>
      </c>
      <c r="AF1739" s="3">
        <v>14.72</v>
      </c>
      <c r="AG1739" s="3" t="s">
        <v>145</v>
      </c>
      <c r="AH1739" s="3" t="s">
        <v>153</v>
      </c>
      <c r="AI1739">
        <f t="shared" si="16"/>
        <v>39.58</v>
      </c>
    </row>
    <row r="1740" spans="3:35" x14ac:dyDescent="0.2">
      <c r="C1740" s="1"/>
      <c r="D1740" s="1"/>
      <c r="E1740" s="3"/>
      <c r="Y1740" s="5"/>
      <c r="AA1740" t="s">
        <v>26</v>
      </c>
      <c r="AB1740" s="5" t="s">
        <v>148</v>
      </c>
      <c r="AC1740">
        <v>45536</v>
      </c>
      <c r="AD1740">
        <v>45566</v>
      </c>
      <c r="AE1740" s="3">
        <v>8.36</v>
      </c>
      <c r="AF1740" s="3">
        <v>4.05</v>
      </c>
      <c r="AG1740" s="3" t="s">
        <v>145</v>
      </c>
      <c r="AH1740" s="3" t="s">
        <v>153</v>
      </c>
      <c r="AI1740">
        <f t="shared" si="16"/>
        <v>12.41</v>
      </c>
    </row>
    <row r="1741" spans="3:35" x14ac:dyDescent="0.2">
      <c r="C1741" s="1"/>
      <c r="D1741" s="1"/>
      <c r="E1741" s="3"/>
      <c r="Y1741" s="5"/>
      <c r="AA1741" t="s">
        <v>27</v>
      </c>
      <c r="AB1741" s="5" t="s">
        <v>148</v>
      </c>
      <c r="AC1741">
        <v>45536</v>
      </c>
      <c r="AD1741">
        <v>45566</v>
      </c>
      <c r="AE1741" s="3">
        <v>32.56</v>
      </c>
      <c r="AF1741" s="3">
        <v>17.47</v>
      </c>
      <c r="AG1741" s="3" t="s">
        <v>145</v>
      </c>
      <c r="AH1741" s="3" t="s">
        <v>153</v>
      </c>
      <c r="AI1741">
        <f t="shared" si="16"/>
        <v>50.03</v>
      </c>
    </row>
    <row r="1742" spans="3:35" x14ac:dyDescent="0.2">
      <c r="C1742" s="1"/>
      <c r="D1742" s="1"/>
      <c r="E1742" s="3"/>
      <c r="Y1742" s="5"/>
      <c r="AA1742" t="s">
        <v>29</v>
      </c>
      <c r="AB1742" s="5" t="s">
        <v>147</v>
      </c>
      <c r="AC1742">
        <v>45536</v>
      </c>
      <c r="AD1742">
        <v>45566</v>
      </c>
      <c r="AE1742" s="3">
        <v>56.11</v>
      </c>
      <c r="AF1742" s="3">
        <v>32.369999999999997</v>
      </c>
      <c r="AG1742" s="3" t="s">
        <v>145</v>
      </c>
      <c r="AH1742" s="3" t="s">
        <v>153</v>
      </c>
      <c r="AI1742">
        <f t="shared" si="16"/>
        <v>88.47999999999999</v>
      </c>
    </row>
    <row r="1743" spans="3:35" x14ac:dyDescent="0.2">
      <c r="C1743" s="1"/>
      <c r="D1743" s="1"/>
      <c r="E1743" s="3"/>
      <c r="Y1743" s="5"/>
      <c r="AA1743" t="s">
        <v>30</v>
      </c>
      <c r="AB1743" s="5" t="s">
        <v>148</v>
      </c>
      <c r="AC1743">
        <v>45536</v>
      </c>
      <c r="AD1743">
        <v>45566</v>
      </c>
      <c r="AE1743" s="3">
        <v>37.35</v>
      </c>
      <c r="AF1743" s="3">
        <v>20.48</v>
      </c>
      <c r="AG1743" s="3" t="s">
        <v>145</v>
      </c>
      <c r="AH1743" s="3" t="s">
        <v>153</v>
      </c>
      <c r="AI1743">
        <f t="shared" si="16"/>
        <v>57.83</v>
      </c>
    </row>
    <row r="1744" spans="3:35" x14ac:dyDescent="0.2">
      <c r="C1744" s="1"/>
      <c r="D1744" s="1"/>
      <c r="E1744" s="3"/>
      <c r="Y1744" s="5"/>
      <c r="AA1744" t="s">
        <v>31</v>
      </c>
      <c r="AB1744" s="5" t="s">
        <v>148</v>
      </c>
      <c r="AC1744">
        <v>45536</v>
      </c>
      <c r="AD1744">
        <v>45566</v>
      </c>
      <c r="AE1744" s="3">
        <v>92.59</v>
      </c>
      <c r="AF1744" s="3">
        <v>48.46</v>
      </c>
      <c r="AG1744" s="3" t="s">
        <v>145</v>
      </c>
      <c r="AH1744" s="3" t="s">
        <v>153</v>
      </c>
      <c r="AI1744">
        <f t="shared" si="16"/>
        <v>141.05000000000001</v>
      </c>
    </row>
    <row r="1745" spans="3:35" x14ac:dyDescent="0.2">
      <c r="C1745" s="1"/>
      <c r="D1745" s="1"/>
      <c r="E1745" s="3"/>
      <c r="Y1745" s="5"/>
      <c r="AA1745" t="s">
        <v>32</v>
      </c>
      <c r="AB1745" s="5" t="s">
        <v>147</v>
      </c>
      <c r="AC1745">
        <v>45536</v>
      </c>
      <c r="AD1745">
        <v>45566</v>
      </c>
      <c r="AE1745" s="3">
        <v>34.24</v>
      </c>
      <c r="AF1745" s="3">
        <v>13.56</v>
      </c>
      <c r="AG1745" s="3" t="s">
        <v>145</v>
      </c>
      <c r="AH1745" s="3" t="s">
        <v>153</v>
      </c>
      <c r="AI1745">
        <f t="shared" si="16"/>
        <v>47.800000000000004</v>
      </c>
    </row>
    <row r="1746" spans="3:35" x14ac:dyDescent="0.2">
      <c r="C1746" s="1"/>
      <c r="D1746" s="1"/>
      <c r="E1746" s="3"/>
      <c r="Y1746" s="5"/>
      <c r="AA1746" t="s">
        <v>33</v>
      </c>
      <c r="AB1746" s="5" t="s">
        <v>148</v>
      </c>
      <c r="AC1746">
        <v>45536</v>
      </c>
      <c r="AD1746">
        <v>45566</v>
      </c>
      <c r="AE1746" s="3">
        <v>51.49</v>
      </c>
      <c r="AF1746" s="3">
        <v>28.55</v>
      </c>
      <c r="AG1746" s="3" t="s">
        <v>145</v>
      </c>
      <c r="AH1746" s="3" t="s">
        <v>153</v>
      </c>
      <c r="AI1746">
        <f t="shared" si="16"/>
        <v>80.040000000000006</v>
      </c>
    </row>
    <row r="1747" spans="3:35" x14ac:dyDescent="0.2">
      <c r="C1747" s="1"/>
      <c r="D1747" s="1"/>
      <c r="E1747" s="3"/>
      <c r="Y1747" s="5"/>
      <c r="AA1747" t="s">
        <v>34</v>
      </c>
      <c r="AB1747" s="5" t="s">
        <v>147</v>
      </c>
      <c r="AC1747">
        <v>45536</v>
      </c>
      <c r="AD1747">
        <v>45566</v>
      </c>
      <c r="AE1747" s="3">
        <v>75.91</v>
      </c>
      <c r="AF1747" s="3">
        <v>37.99</v>
      </c>
      <c r="AG1747" s="3" t="s">
        <v>145</v>
      </c>
      <c r="AH1747" s="3" t="s">
        <v>153</v>
      </c>
      <c r="AI1747">
        <f t="shared" si="16"/>
        <v>113.9</v>
      </c>
    </row>
    <row r="1748" spans="3:35" x14ac:dyDescent="0.2">
      <c r="C1748" s="1"/>
      <c r="D1748" s="1"/>
      <c r="E1748" s="3"/>
      <c r="Y1748" s="5"/>
      <c r="AA1748" t="s">
        <v>35</v>
      </c>
      <c r="AB1748" s="5" t="s">
        <v>148</v>
      </c>
      <c r="AC1748">
        <v>45536</v>
      </c>
      <c r="AD1748">
        <v>45566</v>
      </c>
      <c r="AE1748" s="3">
        <v>76.25</v>
      </c>
      <c r="AF1748" s="3">
        <v>35.79</v>
      </c>
      <c r="AG1748" s="3" t="s">
        <v>145</v>
      </c>
      <c r="AH1748" s="3" t="s">
        <v>153</v>
      </c>
      <c r="AI1748">
        <f t="shared" si="16"/>
        <v>112.03999999999999</v>
      </c>
    </row>
    <row r="1749" spans="3:35" x14ac:dyDescent="0.2">
      <c r="C1749" s="1"/>
      <c r="D1749" s="1"/>
      <c r="E1749" s="3"/>
      <c r="Y1749" s="5"/>
      <c r="AA1749" t="s">
        <v>36</v>
      </c>
      <c r="AB1749" s="5" t="s">
        <v>147</v>
      </c>
      <c r="AC1749">
        <v>45536</v>
      </c>
      <c r="AD1749">
        <v>45566</v>
      </c>
      <c r="AE1749" s="3">
        <v>40.29</v>
      </c>
      <c r="AF1749" s="3">
        <v>20.72</v>
      </c>
      <c r="AG1749" s="3" t="s">
        <v>145</v>
      </c>
      <c r="AH1749" s="3" t="s">
        <v>153</v>
      </c>
      <c r="AI1749">
        <f t="shared" si="16"/>
        <v>61.01</v>
      </c>
    </row>
    <row r="1750" spans="3:35" x14ac:dyDescent="0.2">
      <c r="C1750" s="1"/>
      <c r="D1750" s="1"/>
      <c r="E1750" s="3"/>
      <c r="Y1750" s="5"/>
      <c r="AA1750" t="s">
        <v>37</v>
      </c>
      <c r="AB1750" s="5" t="s">
        <v>148</v>
      </c>
      <c r="AC1750">
        <v>45536</v>
      </c>
      <c r="AD1750">
        <v>45566</v>
      </c>
      <c r="AE1750" s="3">
        <v>66.760000000000005</v>
      </c>
      <c r="AF1750" s="3">
        <v>38.78</v>
      </c>
      <c r="AG1750" s="3" t="s">
        <v>145</v>
      </c>
      <c r="AH1750" s="3" t="s">
        <v>153</v>
      </c>
      <c r="AI1750">
        <f t="shared" si="16"/>
        <v>105.54</v>
      </c>
    </row>
    <row r="1751" spans="3:35" x14ac:dyDescent="0.2">
      <c r="C1751" s="1"/>
      <c r="D1751" s="1"/>
      <c r="E1751" s="3"/>
      <c r="Y1751" s="5"/>
      <c r="AA1751" t="s">
        <v>38</v>
      </c>
      <c r="AB1751" s="5" t="s">
        <v>147</v>
      </c>
      <c r="AC1751">
        <v>45536</v>
      </c>
      <c r="AD1751">
        <v>45566</v>
      </c>
      <c r="AE1751" s="3">
        <v>21.43</v>
      </c>
      <c r="AF1751" s="3">
        <v>10.42</v>
      </c>
      <c r="AG1751" s="3" t="s">
        <v>145</v>
      </c>
      <c r="AH1751" s="3" t="s">
        <v>153</v>
      </c>
      <c r="AI1751">
        <f t="shared" si="16"/>
        <v>31.85</v>
      </c>
    </row>
    <row r="1752" spans="3:35" x14ac:dyDescent="0.2">
      <c r="C1752" s="1"/>
      <c r="D1752" s="1"/>
      <c r="E1752" s="3"/>
      <c r="Y1752" s="5"/>
      <c r="AA1752" t="s">
        <v>39</v>
      </c>
      <c r="AB1752" s="5" t="s">
        <v>147</v>
      </c>
      <c r="AC1752">
        <v>45536</v>
      </c>
      <c r="AD1752">
        <v>45566</v>
      </c>
      <c r="AE1752" s="3">
        <v>22.96</v>
      </c>
      <c r="AF1752" s="3">
        <v>11.09</v>
      </c>
      <c r="AG1752" s="3" t="s">
        <v>145</v>
      </c>
      <c r="AH1752" s="3" t="s">
        <v>153</v>
      </c>
      <c r="AI1752">
        <f t="shared" si="16"/>
        <v>34.049999999999997</v>
      </c>
    </row>
    <row r="1753" spans="3:35" x14ac:dyDescent="0.2">
      <c r="C1753" s="1"/>
      <c r="D1753" s="1"/>
      <c r="E1753" s="3"/>
      <c r="Y1753" s="5"/>
      <c r="AA1753" t="s">
        <v>40</v>
      </c>
      <c r="AB1753" s="5" t="s">
        <v>147</v>
      </c>
      <c r="AC1753">
        <v>45536</v>
      </c>
      <c r="AD1753">
        <v>45566</v>
      </c>
      <c r="AE1753" s="3">
        <v>53.92</v>
      </c>
      <c r="AF1753" s="3">
        <v>23.52</v>
      </c>
      <c r="AG1753" s="3" t="s">
        <v>145</v>
      </c>
      <c r="AH1753" s="3" t="s">
        <v>153</v>
      </c>
      <c r="AI1753">
        <f t="shared" si="16"/>
        <v>77.44</v>
      </c>
    </row>
    <row r="1754" spans="3:35" x14ac:dyDescent="0.2">
      <c r="C1754" s="1"/>
      <c r="D1754" s="1"/>
      <c r="E1754" s="3"/>
      <c r="Y1754" s="5"/>
      <c r="AA1754" t="s">
        <v>41</v>
      </c>
      <c r="AB1754" s="5" t="s">
        <v>148</v>
      </c>
      <c r="AC1754">
        <v>45536</v>
      </c>
      <c r="AD1754">
        <v>45566</v>
      </c>
      <c r="AE1754" s="3">
        <v>101.08</v>
      </c>
      <c r="AF1754" s="3">
        <v>54.56</v>
      </c>
      <c r="AG1754" s="3" t="s">
        <v>145</v>
      </c>
      <c r="AH1754" s="3" t="s">
        <v>153</v>
      </c>
      <c r="AI1754">
        <f t="shared" si="16"/>
        <v>155.63999999999999</v>
      </c>
    </row>
    <row r="1755" spans="3:35" x14ac:dyDescent="0.2">
      <c r="C1755" s="1"/>
      <c r="D1755" s="1"/>
      <c r="E1755" s="3"/>
      <c r="Y1755" s="5"/>
      <c r="AA1755" t="s">
        <v>135</v>
      </c>
      <c r="AB1755" s="5" t="s">
        <v>148</v>
      </c>
      <c r="AC1755">
        <v>45536</v>
      </c>
      <c r="AD1755">
        <v>45566</v>
      </c>
      <c r="AE1755" s="3">
        <v>55.1</v>
      </c>
      <c r="AF1755" s="3">
        <v>29.18</v>
      </c>
      <c r="AG1755" s="3" t="s">
        <v>145</v>
      </c>
      <c r="AH1755" s="3" t="s">
        <v>153</v>
      </c>
      <c r="AI1755">
        <f t="shared" si="16"/>
        <v>84.28</v>
      </c>
    </row>
    <row r="1756" spans="3:35" x14ac:dyDescent="0.2">
      <c r="C1756" s="1"/>
      <c r="D1756" s="1"/>
      <c r="E1756" s="3"/>
      <c r="Y1756" s="5"/>
      <c r="AA1756" t="s">
        <v>136</v>
      </c>
      <c r="AB1756" s="5" t="s">
        <v>148</v>
      </c>
      <c r="AC1756">
        <v>45536</v>
      </c>
      <c r="AD1756">
        <v>45566</v>
      </c>
      <c r="AE1756" s="3">
        <v>69.06</v>
      </c>
      <c r="AF1756" s="3">
        <v>39.39</v>
      </c>
      <c r="AG1756" s="3" t="s">
        <v>145</v>
      </c>
      <c r="AH1756" s="3" t="s">
        <v>153</v>
      </c>
      <c r="AI1756">
        <f t="shared" si="16"/>
        <v>108.45</v>
      </c>
    </row>
    <row r="1757" spans="3:35" x14ac:dyDescent="0.2">
      <c r="C1757" s="1"/>
      <c r="D1757" s="1"/>
      <c r="E1757" s="3"/>
      <c r="Y1757" s="5"/>
      <c r="AA1757" t="s">
        <v>42</v>
      </c>
      <c r="AB1757" s="5" t="s">
        <v>148</v>
      </c>
      <c r="AC1757">
        <v>45536</v>
      </c>
      <c r="AD1757">
        <v>45566</v>
      </c>
      <c r="AE1757" s="3">
        <v>60.88</v>
      </c>
      <c r="AF1757" s="3">
        <v>27.02</v>
      </c>
      <c r="AG1757" s="3" t="s">
        <v>145</v>
      </c>
      <c r="AH1757" s="3" t="s">
        <v>153</v>
      </c>
      <c r="AI1757">
        <f t="shared" si="16"/>
        <v>87.9</v>
      </c>
    </row>
    <row r="1758" spans="3:35" x14ac:dyDescent="0.2">
      <c r="C1758" s="1"/>
      <c r="D1758" s="1"/>
      <c r="E1758" s="3"/>
      <c r="Y1758" s="5"/>
      <c r="AA1758" t="s">
        <v>43</v>
      </c>
      <c r="AB1758" s="5" t="s">
        <v>148</v>
      </c>
      <c r="AC1758">
        <v>45536</v>
      </c>
      <c r="AD1758">
        <v>45566</v>
      </c>
      <c r="AE1758" s="3">
        <v>59.98</v>
      </c>
      <c r="AF1758" s="3">
        <v>33.99</v>
      </c>
      <c r="AG1758" s="3" t="s">
        <v>145</v>
      </c>
      <c r="AH1758" s="3" t="s">
        <v>153</v>
      </c>
      <c r="AI1758">
        <f t="shared" si="16"/>
        <v>93.97</v>
      </c>
    </row>
    <row r="1759" spans="3:35" x14ac:dyDescent="0.2">
      <c r="C1759" s="1"/>
      <c r="D1759" s="1"/>
      <c r="E1759" s="3"/>
      <c r="Y1759" s="5"/>
      <c r="AA1759" t="s">
        <v>137</v>
      </c>
      <c r="AB1759" s="5" t="s">
        <v>147</v>
      </c>
      <c r="AC1759">
        <v>45536</v>
      </c>
      <c r="AD1759">
        <v>45566</v>
      </c>
      <c r="AE1759" s="3">
        <v>50.19</v>
      </c>
      <c r="AF1759" s="3">
        <v>30.36</v>
      </c>
      <c r="AG1759" s="3" t="s">
        <v>145</v>
      </c>
      <c r="AH1759" s="3" t="s">
        <v>153</v>
      </c>
      <c r="AI1759">
        <f t="shared" si="16"/>
        <v>80.55</v>
      </c>
    </row>
    <row r="1760" spans="3:35" x14ac:dyDescent="0.2">
      <c r="C1760" s="1"/>
      <c r="D1760" s="1"/>
      <c r="E1760" s="3"/>
      <c r="Y1760" s="5"/>
      <c r="AA1760" t="s">
        <v>44</v>
      </c>
      <c r="AB1760" s="5" t="s">
        <v>148</v>
      </c>
      <c r="AC1760">
        <v>45536</v>
      </c>
      <c r="AD1760">
        <v>45566</v>
      </c>
      <c r="AE1760" s="3">
        <v>23.48</v>
      </c>
      <c r="AF1760" s="3">
        <v>13.26</v>
      </c>
      <c r="AG1760" s="3" t="s">
        <v>145</v>
      </c>
      <c r="AH1760" s="3" t="s">
        <v>153</v>
      </c>
      <c r="AI1760">
        <f t="shared" si="16"/>
        <v>36.74</v>
      </c>
    </row>
    <row r="1761" spans="3:35" x14ac:dyDescent="0.2">
      <c r="C1761" s="1"/>
      <c r="D1761" s="1"/>
      <c r="E1761" s="3"/>
      <c r="Y1761" s="5"/>
      <c r="AA1761" t="s">
        <v>138</v>
      </c>
      <c r="AB1761" s="5" t="s">
        <v>148</v>
      </c>
      <c r="AC1761">
        <v>45536</v>
      </c>
      <c r="AD1761">
        <v>45566</v>
      </c>
      <c r="AE1761" s="3">
        <v>41.34</v>
      </c>
      <c r="AF1761" s="3">
        <v>17.510000000000002</v>
      </c>
      <c r="AG1761" s="3" t="s">
        <v>145</v>
      </c>
      <c r="AH1761" s="3" t="s">
        <v>153</v>
      </c>
      <c r="AI1761">
        <f t="shared" si="16"/>
        <v>58.850000000000009</v>
      </c>
    </row>
    <row r="1762" spans="3:35" x14ac:dyDescent="0.2">
      <c r="C1762" s="1"/>
      <c r="D1762" s="1"/>
      <c r="E1762" s="3"/>
      <c r="Y1762" s="5"/>
      <c r="AA1762" t="s">
        <v>139</v>
      </c>
      <c r="AB1762" s="5" t="s">
        <v>148</v>
      </c>
      <c r="AC1762">
        <v>45536</v>
      </c>
      <c r="AD1762">
        <v>45566</v>
      </c>
      <c r="AE1762" s="3">
        <v>46.55</v>
      </c>
      <c r="AF1762" s="3">
        <v>22.95</v>
      </c>
      <c r="AG1762" s="3" t="s">
        <v>145</v>
      </c>
      <c r="AH1762" s="3" t="s">
        <v>153</v>
      </c>
      <c r="AI1762">
        <f t="shared" si="16"/>
        <v>69.5</v>
      </c>
    </row>
    <row r="1763" spans="3:35" x14ac:dyDescent="0.2">
      <c r="C1763" s="1"/>
      <c r="D1763" s="1"/>
      <c r="E1763" s="3"/>
      <c r="Y1763" s="5"/>
      <c r="AA1763" t="s">
        <v>45</v>
      </c>
      <c r="AB1763" s="5" t="s">
        <v>147</v>
      </c>
      <c r="AC1763">
        <v>45536</v>
      </c>
      <c r="AD1763">
        <v>45566</v>
      </c>
      <c r="AE1763" s="3">
        <v>41.27</v>
      </c>
      <c r="AF1763" s="3">
        <v>22.19</v>
      </c>
      <c r="AG1763" s="3" t="s">
        <v>145</v>
      </c>
      <c r="AH1763" s="3" t="s">
        <v>153</v>
      </c>
      <c r="AI1763">
        <f t="shared" si="16"/>
        <v>63.460000000000008</v>
      </c>
    </row>
    <row r="1764" spans="3:35" x14ac:dyDescent="0.2">
      <c r="C1764" s="1"/>
      <c r="D1764" s="1"/>
      <c r="E1764" s="3"/>
      <c r="Y1764" s="5"/>
      <c r="AA1764" t="s">
        <v>46</v>
      </c>
      <c r="AB1764" s="5" t="s">
        <v>148</v>
      </c>
      <c r="AC1764">
        <v>45536</v>
      </c>
      <c r="AD1764">
        <v>45566</v>
      </c>
      <c r="AE1764" s="3">
        <v>178.59</v>
      </c>
      <c r="AF1764" s="3">
        <v>101.58</v>
      </c>
      <c r="AG1764" s="3" t="s">
        <v>145</v>
      </c>
      <c r="AH1764" s="3" t="s">
        <v>153</v>
      </c>
      <c r="AI1764">
        <f t="shared" si="16"/>
        <v>280.17</v>
      </c>
    </row>
    <row r="1765" spans="3:35" x14ac:dyDescent="0.2">
      <c r="C1765" s="1"/>
      <c r="D1765" s="1"/>
      <c r="E1765" s="3"/>
      <c r="Y1765" s="5"/>
      <c r="AA1765" t="s">
        <v>48</v>
      </c>
      <c r="AB1765" s="5" t="s">
        <v>147</v>
      </c>
      <c r="AC1765">
        <v>45536</v>
      </c>
      <c r="AD1765">
        <v>45566</v>
      </c>
      <c r="AE1765" s="3">
        <v>72.31</v>
      </c>
      <c r="AF1765" s="3">
        <v>45.28</v>
      </c>
      <c r="AG1765" s="3" t="s">
        <v>145</v>
      </c>
      <c r="AH1765" s="3" t="s">
        <v>153</v>
      </c>
      <c r="AI1765">
        <f t="shared" si="16"/>
        <v>117.59</v>
      </c>
    </row>
    <row r="1766" spans="3:35" x14ac:dyDescent="0.2">
      <c r="C1766" s="1"/>
      <c r="D1766" s="1"/>
      <c r="E1766" s="3"/>
      <c r="Y1766" s="5"/>
      <c r="AA1766" t="s">
        <v>49</v>
      </c>
      <c r="AB1766" s="5" t="s">
        <v>148</v>
      </c>
      <c r="AC1766">
        <v>45536</v>
      </c>
      <c r="AD1766">
        <v>45566</v>
      </c>
      <c r="AE1766" s="3">
        <v>45.42</v>
      </c>
      <c r="AF1766" s="3">
        <v>22.82</v>
      </c>
      <c r="AG1766" s="3" t="s">
        <v>145</v>
      </c>
      <c r="AH1766" s="3" t="s">
        <v>153</v>
      </c>
      <c r="AI1766">
        <f t="shared" si="16"/>
        <v>68.240000000000009</v>
      </c>
    </row>
    <row r="1767" spans="3:35" x14ac:dyDescent="0.2">
      <c r="C1767" s="1"/>
      <c r="D1767" s="1"/>
      <c r="E1767" s="3"/>
      <c r="Y1767" s="5"/>
      <c r="AA1767" t="s">
        <v>50</v>
      </c>
      <c r="AB1767" s="5" t="s">
        <v>147</v>
      </c>
      <c r="AC1767">
        <v>45536</v>
      </c>
      <c r="AD1767">
        <v>45566</v>
      </c>
      <c r="AE1767" s="3">
        <v>74.2</v>
      </c>
      <c r="AF1767" s="3">
        <v>36.65</v>
      </c>
      <c r="AG1767" s="3" t="s">
        <v>145</v>
      </c>
      <c r="AH1767" s="3" t="s">
        <v>153</v>
      </c>
      <c r="AI1767">
        <f t="shared" si="16"/>
        <v>110.85</v>
      </c>
    </row>
    <row r="1768" spans="3:35" x14ac:dyDescent="0.2">
      <c r="C1768" s="1"/>
      <c r="D1768" s="1"/>
      <c r="E1768" s="3"/>
      <c r="Y1768" s="5"/>
      <c r="AA1768" t="s">
        <v>51</v>
      </c>
      <c r="AB1768" s="5" t="s">
        <v>148</v>
      </c>
      <c r="AC1768">
        <v>45536</v>
      </c>
      <c r="AD1768">
        <v>45566</v>
      </c>
      <c r="AE1768" s="3">
        <v>25.05</v>
      </c>
      <c r="AF1768" s="3">
        <v>11.06</v>
      </c>
      <c r="AG1768" s="3" t="s">
        <v>145</v>
      </c>
      <c r="AH1768" s="3" t="s">
        <v>153</v>
      </c>
      <c r="AI1768">
        <f t="shared" si="16"/>
        <v>36.11</v>
      </c>
    </row>
    <row r="1769" spans="3:35" x14ac:dyDescent="0.2">
      <c r="C1769" s="1"/>
      <c r="D1769" s="1"/>
      <c r="E1769" s="3"/>
      <c r="Y1769" s="5"/>
      <c r="AA1769" t="s">
        <v>52</v>
      </c>
      <c r="AB1769" s="5" t="s">
        <v>148</v>
      </c>
      <c r="AC1769">
        <v>45536</v>
      </c>
      <c r="AD1769">
        <v>45566</v>
      </c>
      <c r="AE1769" s="3">
        <v>67.56</v>
      </c>
      <c r="AF1769" s="3">
        <v>32.19</v>
      </c>
      <c r="AG1769" s="3" t="s">
        <v>145</v>
      </c>
      <c r="AH1769" s="3" t="s">
        <v>153</v>
      </c>
      <c r="AI1769">
        <f t="shared" si="16"/>
        <v>99.75</v>
      </c>
    </row>
    <row r="1770" spans="3:35" x14ac:dyDescent="0.2">
      <c r="C1770" s="1"/>
      <c r="D1770" s="1"/>
      <c r="E1770" s="3"/>
      <c r="Y1770" s="5"/>
      <c r="AA1770" t="s">
        <v>53</v>
      </c>
      <c r="AB1770" s="5" t="s">
        <v>147</v>
      </c>
      <c r="AC1770">
        <v>45536</v>
      </c>
      <c r="AD1770">
        <v>45566</v>
      </c>
      <c r="AE1770" s="3">
        <v>42.38</v>
      </c>
      <c r="AF1770" s="3">
        <v>20.440000000000001</v>
      </c>
      <c r="AG1770" s="3" t="s">
        <v>145</v>
      </c>
      <c r="AH1770" s="3" t="s">
        <v>153</v>
      </c>
      <c r="AI1770">
        <f t="shared" si="16"/>
        <v>62.820000000000007</v>
      </c>
    </row>
    <row r="1771" spans="3:35" x14ac:dyDescent="0.2">
      <c r="C1771" s="1"/>
      <c r="D1771" s="1"/>
      <c r="E1771" s="3"/>
      <c r="Y1771" s="5"/>
      <c r="AA1771" t="s">
        <v>55</v>
      </c>
      <c r="AB1771" s="5" t="s">
        <v>148</v>
      </c>
      <c r="AC1771">
        <v>45536</v>
      </c>
      <c r="AD1771">
        <v>45566</v>
      </c>
      <c r="AE1771" s="3">
        <v>41.08</v>
      </c>
      <c r="AF1771" s="3">
        <v>23.18</v>
      </c>
      <c r="AG1771" s="3" t="s">
        <v>145</v>
      </c>
      <c r="AH1771" s="3" t="s">
        <v>153</v>
      </c>
      <c r="AI1771">
        <f t="shared" si="16"/>
        <v>64.259999999999991</v>
      </c>
    </row>
    <row r="1772" spans="3:35" x14ac:dyDescent="0.2">
      <c r="C1772" s="1"/>
      <c r="D1772" s="1"/>
      <c r="E1772" s="3"/>
      <c r="Y1772" s="5"/>
      <c r="AA1772" t="s">
        <v>56</v>
      </c>
      <c r="AB1772" s="5" t="s">
        <v>148</v>
      </c>
      <c r="AC1772">
        <v>45536</v>
      </c>
      <c r="AD1772">
        <v>45566</v>
      </c>
      <c r="AE1772" s="3">
        <v>35.659999999999997</v>
      </c>
      <c r="AF1772" s="3">
        <v>15.55</v>
      </c>
      <c r="AG1772" s="3" t="s">
        <v>145</v>
      </c>
      <c r="AH1772" s="3" t="s">
        <v>153</v>
      </c>
      <c r="AI1772">
        <f t="shared" si="16"/>
        <v>51.209999999999994</v>
      </c>
    </row>
    <row r="1773" spans="3:35" x14ac:dyDescent="0.2">
      <c r="C1773" s="1"/>
      <c r="D1773" s="1"/>
      <c r="E1773" s="3"/>
      <c r="Y1773" s="5"/>
      <c r="AA1773" t="s">
        <v>58</v>
      </c>
      <c r="AB1773" s="5" t="s">
        <v>147</v>
      </c>
      <c r="AC1773">
        <v>45536</v>
      </c>
      <c r="AD1773">
        <v>45566</v>
      </c>
      <c r="AE1773" s="3">
        <v>50.05</v>
      </c>
      <c r="AF1773" s="3">
        <v>24.49</v>
      </c>
      <c r="AG1773" s="3" t="s">
        <v>145</v>
      </c>
      <c r="AH1773" s="3" t="s">
        <v>153</v>
      </c>
      <c r="AI1773">
        <f t="shared" si="16"/>
        <v>74.539999999999992</v>
      </c>
    </row>
    <row r="1774" spans="3:35" x14ac:dyDescent="0.2">
      <c r="C1774" s="1"/>
      <c r="D1774" s="1"/>
      <c r="E1774" s="3"/>
      <c r="Y1774" s="5"/>
      <c r="AA1774" t="s">
        <v>59</v>
      </c>
      <c r="AB1774" s="5" t="s">
        <v>148</v>
      </c>
      <c r="AC1774">
        <v>45536</v>
      </c>
      <c r="AD1774">
        <v>45566</v>
      </c>
      <c r="AE1774" s="3">
        <v>28.88</v>
      </c>
      <c r="AF1774" s="3">
        <v>14.28</v>
      </c>
      <c r="AG1774" s="3" t="s">
        <v>145</v>
      </c>
      <c r="AH1774" s="3" t="s">
        <v>153</v>
      </c>
      <c r="AI1774">
        <f t="shared" si="16"/>
        <v>43.16</v>
      </c>
    </row>
    <row r="1775" spans="3:35" x14ac:dyDescent="0.2">
      <c r="C1775" s="1"/>
      <c r="D1775" s="1"/>
      <c r="E1775" s="3"/>
      <c r="Y1775" s="5"/>
      <c r="AA1775" t="s">
        <v>60</v>
      </c>
      <c r="AB1775" s="5" t="s">
        <v>148</v>
      </c>
      <c r="AC1775">
        <v>45536</v>
      </c>
      <c r="AD1775">
        <v>45566</v>
      </c>
      <c r="AE1775" s="3">
        <v>120.19</v>
      </c>
      <c r="AF1775" s="3">
        <v>67.290000000000006</v>
      </c>
      <c r="AG1775" s="3" t="s">
        <v>145</v>
      </c>
      <c r="AH1775" s="3" t="s">
        <v>153</v>
      </c>
      <c r="AI1775">
        <f t="shared" si="16"/>
        <v>187.48000000000002</v>
      </c>
    </row>
    <row r="1776" spans="3:35" x14ac:dyDescent="0.2">
      <c r="C1776" s="1"/>
      <c r="D1776" s="1"/>
      <c r="E1776" s="3"/>
      <c r="Y1776" s="5"/>
      <c r="AA1776" t="s">
        <v>61</v>
      </c>
      <c r="AB1776" s="5" t="s">
        <v>148</v>
      </c>
      <c r="AC1776">
        <v>45536</v>
      </c>
      <c r="AD1776">
        <v>45566</v>
      </c>
      <c r="AE1776" s="3">
        <v>30.67</v>
      </c>
      <c r="AF1776" s="3">
        <v>16.52</v>
      </c>
      <c r="AG1776" s="3" t="s">
        <v>145</v>
      </c>
      <c r="AH1776" s="3" t="s">
        <v>153</v>
      </c>
      <c r="AI1776">
        <f t="shared" si="16"/>
        <v>47.19</v>
      </c>
    </row>
    <row r="1777" spans="3:35" x14ac:dyDescent="0.2">
      <c r="C1777" s="1"/>
      <c r="D1777" s="1"/>
      <c r="E1777" s="3"/>
      <c r="Y1777" s="5"/>
      <c r="AA1777" t="s">
        <v>62</v>
      </c>
      <c r="AB1777" s="5" t="s">
        <v>148</v>
      </c>
      <c r="AC1777">
        <v>45536</v>
      </c>
      <c r="AD1777">
        <v>45566</v>
      </c>
      <c r="AE1777" s="3">
        <v>25.04</v>
      </c>
      <c r="AF1777" s="3">
        <v>12.74</v>
      </c>
      <c r="AG1777" s="3" t="s">
        <v>145</v>
      </c>
      <c r="AH1777" s="3" t="s">
        <v>153</v>
      </c>
      <c r="AI1777">
        <f t="shared" si="16"/>
        <v>37.78</v>
      </c>
    </row>
    <row r="1778" spans="3:35" x14ac:dyDescent="0.2">
      <c r="C1778" s="1"/>
      <c r="D1778" s="1"/>
      <c r="E1778" s="3"/>
      <c r="Y1778" s="5"/>
      <c r="AA1778" t="s">
        <v>63</v>
      </c>
      <c r="AB1778" s="5" t="s">
        <v>148</v>
      </c>
      <c r="AC1778">
        <v>45536</v>
      </c>
      <c r="AD1778">
        <v>45566</v>
      </c>
      <c r="AE1778" s="3">
        <v>45.89</v>
      </c>
      <c r="AF1778" s="3">
        <v>22</v>
      </c>
      <c r="AG1778" s="3" t="s">
        <v>145</v>
      </c>
      <c r="AH1778" s="3" t="s">
        <v>153</v>
      </c>
      <c r="AI1778">
        <f t="shared" si="16"/>
        <v>67.89</v>
      </c>
    </row>
    <row r="1779" spans="3:35" x14ac:dyDescent="0.2">
      <c r="C1779" s="1"/>
      <c r="D1779" s="1"/>
      <c r="E1779" s="3"/>
      <c r="Y1779" s="5"/>
      <c r="AA1779" t="s">
        <v>64</v>
      </c>
      <c r="AB1779" s="5" t="s">
        <v>147</v>
      </c>
      <c r="AC1779">
        <v>45536</v>
      </c>
      <c r="AD1779">
        <v>45566</v>
      </c>
      <c r="AE1779" s="3">
        <v>86.87</v>
      </c>
      <c r="AF1779" s="3">
        <v>46.27</v>
      </c>
      <c r="AG1779" s="3" t="s">
        <v>145</v>
      </c>
      <c r="AH1779" s="3" t="s">
        <v>153</v>
      </c>
      <c r="AI1779">
        <f t="shared" si="16"/>
        <v>133.14000000000001</v>
      </c>
    </row>
    <row r="1780" spans="3:35" x14ac:dyDescent="0.2">
      <c r="C1780" s="1"/>
      <c r="D1780" s="1"/>
      <c r="E1780" s="3"/>
      <c r="Y1780" s="5"/>
      <c r="AA1780" t="s">
        <v>65</v>
      </c>
      <c r="AB1780" s="5" t="s">
        <v>148</v>
      </c>
      <c r="AC1780">
        <v>45536</v>
      </c>
      <c r="AD1780">
        <v>45566</v>
      </c>
      <c r="AE1780" s="3">
        <v>40.299999999999997</v>
      </c>
      <c r="AF1780" s="3">
        <v>24.87</v>
      </c>
      <c r="AG1780" s="3" t="s">
        <v>145</v>
      </c>
      <c r="AH1780" s="3" t="s">
        <v>153</v>
      </c>
      <c r="AI1780">
        <f t="shared" si="16"/>
        <v>65.17</v>
      </c>
    </row>
    <row r="1781" spans="3:35" x14ac:dyDescent="0.2">
      <c r="C1781" s="1"/>
      <c r="D1781" s="1"/>
      <c r="E1781" s="3"/>
      <c r="Y1781" s="5"/>
      <c r="AA1781" t="s">
        <v>66</v>
      </c>
      <c r="AB1781" s="5" t="s">
        <v>148</v>
      </c>
      <c r="AC1781">
        <v>45536</v>
      </c>
      <c r="AD1781">
        <v>45566</v>
      </c>
      <c r="AE1781" s="3">
        <v>61.16</v>
      </c>
      <c r="AF1781" s="3">
        <v>26.97</v>
      </c>
      <c r="AG1781" s="3" t="s">
        <v>145</v>
      </c>
      <c r="AH1781" s="3" t="s">
        <v>153</v>
      </c>
      <c r="AI1781">
        <f t="shared" si="16"/>
        <v>88.13</v>
      </c>
    </row>
    <row r="1782" spans="3:35" x14ac:dyDescent="0.2">
      <c r="C1782" s="1"/>
      <c r="D1782" s="1"/>
      <c r="E1782" s="3"/>
      <c r="Y1782" s="5"/>
      <c r="AA1782" t="s">
        <v>67</v>
      </c>
      <c r="AB1782" s="5" t="s">
        <v>147</v>
      </c>
      <c r="AC1782">
        <v>45536</v>
      </c>
      <c r="AD1782">
        <v>45566</v>
      </c>
      <c r="AE1782" s="3">
        <v>23.06</v>
      </c>
      <c r="AF1782" s="3">
        <v>11.23</v>
      </c>
      <c r="AG1782" s="3" t="s">
        <v>145</v>
      </c>
      <c r="AH1782" s="3" t="s">
        <v>153</v>
      </c>
      <c r="AI1782">
        <f t="shared" si="16"/>
        <v>34.29</v>
      </c>
    </row>
    <row r="1783" spans="3:35" x14ac:dyDescent="0.2">
      <c r="C1783" s="1"/>
      <c r="D1783" s="1"/>
      <c r="E1783" s="3"/>
      <c r="Y1783" s="5"/>
      <c r="AA1783" t="s">
        <v>68</v>
      </c>
      <c r="AB1783" s="5" t="s">
        <v>148</v>
      </c>
      <c r="AC1783">
        <v>45536</v>
      </c>
      <c r="AD1783">
        <v>45566</v>
      </c>
      <c r="AE1783" s="3">
        <v>108.58</v>
      </c>
      <c r="AF1783" s="3">
        <v>57.5</v>
      </c>
      <c r="AG1783" s="3" t="s">
        <v>145</v>
      </c>
      <c r="AH1783" s="3" t="s">
        <v>153</v>
      </c>
      <c r="AI1783">
        <f t="shared" si="16"/>
        <v>166.07999999999998</v>
      </c>
    </row>
    <row r="1784" spans="3:35" x14ac:dyDescent="0.2">
      <c r="C1784" s="1"/>
      <c r="D1784" s="1"/>
      <c r="E1784" s="3"/>
      <c r="Y1784" s="5"/>
      <c r="AA1784" t="s">
        <v>69</v>
      </c>
      <c r="AB1784" s="5" t="s">
        <v>148</v>
      </c>
      <c r="AC1784">
        <v>45536</v>
      </c>
      <c r="AD1784">
        <v>45566</v>
      </c>
      <c r="AE1784" s="3">
        <v>39.92</v>
      </c>
      <c r="AF1784" s="3">
        <v>21.6</v>
      </c>
      <c r="AG1784" s="3" t="s">
        <v>145</v>
      </c>
      <c r="AH1784" s="3" t="s">
        <v>153</v>
      </c>
      <c r="AI1784">
        <f t="shared" si="16"/>
        <v>61.52</v>
      </c>
    </row>
    <row r="1785" spans="3:35" x14ac:dyDescent="0.2">
      <c r="C1785" s="1"/>
      <c r="D1785" s="1"/>
      <c r="E1785" s="3"/>
      <c r="Y1785" s="5"/>
      <c r="AA1785" t="s">
        <v>70</v>
      </c>
      <c r="AB1785" s="5" t="s">
        <v>148</v>
      </c>
      <c r="AC1785">
        <v>45536</v>
      </c>
      <c r="AD1785">
        <v>45566</v>
      </c>
      <c r="AE1785" s="3">
        <v>66.239999999999995</v>
      </c>
      <c r="AF1785" s="3">
        <v>49.51</v>
      </c>
      <c r="AG1785" s="3" t="s">
        <v>145</v>
      </c>
      <c r="AH1785" s="3" t="s">
        <v>153</v>
      </c>
      <c r="AI1785">
        <f t="shared" si="16"/>
        <v>115.75</v>
      </c>
    </row>
    <row r="1786" spans="3:35" x14ac:dyDescent="0.2">
      <c r="C1786" s="1"/>
      <c r="D1786" s="1"/>
      <c r="E1786" s="3"/>
      <c r="Y1786" s="5"/>
      <c r="AA1786" t="s">
        <v>71</v>
      </c>
      <c r="AB1786" s="5" t="s">
        <v>148</v>
      </c>
      <c r="AC1786">
        <v>45536</v>
      </c>
      <c r="AD1786">
        <v>45566</v>
      </c>
      <c r="AE1786" s="3">
        <v>40.770000000000003</v>
      </c>
      <c r="AF1786" s="3">
        <v>21.99</v>
      </c>
      <c r="AG1786" s="3" t="s">
        <v>145</v>
      </c>
      <c r="AH1786" s="3" t="s">
        <v>153</v>
      </c>
      <c r="AI1786">
        <f t="shared" si="16"/>
        <v>62.760000000000005</v>
      </c>
    </row>
    <row r="1787" spans="3:35" x14ac:dyDescent="0.2">
      <c r="C1787" s="1"/>
      <c r="D1787" s="1"/>
      <c r="E1787" s="3"/>
      <c r="Y1787" s="5"/>
      <c r="AA1787" t="s">
        <v>72</v>
      </c>
      <c r="AB1787" s="5" t="s">
        <v>148</v>
      </c>
      <c r="AC1787">
        <v>45536</v>
      </c>
      <c r="AD1787">
        <v>45566</v>
      </c>
      <c r="AE1787" s="3">
        <v>48.62</v>
      </c>
      <c r="AF1787" s="3">
        <v>25.06</v>
      </c>
      <c r="AG1787" s="3" t="s">
        <v>145</v>
      </c>
      <c r="AH1787" s="3" t="s">
        <v>153</v>
      </c>
      <c r="AI1787">
        <f t="shared" si="16"/>
        <v>73.679999999999993</v>
      </c>
    </row>
    <row r="1788" spans="3:35" x14ac:dyDescent="0.2">
      <c r="C1788" s="1"/>
      <c r="D1788" s="1"/>
      <c r="E1788" s="3"/>
      <c r="Y1788" s="5"/>
      <c r="AA1788" t="s">
        <v>73</v>
      </c>
      <c r="AB1788" s="5" t="s">
        <v>148</v>
      </c>
      <c r="AC1788">
        <v>45536</v>
      </c>
      <c r="AD1788">
        <v>45566</v>
      </c>
      <c r="AE1788" s="3">
        <v>41.42</v>
      </c>
      <c r="AF1788" s="3">
        <v>29.31</v>
      </c>
      <c r="AG1788" s="3" t="s">
        <v>145</v>
      </c>
      <c r="AH1788" s="3" t="s">
        <v>153</v>
      </c>
      <c r="AI1788">
        <f t="shared" si="16"/>
        <v>70.73</v>
      </c>
    </row>
    <row r="1789" spans="3:35" x14ac:dyDescent="0.2">
      <c r="C1789" s="1"/>
      <c r="D1789" s="1"/>
      <c r="E1789" s="3"/>
      <c r="Y1789" s="5"/>
      <c r="AA1789" t="s">
        <v>74</v>
      </c>
      <c r="AB1789" s="5" t="s">
        <v>148</v>
      </c>
      <c r="AC1789">
        <v>45536</v>
      </c>
      <c r="AD1789">
        <v>45566</v>
      </c>
      <c r="AE1789" s="3">
        <v>88.24</v>
      </c>
      <c r="AF1789" s="3">
        <v>38.35</v>
      </c>
      <c r="AG1789" s="3" t="s">
        <v>145</v>
      </c>
      <c r="AH1789" s="3" t="s">
        <v>153</v>
      </c>
      <c r="AI1789">
        <f t="shared" si="16"/>
        <v>126.59</v>
      </c>
    </row>
    <row r="1790" spans="3:35" x14ac:dyDescent="0.2">
      <c r="C1790" s="1"/>
      <c r="D1790" s="1"/>
      <c r="E1790" s="3"/>
      <c r="Y1790" s="5"/>
      <c r="AA1790" t="s">
        <v>76</v>
      </c>
      <c r="AB1790" s="5" t="s">
        <v>148</v>
      </c>
      <c r="AC1790">
        <v>45536</v>
      </c>
      <c r="AD1790">
        <v>45566</v>
      </c>
      <c r="AE1790" s="3">
        <v>24.62</v>
      </c>
      <c r="AF1790" s="3">
        <v>13.58</v>
      </c>
      <c r="AG1790" s="3" t="s">
        <v>145</v>
      </c>
      <c r="AH1790" s="3" t="s">
        <v>153</v>
      </c>
      <c r="AI1790">
        <f t="shared" si="16"/>
        <v>38.200000000000003</v>
      </c>
    </row>
    <row r="1791" spans="3:35" x14ac:dyDescent="0.2">
      <c r="C1791" s="1"/>
      <c r="D1791" s="1"/>
      <c r="E1791" s="3"/>
      <c r="Y1791" s="5"/>
      <c r="AA1791" t="s">
        <v>77</v>
      </c>
      <c r="AB1791" s="5" t="s">
        <v>147</v>
      </c>
      <c r="AC1791">
        <v>45536</v>
      </c>
      <c r="AD1791">
        <v>45566</v>
      </c>
      <c r="AE1791" s="3">
        <v>37.74</v>
      </c>
      <c r="AF1791" s="3">
        <v>23.17</v>
      </c>
      <c r="AG1791" s="3" t="s">
        <v>145</v>
      </c>
      <c r="AH1791" s="3" t="s">
        <v>153</v>
      </c>
      <c r="AI1791">
        <f t="shared" si="16"/>
        <v>60.910000000000004</v>
      </c>
    </row>
    <row r="1792" spans="3:35" x14ac:dyDescent="0.2">
      <c r="C1792" s="1"/>
      <c r="D1792" s="1"/>
      <c r="E1792" s="3"/>
      <c r="Y1792" s="5"/>
      <c r="AA1792" t="s">
        <v>78</v>
      </c>
      <c r="AB1792" s="5" t="s">
        <v>148</v>
      </c>
      <c r="AC1792">
        <v>45536</v>
      </c>
      <c r="AD1792">
        <v>45566</v>
      </c>
      <c r="AE1792" s="3">
        <v>5.41</v>
      </c>
      <c r="AF1792" s="3">
        <v>2.82</v>
      </c>
      <c r="AG1792" s="3" t="s">
        <v>145</v>
      </c>
      <c r="AH1792" s="3" t="s">
        <v>153</v>
      </c>
      <c r="AI1792">
        <f t="shared" si="16"/>
        <v>8.23</v>
      </c>
    </row>
    <row r="1793" spans="3:35" x14ac:dyDescent="0.2">
      <c r="C1793" s="1"/>
      <c r="D1793" s="1"/>
      <c r="E1793" s="3"/>
      <c r="Y1793" s="5"/>
      <c r="AA1793" t="s">
        <v>80</v>
      </c>
      <c r="AB1793" s="5" t="s">
        <v>148</v>
      </c>
      <c r="AC1793">
        <v>45536</v>
      </c>
      <c r="AD1793">
        <v>45566</v>
      </c>
      <c r="AE1793" s="3">
        <v>31.53</v>
      </c>
      <c r="AF1793" s="3">
        <v>24.19</v>
      </c>
      <c r="AG1793" s="3" t="s">
        <v>145</v>
      </c>
      <c r="AH1793" s="3" t="s">
        <v>153</v>
      </c>
      <c r="AI1793">
        <f t="shared" si="16"/>
        <v>55.72</v>
      </c>
    </row>
    <row r="1794" spans="3:35" x14ac:dyDescent="0.2">
      <c r="C1794" s="1"/>
      <c r="D1794" s="1"/>
      <c r="E1794" s="3"/>
      <c r="Y1794" s="5"/>
      <c r="AA1794" t="s">
        <v>81</v>
      </c>
      <c r="AB1794" s="5" t="s">
        <v>148</v>
      </c>
      <c r="AC1794">
        <v>45536</v>
      </c>
      <c r="AD1794">
        <v>45566</v>
      </c>
      <c r="AE1794" s="3">
        <v>75.31</v>
      </c>
      <c r="AF1794" s="3">
        <v>31.93</v>
      </c>
      <c r="AG1794" s="3" t="s">
        <v>145</v>
      </c>
      <c r="AH1794" s="3" t="s">
        <v>153</v>
      </c>
      <c r="AI1794">
        <f t="shared" si="16"/>
        <v>107.24000000000001</v>
      </c>
    </row>
    <row r="1795" spans="3:35" x14ac:dyDescent="0.2">
      <c r="C1795" s="1"/>
      <c r="D1795" s="1"/>
      <c r="E1795" s="3"/>
      <c r="Y1795" s="5"/>
      <c r="AA1795" t="s">
        <v>83</v>
      </c>
      <c r="AB1795" s="5" t="s">
        <v>148</v>
      </c>
      <c r="AC1795">
        <v>45536</v>
      </c>
      <c r="AD1795">
        <v>45566</v>
      </c>
      <c r="AE1795" s="3">
        <v>46.7</v>
      </c>
      <c r="AF1795" s="3">
        <v>25.79</v>
      </c>
      <c r="AG1795" s="3" t="s">
        <v>145</v>
      </c>
      <c r="AH1795" s="3" t="s">
        <v>153</v>
      </c>
      <c r="AI1795">
        <f t="shared" si="16"/>
        <v>72.490000000000009</v>
      </c>
    </row>
    <row r="1796" spans="3:35" x14ac:dyDescent="0.2">
      <c r="C1796" s="1"/>
      <c r="D1796" s="1"/>
      <c r="E1796" s="3"/>
      <c r="Y1796" s="5"/>
      <c r="AA1796" t="s">
        <v>84</v>
      </c>
      <c r="AB1796" s="5" t="s">
        <v>148</v>
      </c>
      <c r="AC1796">
        <v>45536</v>
      </c>
      <c r="AD1796">
        <v>45566</v>
      </c>
      <c r="AE1796" s="3">
        <v>53.02</v>
      </c>
      <c r="AF1796" s="3">
        <v>26.69</v>
      </c>
      <c r="AG1796" s="3" t="s">
        <v>145</v>
      </c>
      <c r="AH1796" s="3" t="s">
        <v>153</v>
      </c>
      <c r="AI1796">
        <f t="shared" si="16"/>
        <v>79.710000000000008</v>
      </c>
    </row>
    <row r="1797" spans="3:35" x14ac:dyDescent="0.2">
      <c r="C1797" s="1"/>
      <c r="D1797" s="1"/>
      <c r="E1797" s="3"/>
      <c r="Y1797" s="5"/>
      <c r="AA1797" t="s">
        <v>85</v>
      </c>
      <c r="AB1797" s="5" t="s">
        <v>148</v>
      </c>
      <c r="AC1797">
        <v>45536</v>
      </c>
      <c r="AD1797">
        <v>45566</v>
      </c>
      <c r="AE1797" s="3">
        <v>40.83</v>
      </c>
      <c r="AF1797" s="3">
        <v>21.26</v>
      </c>
      <c r="AG1797" s="3" t="s">
        <v>145</v>
      </c>
      <c r="AH1797" s="3" t="s">
        <v>153</v>
      </c>
      <c r="AI1797">
        <f t="shared" si="16"/>
        <v>62.09</v>
      </c>
    </row>
    <row r="1798" spans="3:35" x14ac:dyDescent="0.2">
      <c r="C1798" s="1"/>
      <c r="D1798" s="1"/>
      <c r="E1798" s="3"/>
      <c r="Y1798" s="5"/>
      <c r="AA1798" t="s">
        <v>86</v>
      </c>
      <c r="AB1798" s="5" t="s">
        <v>148</v>
      </c>
      <c r="AC1798">
        <v>45536</v>
      </c>
      <c r="AD1798">
        <v>45566</v>
      </c>
      <c r="AE1798" s="3">
        <v>18.21</v>
      </c>
      <c r="AF1798" s="3">
        <v>8.32</v>
      </c>
      <c r="AG1798" s="3" t="s">
        <v>145</v>
      </c>
      <c r="AH1798" s="3" t="s">
        <v>153</v>
      </c>
      <c r="AI1798">
        <f t="shared" si="16"/>
        <v>26.53</v>
      </c>
    </row>
    <row r="1799" spans="3:35" x14ac:dyDescent="0.2">
      <c r="C1799" s="1"/>
      <c r="D1799" s="1"/>
      <c r="E1799" s="3"/>
      <c r="Y1799" s="5"/>
      <c r="AA1799" t="s">
        <v>88</v>
      </c>
      <c r="AB1799" s="5" t="s">
        <v>147</v>
      </c>
      <c r="AC1799">
        <v>45536</v>
      </c>
      <c r="AD1799">
        <v>45566</v>
      </c>
      <c r="AE1799" s="3">
        <v>150.5</v>
      </c>
      <c r="AF1799" s="3">
        <v>71.680000000000007</v>
      </c>
      <c r="AG1799" s="3" t="s">
        <v>145</v>
      </c>
      <c r="AH1799" s="3" t="s">
        <v>153</v>
      </c>
      <c r="AI1799">
        <f t="shared" ref="AI1799:AI1862" si="17">IF(AH1799="W",AE1799,AE1799+AF1799)</f>
        <v>222.18</v>
      </c>
    </row>
    <row r="1800" spans="3:35" x14ac:dyDescent="0.2">
      <c r="C1800" s="1"/>
      <c r="D1800" s="1"/>
      <c r="E1800" s="3"/>
      <c r="Y1800" s="5"/>
      <c r="AA1800" t="s">
        <v>89</v>
      </c>
      <c r="AB1800" s="5" t="s">
        <v>148</v>
      </c>
      <c r="AC1800">
        <v>45536</v>
      </c>
      <c r="AD1800">
        <v>45566</v>
      </c>
      <c r="AE1800" s="3">
        <v>98.82</v>
      </c>
      <c r="AF1800" s="3">
        <v>54.81</v>
      </c>
      <c r="AG1800" s="3" t="s">
        <v>145</v>
      </c>
      <c r="AH1800" s="3" t="s">
        <v>153</v>
      </c>
      <c r="AI1800">
        <f t="shared" si="17"/>
        <v>153.63</v>
      </c>
    </row>
    <row r="1801" spans="3:35" x14ac:dyDescent="0.2">
      <c r="C1801" s="1"/>
      <c r="D1801" s="1"/>
      <c r="E1801" s="3"/>
      <c r="Y1801" s="5"/>
      <c r="AA1801" t="s">
        <v>90</v>
      </c>
      <c r="AB1801" s="5" t="s">
        <v>147</v>
      </c>
      <c r="AC1801">
        <v>45536</v>
      </c>
      <c r="AD1801">
        <v>45566</v>
      </c>
      <c r="AE1801" s="3">
        <v>17.02</v>
      </c>
      <c r="AF1801" s="3">
        <v>7.84</v>
      </c>
      <c r="AG1801" s="3" t="s">
        <v>145</v>
      </c>
      <c r="AH1801" s="3" t="s">
        <v>153</v>
      </c>
      <c r="AI1801">
        <f t="shared" si="17"/>
        <v>24.86</v>
      </c>
    </row>
    <row r="1802" spans="3:35" x14ac:dyDescent="0.2">
      <c r="C1802" s="1"/>
      <c r="D1802" s="1"/>
      <c r="E1802" s="3"/>
      <c r="Y1802" s="5"/>
      <c r="AA1802" t="s">
        <v>91</v>
      </c>
      <c r="AB1802" s="5" t="s">
        <v>148</v>
      </c>
      <c r="AC1802">
        <v>45536</v>
      </c>
      <c r="AD1802">
        <v>45566</v>
      </c>
      <c r="AE1802" s="3">
        <v>32.68</v>
      </c>
      <c r="AF1802" s="3">
        <v>15.89</v>
      </c>
      <c r="AG1802" s="3" t="s">
        <v>145</v>
      </c>
      <c r="AH1802" s="3" t="s">
        <v>153</v>
      </c>
      <c r="AI1802">
        <f t="shared" si="17"/>
        <v>48.57</v>
      </c>
    </row>
    <row r="1803" spans="3:35" x14ac:dyDescent="0.2">
      <c r="C1803" s="1"/>
      <c r="D1803" s="1"/>
      <c r="E1803" s="3"/>
      <c r="Y1803" s="5"/>
      <c r="AA1803" t="s">
        <v>93</v>
      </c>
      <c r="AB1803" s="5" t="s">
        <v>147</v>
      </c>
      <c r="AC1803">
        <v>45536</v>
      </c>
      <c r="AD1803">
        <v>45566</v>
      </c>
      <c r="AE1803" s="3">
        <v>27.55</v>
      </c>
      <c r="AF1803" s="3">
        <v>18.02</v>
      </c>
      <c r="AG1803" s="3" t="s">
        <v>145</v>
      </c>
      <c r="AH1803" s="3" t="s">
        <v>153</v>
      </c>
      <c r="AI1803">
        <f t="shared" si="17"/>
        <v>45.57</v>
      </c>
    </row>
    <row r="1804" spans="3:35" x14ac:dyDescent="0.2">
      <c r="C1804" s="1"/>
      <c r="D1804" s="1"/>
      <c r="E1804" s="3"/>
      <c r="Y1804" s="5"/>
      <c r="AA1804" t="s">
        <v>95</v>
      </c>
      <c r="AB1804" s="5" t="s">
        <v>148</v>
      </c>
      <c r="AC1804">
        <v>45536</v>
      </c>
      <c r="AD1804">
        <v>45566</v>
      </c>
      <c r="AE1804" s="3">
        <v>64.739999999999995</v>
      </c>
      <c r="AF1804" s="3">
        <v>38.06</v>
      </c>
      <c r="AG1804" s="3" t="s">
        <v>145</v>
      </c>
      <c r="AH1804" s="3" t="s">
        <v>153</v>
      </c>
      <c r="AI1804">
        <f t="shared" si="17"/>
        <v>102.8</v>
      </c>
    </row>
    <row r="1805" spans="3:35" x14ac:dyDescent="0.2">
      <c r="C1805" s="1"/>
      <c r="D1805" s="1"/>
      <c r="E1805" s="3"/>
      <c r="Y1805" s="5"/>
      <c r="AA1805" t="s">
        <v>96</v>
      </c>
      <c r="AB1805" s="5" t="s">
        <v>148</v>
      </c>
      <c r="AC1805">
        <v>45536</v>
      </c>
      <c r="AD1805">
        <v>45566</v>
      </c>
      <c r="AE1805" s="3">
        <v>59.1</v>
      </c>
      <c r="AF1805" s="3">
        <v>30.39</v>
      </c>
      <c r="AG1805" s="3" t="s">
        <v>145</v>
      </c>
      <c r="AH1805" s="3" t="s">
        <v>153</v>
      </c>
      <c r="AI1805">
        <f t="shared" si="17"/>
        <v>89.490000000000009</v>
      </c>
    </row>
    <row r="1806" spans="3:35" x14ac:dyDescent="0.2">
      <c r="C1806" s="1"/>
      <c r="D1806" s="1"/>
      <c r="E1806" s="3"/>
      <c r="Y1806" s="5"/>
      <c r="AA1806" t="s">
        <v>97</v>
      </c>
      <c r="AB1806" s="5" t="s">
        <v>147</v>
      </c>
      <c r="AC1806">
        <v>45536</v>
      </c>
      <c r="AD1806">
        <v>45566</v>
      </c>
      <c r="AE1806" s="3">
        <v>23.8</v>
      </c>
      <c r="AF1806" s="3">
        <v>13.32</v>
      </c>
      <c r="AG1806" s="3" t="s">
        <v>145</v>
      </c>
      <c r="AH1806" s="3" t="s">
        <v>153</v>
      </c>
      <c r="AI1806">
        <f t="shared" si="17"/>
        <v>37.120000000000005</v>
      </c>
    </row>
    <row r="1807" spans="3:35" x14ac:dyDescent="0.2">
      <c r="C1807" s="1"/>
      <c r="D1807" s="1"/>
      <c r="E1807" s="3"/>
      <c r="Y1807" s="5"/>
      <c r="AA1807" t="s">
        <v>99</v>
      </c>
      <c r="AB1807" s="5" t="s">
        <v>148</v>
      </c>
      <c r="AC1807">
        <v>45536</v>
      </c>
      <c r="AD1807">
        <v>45566</v>
      </c>
      <c r="AE1807" s="3">
        <v>133.05000000000001</v>
      </c>
      <c r="AF1807" s="3">
        <v>66.930000000000007</v>
      </c>
      <c r="AG1807" s="3" t="s">
        <v>145</v>
      </c>
      <c r="AH1807" s="3" t="s">
        <v>153</v>
      </c>
      <c r="AI1807">
        <f t="shared" si="17"/>
        <v>199.98000000000002</v>
      </c>
    </row>
    <row r="1808" spans="3:35" x14ac:dyDescent="0.2">
      <c r="C1808" s="1"/>
      <c r="D1808" s="1"/>
      <c r="E1808" s="3"/>
      <c r="Y1808" s="5"/>
      <c r="AA1808" t="s">
        <v>100</v>
      </c>
      <c r="AB1808" s="5" t="s">
        <v>147</v>
      </c>
      <c r="AC1808">
        <v>45536</v>
      </c>
      <c r="AD1808">
        <v>45566</v>
      </c>
      <c r="AE1808" s="3">
        <v>58.01</v>
      </c>
      <c r="AF1808" s="3">
        <v>27.34</v>
      </c>
      <c r="AG1808" s="3" t="s">
        <v>145</v>
      </c>
      <c r="AH1808" s="3" t="s">
        <v>153</v>
      </c>
      <c r="AI1808">
        <f t="shared" si="17"/>
        <v>85.35</v>
      </c>
    </row>
    <row r="1809" spans="3:35" x14ac:dyDescent="0.2">
      <c r="C1809" s="1"/>
      <c r="D1809" s="1"/>
      <c r="E1809" s="3"/>
      <c r="Y1809" s="5"/>
      <c r="AA1809" t="s">
        <v>101</v>
      </c>
      <c r="AB1809" s="5" t="s">
        <v>148</v>
      </c>
      <c r="AC1809">
        <v>45536</v>
      </c>
      <c r="AD1809">
        <v>45566</v>
      </c>
      <c r="AE1809" s="3">
        <v>46.68</v>
      </c>
      <c r="AF1809" s="3">
        <v>22.77</v>
      </c>
      <c r="AG1809" s="3" t="s">
        <v>145</v>
      </c>
      <c r="AH1809" s="3" t="s">
        <v>153</v>
      </c>
      <c r="AI1809">
        <f t="shared" si="17"/>
        <v>69.45</v>
      </c>
    </row>
    <row r="1810" spans="3:35" x14ac:dyDescent="0.2">
      <c r="C1810" s="1"/>
      <c r="D1810" s="1"/>
      <c r="E1810" s="3"/>
      <c r="Y1810" s="5"/>
      <c r="AA1810" t="s">
        <v>105</v>
      </c>
      <c r="AB1810" s="5" t="s">
        <v>148</v>
      </c>
      <c r="AC1810">
        <v>45536</v>
      </c>
      <c r="AD1810">
        <v>45566</v>
      </c>
      <c r="AE1810" s="3">
        <v>69.06</v>
      </c>
      <c r="AF1810" s="3">
        <v>34.14</v>
      </c>
      <c r="AG1810" s="3" t="s">
        <v>145</v>
      </c>
      <c r="AH1810" s="3" t="s">
        <v>153</v>
      </c>
      <c r="AI1810">
        <f t="shared" si="17"/>
        <v>103.2</v>
      </c>
    </row>
    <row r="1811" spans="3:35" x14ac:dyDescent="0.2">
      <c r="C1811" s="1"/>
      <c r="D1811" s="1"/>
      <c r="E1811" s="3"/>
      <c r="Y1811" s="5"/>
      <c r="AA1811" t="s">
        <v>107</v>
      </c>
      <c r="AB1811" s="5" t="s">
        <v>148</v>
      </c>
      <c r="AC1811">
        <v>45536</v>
      </c>
      <c r="AD1811">
        <v>45566</v>
      </c>
      <c r="AE1811" s="3">
        <v>64.92</v>
      </c>
      <c r="AF1811" s="3">
        <v>28.7</v>
      </c>
      <c r="AG1811" s="3" t="s">
        <v>145</v>
      </c>
      <c r="AH1811" s="3" t="s">
        <v>153</v>
      </c>
      <c r="AI1811">
        <f t="shared" si="17"/>
        <v>93.62</v>
      </c>
    </row>
    <row r="1812" spans="3:35" x14ac:dyDescent="0.2">
      <c r="C1812" s="1"/>
      <c r="D1812" s="1"/>
      <c r="E1812" s="3"/>
      <c r="Y1812" s="5"/>
      <c r="AA1812" t="s">
        <v>108</v>
      </c>
      <c r="AB1812" s="5" t="s">
        <v>148</v>
      </c>
      <c r="AC1812">
        <v>45536</v>
      </c>
      <c r="AD1812">
        <v>45566</v>
      </c>
      <c r="AE1812" s="3">
        <v>67.16</v>
      </c>
      <c r="AF1812" s="3">
        <v>25.68</v>
      </c>
      <c r="AG1812" s="3" t="s">
        <v>145</v>
      </c>
      <c r="AH1812" s="3" t="s">
        <v>153</v>
      </c>
      <c r="AI1812">
        <f t="shared" si="17"/>
        <v>92.84</v>
      </c>
    </row>
    <row r="1813" spans="3:35" x14ac:dyDescent="0.2">
      <c r="C1813" s="1"/>
      <c r="D1813" s="1"/>
      <c r="E1813" s="3"/>
      <c r="Y1813" s="5"/>
      <c r="AA1813" t="s">
        <v>109</v>
      </c>
      <c r="AB1813" s="5" t="s">
        <v>147</v>
      </c>
      <c r="AC1813">
        <v>45536</v>
      </c>
      <c r="AD1813">
        <v>45566</v>
      </c>
      <c r="AE1813" s="3">
        <v>55.25</v>
      </c>
      <c r="AF1813" s="3">
        <v>25.04</v>
      </c>
      <c r="AG1813" s="3" t="s">
        <v>145</v>
      </c>
      <c r="AH1813" s="3" t="s">
        <v>153</v>
      </c>
      <c r="AI1813">
        <f t="shared" si="17"/>
        <v>80.289999999999992</v>
      </c>
    </row>
    <row r="1814" spans="3:35" x14ac:dyDescent="0.2">
      <c r="C1814" s="1"/>
      <c r="D1814" s="1"/>
      <c r="E1814" s="3"/>
      <c r="Y1814" s="5"/>
      <c r="AA1814" t="s">
        <v>110</v>
      </c>
      <c r="AB1814" s="5" t="s">
        <v>147</v>
      </c>
      <c r="AC1814">
        <v>45536</v>
      </c>
      <c r="AD1814">
        <v>45566</v>
      </c>
      <c r="AE1814" s="3">
        <v>68.790000000000006</v>
      </c>
      <c r="AF1814" s="3">
        <v>25.18</v>
      </c>
      <c r="AG1814" s="3" t="s">
        <v>145</v>
      </c>
      <c r="AH1814" s="3" t="s">
        <v>153</v>
      </c>
      <c r="AI1814">
        <f t="shared" si="17"/>
        <v>93.97</v>
      </c>
    </row>
    <row r="1815" spans="3:35" x14ac:dyDescent="0.2">
      <c r="C1815" s="1"/>
      <c r="D1815" s="1"/>
      <c r="E1815" s="3"/>
      <c r="Y1815" s="5"/>
      <c r="AA1815" t="s">
        <v>112</v>
      </c>
      <c r="AB1815" s="5" t="s">
        <v>148</v>
      </c>
      <c r="AC1815">
        <v>45536</v>
      </c>
      <c r="AD1815">
        <v>45566</v>
      </c>
      <c r="AE1815" s="3">
        <v>96.91</v>
      </c>
      <c r="AF1815" s="3">
        <v>43.73</v>
      </c>
      <c r="AG1815" s="3" t="s">
        <v>145</v>
      </c>
      <c r="AH1815" s="3" t="s">
        <v>153</v>
      </c>
      <c r="AI1815">
        <f t="shared" si="17"/>
        <v>140.63999999999999</v>
      </c>
    </row>
    <row r="1816" spans="3:35" x14ac:dyDescent="0.2">
      <c r="C1816" s="1"/>
      <c r="D1816" s="1"/>
      <c r="E1816" s="3"/>
      <c r="Y1816" s="5"/>
      <c r="AA1816" t="s">
        <v>113</v>
      </c>
      <c r="AB1816" s="5" t="s">
        <v>147</v>
      </c>
      <c r="AC1816">
        <v>45536</v>
      </c>
      <c r="AD1816">
        <v>45566</v>
      </c>
      <c r="AE1816" s="3">
        <v>141.76</v>
      </c>
      <c r="AF1816" s="3">
        <v>76.760000000000005</v>
      </c>
      <c r="AG1816" s="3" t="s">
        <v>145</v>
      </c>
      <c r="AH1816" s="3" t="s">
        <v>153</v>
      </c>
      <c r="AI1816">
        <f t="shared" si="17"/>
        <v>218.51999999999998</v>
      </c>
    </row>
    <row r="1817" spans="3:35" x14ac:dyDescent="0.2">
      <c r="C1817" s="1"/>
      <c r="D1817" s="1"/>
      <c r="E1817" s="3"/>
      <c r="Y1817" s="5"/>
      <c r="AA1817" t="s">
        <v>141</v>
      </c>
      <c r="AB1817" s="5" t="s">
        <v>148</v>
      </c>
      <c r="AC1817">
        <v>45536</v>
      </c>
      <c r="AD1817">
        <v>45566</v>
      </c>
      <c r="AE1817" s="3">
        <v>44.8</v>
      </c>
      <c r="AF1817" s="3">
        <v>23.68</v>
      </c>
      <c r="AG1817" s="3" t="s">
        <v>145</v>
      </c>
      <c r="AH1817" s="3" t="s">
        <v>153</v>
      </c>
      <c r="AI1817">
        <f t="shared" si="17"/>
        <v>68.47999999999999</v>
      </c>
    </row>
    <row r="1818" spans="3:35" x14ac:dyDescent="0.2">
      <c r="C1818" s="1"/>
      <c r="D1818" s="1"/>
      <c r="E1818" s="3"/>
      <c r="Y1818" s="5"/>
      <c r="AA1818" t="s">
        <v>114</v>
      </c>
      <c r="AB1818" s="5" t="s">
        <v>147</v>
      </c>
      <c r="AC1818">
        <v>45536</v>
      </c>
      <c r="AD1818">
        <v>45566</v>
      </c>
      <c r="AE1818" s="3">
        <v>36.81</v>
      </c>
      <c r="AF1818" s="3">
        <v>18.8</v>
      </c>
      <c r="AG1818" s="3" t="s">
        <v>145</v>
      </c>
      <c r="AH1818" s="3" t="s">
        <v>153</v>
      </c>
      <c r="AI1818">
        <f t="shared" si="17"/>
        <v>55.61</v>
      </c>
    </row>
    <row r="1819" spans="3:35" x14ac:dyDescent="0.2">
      <c r="C1819" s="1"/>
      <c r="D1819" s="1"/>
      <c r="E1819" s="3"/>
      <c r="Y1819" s="5"/>
      <c r="AA1819" t="s">
        <v>116</v>
      </c>
      <c r="AB1819" s="5" t="s">
        <v>148</v>
      </c>
      <c r="AC1819">
        <v>45536</v>
      </c>
      <c r="AD1819">
        <v>45566</v>
      </c>
      <c r="AE1819" s="3">
        <v>58.67</v>
      </c>
      <c r="AF1819" s="3">
        <v>33.840000000000003</v>
      </c>
      <c r="AG1819" s="3" t="s">
        <v>145</v>
      </c>
      <c r="AH1819" s="3" t="s">
        <v>153</v>
      </c>
      <c r="AI1819">
        <f t="shared" si="17"/>
        <v>92.51</v>
      </c>
    </row>
    <row r="1820" spans="3:35" x14ac:dyDescent="0.2">
      <c r="C1820" s="1"/>
      <c r="D1820" s="1"/>
      <c r="E1820" s="3"/>
      <c r="Y1820" s="5"/>
      <c r="AA1820" t="s">
        <v>117</v>
      </c>
      <c r="AB1820" s="5" t="s">
        <v>148</v>
      </c>
      <c r="AC1820">
        <v>45536</v>
      </c>
      <c r="AD1820">
        <v>45566</v>
      </c>
      <c r="AE1820" s="3">
        <v>84.38</v>
      </c>
      <c r="AF1820" s="3">
        <v>41.53</v>
      </c>
      <c r="AG1820" s="3" t="s">
        <v>145</v>
      </c>
      <c r="AH1820" s="3" t="s">
        <v>153</v>
      </c>
      <c r="AI1820">
        <f t="shared" si="17"/>
        <v>125.91</v>
      </c>
    </row>
    <row r="1821" spans="3:35" x14ac:dyDescent="0.2">
      <c r="C1821" s="1"/>
      <c r="D1821" s="1"/>
      <c r="E1821" s="3"/>
      <c r="Y1821" s="5"/>
      <c r="AA1821" t="s">
        <v>118</v>
      </c>
      <c r="AB1821" s="5" t="s">
        <v>148</v>
      </c>
      <c r="AC1821">
        <v>45536</v>
      </c>
      <c r="AD1821">
        <v>45566</v>
      </c>
      <c r="AE1821" s="3">
        <v>84.28</v>
      </c>
      <c r="AF1821" s="3">
        <v>46.83</v>
      </c>
      <c r="AG1821" s="3" t="s">
        <v>145</v>
      </c>
      <c r="AH1821" s="3" t="s">
        <v>153</v>
      </c>
      <c r="AI1821">
        <f t="shared" si="17"/>
        <v>131.11000000000001</v>
      </c>
    </row>
    <row r="1822" spans="3:35" x14ac:dyDescent="0.2">
      <c r="C1822" s="1"/>
      <c r="D1822" s="1"/>
      <c r="E1822" s="3"/>
      <c r="Y1822" s="5"/>
      <c r="AA1822" t="s">
        <v>119</v>
      </c>
      <c r="AB1822" s="5" t="s">
        <v>148</v>
      </c>
      <c r="AC1822">
        <v>45536</v>
      </c>
      <c r="AD1822">
        <v>45566</v>
      </c>
      <c r="AE1822" s="3">
        <v>43.62</v>
      </c>
      <c r="AF1822" s="3">
        <v>19.18</v>
      </c>
      <c r="AG1822" s="3" t="s">
        <v>145</v>
      </c>
      <c r="AH1822" s="3" t="s">
        <v>153</v>
      </c>
      <c r="AI1822">
        <f t="shared" si="17"/>
        <v>62.8</v>
      </c>
    </row>
    <row r="1823" spans="3:35" x14ac:dyDescent="0.2">
      <c r="C1823" s="1"/>
      <c r="D1823" s="1"/>
      <c r="E1823" s="3"/>
      <c r="Y1823" s="5"/>
      <c r="AA1823" t="s">
        <v>120</v>
      </c>
      <c r="AB1823" s="5" t="s">
        <v>147</v>
      </c>
      <c r="AC1823">
        <v>45536</v>
      </c>
      <c r="AD1823">
        <v>45566</v>
      </c>
      <c r="AE1823" s="3">
        <v>20.059999999999999</v>
      </c>
      <c r="AF1823" s="3">
        <v>9.77</v>
      </c>
      <c r="AG1823" s="3" t="s">
        <v>145</v>
      </c>
      <c r="AH1823" s="3" t="s">
        <v>153</v>
      </c>
      <c r="AI1823">
        <f t="shared" si="17"/>
        <v>29.83</v>
      </c>
    </row>
    <row r="1824" spans="3:35" x14ac:dyDescent="0.2">
      <c r="C1824" s="1"/>
      <c r="D1824" s="1"/>
      <c r="E1824" s="3"/>
      <c r="Y1824" s="5"/>
      <c r="AA1824" t="s">
        <v>122</v>
      </c>
      <c r="AB1824" s="5" t="s">
        <v>148</v>
      </c>
      <c r="AC1824">
        <v>45536</v>
      </c>
      <c r="AD1824">
        <v>45566</v>
      </c>
      <c r="AE1824" s="3">
        <v>33.26</v>
      </c>
      <c r="AF1824" s="3">
        <v>21.66</v>
      </c>
      <c r="AG1824" s="3" t="s">
        <v>145</v>
      </c>
      <c r="AH1824" s="3" t="s">
        <v>153</v>
      </c>
      <c r="AI1824">
        <f t="shared" si="17"/>
        <v>54.92</v>
      </c>
    </row>
    <row r="1825" spans="3:35" x14ac:dyDescent="0.2">
      <c r="C1825" s="1"/>
      <c r="D1825" s="1"/>
      <c r="E1825" s="3"/>
      <c r="Y1825" s="5"/>
      <c r="AA1825" t="s">
        <v>124</v>
      </c>
      <c r="AB1825" s="5" t="s">
        <v>148</v>
      </c>
      <c r="AC1825">
        <v>45536</v>
      </c>
      <c r="AD1825">
        <v>45566</v>
      </c>
      <c r="AE1825" s="3">
        <v>44.09</v>
      </c>
      <c r="AF1825" s="3">
        <v>26.7</v>
      </c>
      <c r="AG1825" s="3" t="s">
        <v>145</v>
      </c>
      <c r="AH1825" s="3" t="s">
        <v>153</v>
      </c>
      <c r="AI1825">
        <f t="shared" si="17"/>
        <v>70.790000000000006</v>
      </c>
    </row>
    <row r="1826" spans="3:35" x14ac:dyDescent="0.2">
      <c r="C1826" s="1"/>
      <c r="D1826" s="1"/>
      <c r="E1826" s="3"/>
      <c r="Y1826" s="5"/>
      <c r="AA1826" t="s">
        <v>125</v>
      </c>
      <c r="AB1826" s="5" t="s">
        <v>147</v>
      </c>
      <c r="AC1826">
        <v>45536</v>
      </c>
      <c r="AD1826">
        <v>45566</v>
      </c>
      <c r="AE1826" s="3">
        <v>32.39</v>
      </c>
      <c r="AF1826" s="3">
        <v>15.78</v>
      </c>
      <c r="AG1826" s="3" t="s">
        <v>145</v>
      </c>
      <c r="AH1826" s="3" t="s">
        <v>153</v>
      </c>
      <c r="AI1826">
        <f t="shared" si="17"/>
        <v>48.17</v>
      </c>
    </row>
    <row r="1827" spans="3:35" x14ac:dyDescent="0.2">
      <c r="C1827" s="1"/>
      <c r="D1827" s="1"/>
      <c r="E1827" s="3"/>
      <c r="Y1827" s="5"/>
      <c r="AA1827" t="s">
        <v>127</v>
      </c>
      <c r="AB1827" s="5" t="s">
        <v>147</v>
      </c>
      <c r="AC1827">
        <v>45536</v>
      </c>
      <c r="AD1827">
        <v>45566</v>
      </c>
      <c r="AE1827" s="3">
        <v>71.7</v>
      </c>
      <c r="AF1827" s="3">
        <v>40.85</v>
      </c>
      <c r="AG1827" s="3" t="s">
        <v>145</v>
      </c>
      <c r="AH1827" s="3" t="s">
        <v>153</v>
      </c>
      <c r="AI1827">
        <f t="shared" si="17"/>
        <v>112.55000000000001</v>
      </c>
    </row>
    <row r="1828" spans="3:35" x14ac:dyDescent="0.2">
      <c r="C1828" s="1"/>
      <c r="D1828" s="1"/>
      <c r="E1828" s="3"/>
      <c r="Y1828" s="5"/>
      <c r="AA1828" t="s">
        <v>129</v>
      </c>
      <c r="AB1828" s="5" t="s">
        <v>148</v>
      </c>
      <c r="AC1828">
        <v>45536</v>
      </c>
      <c r="AD1828">
        <v>45566</v>
      </c>
      <c r="AE1828" s="3">
        <v>42.06</v>
      </c>
      <c r="AF1828" s="3">
        <v>16.760000000000002</v>
      </c>
      <c r="AG1828" s="3" t="s">
        <v>145</v>
      </c>
      <c r="AH1828" s="3" t="s">
        <v>153</v>
      </c>
      <c r="AI1828">
        <f t="shared" si="17"/>
        <v>58.820000000000007</v>
      </c>
    </row>
    <row r="1829" spans="3:35" x14ac:dyDescent="0.2">
      <c r="C1829" s="1"/>
      <c r="D1829" s="1"/>
      <c r="E1829" s="3"/>
      <c r="Y1829" s="5"/>
      <c r="AA1829" t="s">
        <v>130</v>
      </c>
      <c r="AB1829" s="5" t="s">
        <v>148</v>
      </c>
      <c r="AC1829">
        <v>45536</v>
      </c>
      <c r="AD1829">
        <v>45566</v>
      </c>
      <c r="AE1829" s="3">
        <v>33.04</v>
      </c>
      <c r="AF1829" s="3">
        <v>22.23</v>
      </c>
      <c r="AG1829" s="3" t="s">
        <v>145</v>
      </c>
      <c r="AH1829" s="3" t="s">
        <v>153</v>
      </c>
      <c r="AI1829">
        <f t="shared" si="17"/>
        <v>55.269999999999996</v>
      </c>
    </row>
    <row r="1830" spans="3:35" x14ac:dyDescent="0.2">
      <c r="C1830" s="1"/>
      <c r="D1830" s="1"/>
      <c r="E1830" s="3"/>
      <c r="Y1830" s="5"/>
      <c r="AA1830" t="s">
        <v>131</v>
      </c>
      <c r="AB1830" s="5" t="s">
        <v>147</v>
      </c>
      <c r="AC1830">
        <v>45536</v>
      </c>
      <c r="AD1830">
        <v>45566</v>
      </c>
      <c r="AE1830" s="3">
        <v>83.2</v>
      </c>
      <c r="AF1830" s="3">
        <v>43.96</v>
      </c>
      <c r="AG1830" s="3" t="s">
        <v>145</v>
      </c>
      <c r="AH1830" s="3" t="s">
        <v>153</v>
      </c>
      <c r="AI1830">
        <f t="shared" si="17"/>
        <v>127.16</v>
      </c>
    </row>
    <row r="1831" spans="3:35" x14ac:dyDescent="0.2">
      <c r="C1831" s="1"/>
      <c r="D1831" s="1"/>
      <c r="E1831" s="3"/>
      <c r="Y1831" s="5"/>
      <c r="AA1831" t="s">
        <v>132</v>
      </c>
      <c r="AB1831" s="5" t="s">
        <v>148</v>
      </c>
      <c r="AC1831">
        <v>45536</v>
      </c>
      <c r="AD1831">
        <v>45566</v>
      </c>
      <c r="AE1831" s="3">
        <v>41.38</v>
      </c>
      <c r="AF1831" s="3">
        <v>17.25</v>
      </c>
      <c r="AG1831" s="3" t="s">
        <v>145</v>
      </c>
      <c r="AH1831" s="3" t="s">
        <v>153</v>
      </c>
      <c r="AI1831">
        <f t="shared" si="17"/>
        <v>58.63</v>
      </c>
    </row>
    <row r="1832" spans="3:35" x14ac:dyDescent="0.2">
      <c r="C1832" s="1"/>
      <c r="D1832" s="1"/>
      <c r="E1832" s="3"/>
      <c r="Y1832" s="5"/>
      <c r="AA1832" t="s">
        <v>133</v>
      </c>
      <c r="AB1832" s="5" t="s">
        <v>147</v>
      </c>
      <c r="AC1832">
        <v>45536</v>
      </c>
      <c r="AD1832">
        <v>45566</v>
      </c>
      <c r="AE1832" s="3">
        <v>26.8</v>
      </c>
      <c r="AF1832" s="3">
        <v>14.82</v>
      </c>
      <c r="AG1832" s="3" t="s">
        <v>145</v>
      </c>
      <c r="AH1832" s="3" t="s">
        <v>153</v>
      </c>
      <c r="AI1832">
        <f t="shared" si="17"/>
        <v>41.620000000000005</v>
      </c>
    </row>
    <row r="1833" spans="3:35" x14ac:dyDescent="0.2">
      <c r="C1833" s="1"/>
      <c r="D1833" s="1"/>
      <c r="E1833" s="3"/>
      <c r="Y1833" s="5"/>
      <c r="AA1833" t="s">
        <v>134</v>
      </c>
      <c r="AB1833" s="5" t="s">
        <v>148</v>
      </c>
      <c r="AC1833">
        <v>45536</v>
      </c>
      <c r="AD1833">
        <v>45566</v>
      </c>
      <c r="AE1833" s="3">
        <v>31.76</v>
      </c>
      <c r="AF1833" s="3">
        <v>16.73</v>
      </c>
      <c r="AG1833" s="3" t="s">
        <v>145</v>
      </c>
      <c r="AH1833" s="3" t="s">
        <v>153</v>
      </c>
      <c r="AI1833">
        <f t="shared" si="17"/>
        <v>48.49</v>
      </c>
    </row>
    <row r="1834" spans="3:35" x14ac:dyDescent="0.2">
      <c r="C1834" s="1"/>
      <c r="D1834" s="1"/>
      <c r="E1834" s="3"/>
      <c r="Y1834" s="5"/>
      <c r="AA1834" t="s">
        <v>47</v>
      </c>
      <c r="AB1834" s="5" t="s">
        <v>147</v>
      </c>
      <c r="AC1834">
        <v>45536</v>
      </c>
      <c r="AD1834">
        <v>45566</v>
      </c>
      <c r="AE1834" s="3">
        <v>49.34</v>
      </c>
      <c r="AF1834" s="3">
        <v>27.46</v>
      </c>
      <c r="AG1834" s="3" t="s">
        <v>145</v>
      </c>
      <c r="AH1834" s="3" t="s">
        <v>153</v>
      </c>
      <c r="AI1834">
        <f t="shared" si="17"/>
        <v>76.800000000000011</v>
      </c>
    </row>
    <row r="1835" spans="3:35" x14ac:dyDescent="0.2">
      <c r="C1835" s="1"/>
      <c r="D1835" s="1"/>
      <c r="E1835" s="3"/>
      <c r="Y1835" s="5"/>
      <c r="AA1835" t="s">
        <v>115</v>
      </c>
      <c r="AB1835" s="5" t="s">
        <v>148</v>
      </c>
      <c r="AC1835">
        <v>45536</v>
      </c>
      <c r="AD1835">
        <v>45561</v>
      </c>
      <c r="AE1835" s="3">
        <v>19.84</v>
      </c>
      <c r="AF1835" s="3">
        <v>11.44</v>
      </c>
      <c r="AG1835" s="3" t="s">
        <v>145</v>
      </c>
      <c r="AH1835" s="3" t="s">
        <v>153</v>
      </c>
      <c r="AI1835">
        <f t="shared" si="17"/>
        <v>31.28</v>
      </c>
    </row>
    <row r="1836" spans="3:35" x14ac:dyDescent="0.2">
      <c r="C1836" s="1"/>
      <c r="D1836" s="1"/>
      <c r="E1836" s="3"/>
      <c r="Y1836" s="5"/>
      <c r="AA1836" t="s">
        <v>142</v>
      </c>
      <c r="AB1836" s="5" t="s">
        <v>147</v>
      </c>
      <c r="AC1836">
        <v>45566</v>
      </c>
      <c r="AD1836">
        <v>45584</v>
      </c>
      <c r="AE1836" s="3">
        <v>15.29</v>
      </c>
      <c r="AF1836" s="3">
        <v>71.27</v>
      </c>
      <c r="AG1836" s="3" t="s">
        <v>5</v>
      </c>
      <c r="AH1836" s="3" t="s">
        <v>152</v>
      </c>
      <c r="AI1836">
        <f t="shared" si="17"/>
        <v>15.29</v>
      </c>
    </row>
    <row r="1837" spans="3:35" x14ac:dyDescent="0.2">
      <c r="C1837" s="1"/>
      <c r="D1837" s="1"/>
      <c r="E1837" s="3"/>
      <c r="Y1837" s="5"/>
      <c r="AA1837" t="s">
        <v>18</v>
      </c>
      <c r="AB1837" s="5" t="s">
        <v>148</v>
      </c>
      <c r="AC1837">
        <v>45566</v>
      </c>
      <c r="AD1837">
        <v>45597</v>
      </c>
      <c r="AE1837" s="3">
        <v>35.93</v>
      </c>
      <c r="AF1837" s="3">
        <v>59.56</v>
      </c>
      <c r="AG1837" s="3" t="s">
        <v>5</v>
      </c>
      <c r="AH1837" s="3" t="s">
        <v>152</v>
      </c>
      <c r="AI1837">
        <f t="shared" si="17"/>
        <v>35.93</v>
      </c>
    </row>
    <row r="1838" spans="3:35" x14ac:dyDescent="0.2">
      <c r="C1838" s="1"/>
      <c r="D1838" s="1"/>
      <c r="E1838" s="3"/>
      <c r="Y1838" s="7"/>
      <c r="AA1838" t="s">
        <v>19</v>
      </c>
      <c r="AB1838" s="5" t="s">
        <v>148</v>
      </c>
      <c r="AC1838">
        <v>45566</v>
      </c>
      <c r="AD1838">
        <v>45597</v>
      </c>
      <c r="AE1838" s="3">
        <v>41.18</v>
      </c>
      <c r="AF1838" s="3">
        <v>34.64</v>
      </c>
      <c r="AG1838" s="3" t="s">
        <v>5</v>
      </c>
      <c r="AH1838" s="3" t="s">
        <v>152</v>
      </c>
      <c r="AI1838">
        <f t="shared" si="17"/>
        <v>41.18</v>
      </c>
    </row>
    <row r="1839" spans="3:35" x14ac:dyDescent="0.2">
      <c r="C1839" s="1"/>
      <c r="D1839" s="1"/>
      <c r="E1839" s="3"/>
      <c r="Y1839" s="7"/>
      <c r="AA1839" t="s">
        <v>20</v>
      </c>
      <c r="AB1839" s="5" t="s">
        <v>147</v>
      </c>
      <c r="AC1839">
        <v>45566</v>
      </c>
      <c r="AD1839">
        <v>45597</v>
      </c>
      <c r="AE1839" s="3">
        <v>55.85</v>
      </c>
      <c r="AF1839" s="3">
        <v>126.86</v>
      </c>
      <c r="AG1839" s="3" t="s">
        <v>5</v>
      </c>
      <c r="AH1839" s="3" t="s">
        <v>152</v>
      </c>
      <c r="AI1839">
        <f t="shared" si="17"/>
        <v>55.85</v>
      </c>
    </row>
    <row r="1840" spans="3:35" x14ac:dyDescent="0.2">
      <c r="C1840" s="1"/>
      <c r="D1840" s="1"/>
      <c r="E1840" s="3"/>
      <c r="Y1840" s="7"/>
      <c r="AA1840" t="s">
        <v>21</v>
      </c>
      <c r="AB1840" s="7" t="s">
        <v>148</v>
      </c>
      <c r="AC1840">
        <v>45566</v>
      </c>
      <c r="AD1840">
        <v>45597</v>
      </c>
      <c r="AE1840" s="3">
        <v>38.799999999999997</v>
      </c>
      <c r="AF1840" s="3">
        <v>91.45</v>
      </c>
      <c r="AG1840" s="3" t="s">
        <v>5</v>
      </c>
      <c r="AH1840" s="3" t="s">
        <v>152</v>
      </c>
      <c r="AI1840">
        <f t="shared" si="17"/>
        <v>38.799999999999997</v>
      </c>
    </row>
    <row r="1841" spans="3:35" x14ac:dyDescent="0.2">
      <c r="C1841" s="1"/>
      <c r="D1841" s="1"/>
      <c r="E1841" s="3"/>
      <c r="Y1841" s="7"/>
      <c r="AA1841" t="s">
        <v>23</v>
      </c>
      <c r="AB1841" s="7" t="s">
        <v>148</v>
      </c>
      <c r="AC1841">
        <v>45566</v>
      </c>
      <c r="AD1841">
        <v>45597</v>
      </c>
      <c r="AE1841" s="3">
        <v>24.34</v>
      </c>
      <c r="AF1841" s="3">
        <v>65.5</v>
      </c>
      <c r="AG1841" s="3" t="s">
        <v>5</v>
      </c>
      <c r="AH1841" s="3" t="s">
        <v>152</v>
      </c>
      <c r="AI1841">
        <f t="shared" si="17"/>
        <v>24.34</v>
      </c>
    </row>
    <row r="1842" spans="3:35" x14ac:dyDescent="0.2">
      <c r="C1842" s="1"/>
      <c r="D1842" s="1"/>
      <c r="E1842" s="3"/>
      <c r="Y1842" s="7"/>
      <c r="AA1842" t="s">
        <v>24</v>
      </c>
      <c r="AB1842" s="7" t="s">
        <v>147</v>
      </c>
      <c r="AC1842">
        <v>45566</v>
      </c>
      <c r="AD1842">
        <v>45597</v>
      </c>
      <c r="AE1842" s="3">
        <v>61.85</v>
      </c>
      <c r="AF1842" s="3">
        <v>91.65</v>
      </c>
      <c r="AG1842" s="3" t="s">
        <v>5</v>
      </c>
      <c r="AH1842" s="3" t="s">
        <v>152</v>
      </c>
      <c r="AI1842">
        <f t="shared" si="17"/>
        <v>61.85</v>
      </c>
    </row>
    <row r="1843" spans="3:35" x14ac:dyDescent="0.2">
      <c r="C1843" s="1"/>
      <c r="D1843" s="1"/>
      <c r="E1843" s="3"/>
      <c r="Y1843" s="7"/>
      <c r="AA1843" t="s">
        <v>25</v>
      </c>
      <c r="AB1843" s="7" t="s">
        <v>148</v>
      </c>
      <c r="AC1843">
        <v>45566</v>
      </c>
      <c r="AD1843">
        <v>45597</v>
      </c>
      <c r="AE1843" s="3">
        <v>18.21</v>
      </c>
      <c r="AF1843" s="3">
        <v>44.73</v>
      </c>
      <c r="AG1843" s="3" t="s">
        <v>5</v>
      </c>
      <c r="AH1843" s="3" t="s">
        <v>152</v>
      </c>
      <c r="AI1843">
        <f t="shared" si="17"/>
        <v>18.21</v>
      </c>
    </row>
    <row r="1844" spans="3:35" x14ac:dyDescent="0.2">
      <c r="C1844" s="1"/>
      <c r="D1844" s="1"/>
      <c r="E1844" s="3"/>
      <c r="Y1844" s="7"/>
      <c r="AA1844" t="s">
        <v>26</v>
      </c>
      <c r="AB1844" s="7" t="s">
        <v>148</v>
      </c>
      <c r="AC1844">
        <v>45566</v>
      </c>
      <c r="AD1844">
        <v>45597</v>
      </c>
      <c r="AE1844" s="3">
        <v>8.36</v>
      </c>
      <c r="AF1844" s="3">
        <v>36.44</v>
      </c>
      <c r="AG1844" s="3" t="s">
        <v>5</v>
      </c>
      <c r="AH1844" s="3" t="s">
        <v>152</v>
      </c>
      <c r="AI1844">
        <f t="shared" si="17"/>
        <v>8.36</v>
      </c>
    </row>
    <row r="1845" spans="3:35" x14ac:dyDescent="0.2">
      <c r="C1845" s="1"/>
      <c r="D1845" s="1"/>
      <c r="E1845" s="3"/>
      <c r="Y1845" s="7"/>
      <c r="AA1845" t="s">
        <v>27</v>
      </c>
      <c r="AB1845" s="7" t="s">
        <v>148</v>
      </c>
      <c r="AC1845">
        <v>45566</v>
      </c>
      <c r="AD1845">
        <v>45597</v>
      </c>
      <c r="AE1845" s="3">
        <v>-110.29</v>
      </c>
      <c r="AF1845" s="3">
        <v>36.69</v>
      </c>
      <c r="AG1845" s="3" t="s">
        <v>5</v>
      </c>
      <c r="AH1845" s="3" t="s">
        <v>152</v>
      </c>
      <c r="AI1845">
        <f t="shared" si="17"/>
        <v>-110.29</v>
      </c>
    </row>
    <row r="1846" spans="3:35" x14ac:dyDescent="0.2">
      <c r="C1846" s="1"/>
      <c r="D1846" s="1"/>
      <c r="E1846" s="3"/>
      <c r="Y1846" s="7"/>
      <c r="AA1846" t="s">
        <v>29</v>
      </c>
      <c r="AB1846" s="7" t="s">
        <v>147</v>
      </c>
      <c r="AC1846">
        <v>45566</v>
      </c>
      <c r="AD1846">
        <v>45597</v>
      </c>
      <c r="AE1846" s="3">
        <v>42.06</v>
      </c>
      <c r="AF1846" s="3">
        <v>83.34</v>
      </c>
      <c r="AG1846" s="3" t="s">
        <v>5</v>
      </c>
      <c r="AH1846" s="3" t="s">
        <v>152</v>
      </c>
      <c r="AI1846">
        <f t="shared" si="17"/>
        <v>42.06</v>
      </c>
    </row>
    <row r="1847" spans="3:35" x14ac:dyDescent="0.2">
      <c r="C1847" s="1"/>
      <c r="D1847" s="1"/>
      <c r="E1847" s="3"/>
      <c r="Y1847" s="7"/>
      <c r="AA1847" t="s">
        <v>30</v>
      </c>
      <c r="AB1847" s="7" t="s">
        <v>148</v>
      </c>
      <c r="AC1847">
        <v>45566</v>
      </c>
      <c r="AD1847">
        <v>45597</v>
      </c>
      <c r="AE1847" s="3">
        <v>27.5</v>
      </c>
      <c r="AF1847" s="3">
        <v>81.239999999999995</v>
      </c>
      <c r="AG1847" s="3" t="s">
        <v>5</v>
      </c>
      <c r="AH1847" s="3" t="s">
        <v>152</v>
      </c>
      <c r="AI1847">
        <f t="shared" si="17"/>
        <v>27.5</v>
      </c>
    </row>
    <row r="1848" spans="3:35" x14ac:dyDescent="0.2">
      <c r="C1848" s="1"/>
      <c r="D1848" s="1"/>
      <c r="E1848" s="3"/>
      <c r="Y1848" s="7"/>
      <c r="AA1848" t="s">
        <v>31</v>
      </c>
      <c r="AB1848" s="7" t="s">
        <v>148</v>
      </c>
      <c r="AC1848">
        <v>45566</v>
      </c>
      <c r="AD1848">
        <v>45597</v>
      </c>
      <c r="AE1848" s="3">
        <v>100.43</v>
      </c>
      <c r="AF1848" s="3">
        <v>186.18</v>
      </c>
      <c r="AG1848" s="3" t="s">
        <v>5</v>
      </c>
      <c r="AH1848" s="3" t="s">
        <v>152</v>
      </c>
      <c r="AI1848">
        <f t="shared" si="17"/>
        <v>100.43</v>
      </c>
    </row>
    <row r="1849" spans="3:35" x14ac:dyDescent="0.2">
      <c r="C1849" s="1"/>
      <c r="D1849" s="1"/>
      <c r="E1849" s="3"/>
      <c r="Y1849" s="7"/>
      <c r="AA1849" t="s">
        <v>32</v>
      </c>
      <c r="AB1849" s="7" t="s">
        <v>147</v>
      </c>
      <c r="AC1849">
        <v>45566</v>
      </c>
      <c r="AD1849">
        <v>45597</v>
      </c>
      <c r="AE1849" s="3">
        <v>32.25</v>
      </c>
      <c r="AF1849" s="3">
        <v>25.24</v>
      </c>
      <c r="AG1849" s="3" t="s">
        <v>5</v>
      </c>
      <c r="AH1849" s="3" t="s">
        <v>152</v>
      </c>
      <c r="AI1849">
        <f t="shared" si="17"/>
        <v>32.25</v>
      </c>
    </row>
    <row r="1850" spans="3:35" x14ac:dyDescent="0.2">
      <c r="C1850" s="1"/>
      <c r="D1850" s="1"/>
      <c r="E1850" s="3"/>
      <c r="Y1850" s="7"/>
      <c r="AA1850" t="s">
        <v>33</v>
      </c>
      <c r="AB1850" s="7" t="s">
        <v>148</v>
      </c>
      <c r="AC1850">
        <v>45566</v>
      </c>
      <c r="AD1850">
        <v>45594</v>
      </c>
      <c r="AE1850" s="3">
        <v>53.83</v>
      </c>
      <c r="AF1850" s="3">
        <v>62.54</v>
      </c>
      <c r="AG1850" s="3" t="s">
        <v>5</v>
      </c>
      <c r="AH1850" s="3" t="s">
        <v>152</v>
      </c>
      <c r="AI1850">
        <f t="shared" si="17"/>
        <v>53.83</v>
      </c>
    </row>
    <row r="1851" spans="3:35" x14ac:dyDescent="0.2">
      <c r="C1851" s="1"/>
      <c r="D1851" s="1"/>
      <c r="E1851" s="3"/>
      <c r="Y1851" s="7"/>
      <c r="AA1851" t="s">
        <v>34</v>
      </c>
      <c r="AB1851" s="7" t="s">
        <v>147</v>
      </c>
      <c r="AC1851">
        <v>45566</v>
      </c>
      <c r="AD1851">
        <v>45597</v>
      </c>
      <c r="AE1851" s="3">
        <v>59.13</v>
      </c>
      <c r="AF1851" s="3">
        <v>55.27</v>
      </c>
      <c r="AG1851" s="3" t="s">
        <v>5</v>
      </c>
      <c r="AH1851" s="3" t="s">
        <v>152</v>
      </c>
      <c r="AI1851">
        <f t="shared" si="17"/>
        <v>59.13</v>
      </c>
    </row>
    <row r="1852" spans="3:35" x14ac:dyDescent="0.2">
      <c r="C1852" s="1"/>
      <c r="D1852" s="1"/>
      <c r="E1852" s="3"/>
      <c r="Y1852" s="7"/>
      <c r="AA1852" t="s">
        <v>35</v>
      </c>
      <c r="AB1852" s="7" t="s">
        <v>148</v>
      </c>
      <c r="AC1852">
        <v>45566</v>
      </c>
      <c r="AD1852">
        <v>45597</v>
      </c>
      <c r="AE1852" s="3">
        <v>50.99</v>
      </c>
      <c r="AF1852" s="3">
        <v>130.72999999999999</v>
      </c>
      <c r="AG1852" s="3" t="s">
        <v>5</v>
      </c>
      <c r="AH1852" s="3" t="s">
        <v>152</v>
      </c>
      <c r="AI1852">
        <f t="shared" si="17"/>
        <v>50.99</v>
      </c>
    </row>
    <row r="1853" spans="3:35" x14ac:dyDescent="0.2">
      <c r="C1853" s="1"/>
      <c r="D1853" s="1"/>
      <c r="E1853" s="3"/>
      <c r="Y1853" s="7"/>
      <c r="AA1853" t="s">
        <v>36</v>
      </c>
      <c r="AB1853" s="7" t="s">
        <v>147</v>
      </c>
      <c r="AC1853">
        <v>45566</v>
      </c>
      <c r="AD1853">
        <v>45597</v>
      </c>
      <c r="AE1853" s="3">
        <v>16.309999999999999</v>
      </c>
      <c r="AF1853" s="3">
        <v>80.64</v>
      </c>
      <c r="AG1853" s="3" t="s">
        <v>5</v>
      </c>
      <c r="AH1853" s="3" t="s">
        <v>152</v>
      </c>
      <c r="AI1853">
        <f t="shared" si="17"/>
        <v>16.309999999999999</v>
      </c>
    </row>
    <row r="1854" spans="3:35" x14ac:dyDescent="0.2">
      <c r="C1854" s="1"/>
      <c r="D1854" s="1"/>
      <c r="E1854" s="3"/>
      <c r="Y1854" s="7"/>
      <c r="AA1854" t="s">
        <v>37</v>
      </c>
      <c r="AB1854" s="7" t="s">
        <v>148</v>
      </c>
      <c r="AC1854">
        <v>45566</v>
      </c>
      <c r="AD1854">
        <v>45597</v>
      </c>
      <c r="AE1854" s="3">
        <v>28.11</v>
      </c>
      <c r="AF1854" s="3">
        <v>65.260000000000005</v>
      </c>
      <c r="AG1854" s="3" t="s">
        <v>5</v>
      </c>
      <c r="AH1854" s="3" t="s">
        <v>152</v>
      </c>
      <c r="AI1854">
        <f t="shared" si="17"/>
        <v>28.11</v>
      </c>
    </row>
    <row r="1855" spans="3:35" x14ac:dyDescent="0.2">
      <c r="C1855" s="1"/>
      <c r="D1855" s="1"/>
      <c r="E1855" s="3"/>
      <c r="Y1855" s="7"/>
      <c r="AA1855" t="s">
        <v>38</v>
      </c>
      <c r="AB1855" s="7" t="s">
        <v>147</v>
      </c>
      <c r="AC1855">
        <v>45566</v>
      </c>
      <c r="AD1855">
        <v>45597</v>
      </c>
      <c r="AE1855" s="3">
        <v>17.78</v>
      </c>
      <c r="AF1855" s="3">
        <v>174.19</v>
      </c>
      <c r="AG1855" s="3" t="s">
        <v>5</v>
      </c>
      <c r="AH1855" s="3" t="s">
        <v>152</v>
      </c>
      <c r="AI1855">
        <f t="shared" si="17"/>
        <v>17.78</v>
      </c>
    </row>
    <row r="1856" spans="3:35" x14ac:dyDescent="0.2">
      <c r="C1856" s="1"/>
      <c r="D1856" s="1"/>
      <c r="E1856" s="3"/>
      <c r="Y1856" s="7"/>
      <c r="AA1856" t="s">
        <v>39</v>
      </c>
      <c r="AB1856" s="7" t="s">
        <v>147</v>
      </c>
      <c r="AC1856">
        <v>45566</v>
      </c>
      <c r="AD1856">
        <v>45597</v>
      </c>
      <c r="AE1856" s="3">
        <v>-17.96</v>
      </c>
      <c r="AF1856" s="3">
        <v>55.96</v>
      </c>
      <c r="AG1856" s="3" t="s">
        <v>5</v>
      </c>
      <c r="AH1856" s="3" t="s">
        <v>152</v>
      </c>
      <c r="AI1856">
        <f t="shared" si="17"/>
        <v>-17.96</v>
      </c>
    </row>
    <row r="1857" spans="3:35" x14ac:dyDescent="0.2">
      <c r="C1857" s="1"/>
      <c r="D1857" s="1"/>
      <c r="E1857" s="3"/>
      <c r="Y1857" s="7"/>
      <c r="AA1857" t="s">
        <v>40</v>
      </c>
      <c r="AB1857" s="7" t="s">
        <v>147</v>
      </c>
      <c r="AC1857">
        <v>45566</v>
      </c>
      <c r="AD1857">
        <v>45597</v>
      </c>
      <c r="AE1857" s="3">
        <v>10.119999999999999</v>
      </c>
      <c r="AF1857" s="3">
        <v>87.24</v>
      </c>
      <c r="AG1857" s="3" t="s">
        <v>5</v>
      </c>
      <c r="AH1857" s="3" t="s">
        <v>152</v>
      </c>
      <c r="AI1857">
        <f t="shared" si="17"/>
        <v>10.119999999999999</v>
      </c>
    </row>
    <row r="1858" spans="3:35" x14ac:dyDescent="0.2">
      <c r="C1858" s="1"/>
      <c r="D1858" s="1"/>
      <c r="E1858" s="3"/>
      <c r="Y1858" s="7"/>
      <c r="AA1858" t="s">
        <v>41</v>
      </c>
      <c r="AB1858" s="7" t="s">
        <v>148</v>
      </c>
      <c r="AC1858">
        <v>45566</v>
      </c>
      <c r="AD1858">
        <v>45597</v>
      </c>
      <c r="AE1858" s="3">
        <v>-91.93</v>
      </c>
      <c r="AF1858" s="3">
        <v>131.37</v>
      </c>
      <c r="AG1858" s="3" t="s">
        <v>5</v>
      </c>
      <c r="AH1858" s="3" t="s">
        <v>152</v>
      </c>
      <c r="AI1858">
        <f t="shared" si="17"/>
        <v>-91.93</v>
      </c>
    </row>
    <row r="1859" spans="3:35" x14ac:dyDescent="0.2">
      <c r="C1859" s="1"/>
      <c r="D1859" s="1"/>
      <c r="E1859" s="3"/>
      <c r="Y1859" s="7"/>
      <c r="AA1859" t="s">
        <v>135</v>
      </c>
      <c r="AB1859" s="7" t="s">
        <v>148</v>
      </c>
      <c r="AC1859">
        <v>45566</v>
      </c>
      <c r="AD1859">
        <v>45597</v>
      </c>
      <c r="AE1859" s="3">
        <v>25.22</v>
      </c>
      <c r="AF1859" s="3">
        <v>62.33</v>
      </c>
      <c r="AG1859" s="3" t="s">
        <v>5</v>
      </c>
      <c r="AH1859" s="3" t="s">
        <v>152</v>
      </c>
      <c r="AI1859">
        <f t="shared" si="17"/>
        <v>25.22</v>
      </c>
    </row>
    <row r="1860" spans="3:35" x14ac:dyDescent="0.2">
      <c r="C1860" s="1"/>
      <c r="D1860" s="1"/>
      <c r="E1860" s="3"/>
      <c r="Y1860" s="7"/>
      <c r="AA1860" t="s">
        <v>136</v>
      </c>
      <c r="AB1860" s="7" t="s">
        <v>148</v>
      </c>
      <c r="AC1860">
        <v>45566</v>
      </c>
      <c r="AD1860">
        <v>45597</v>
      </c>
      <c r="AE1860" s="3">
        <v>87.63</v>
      </c>
      <c r="AF1860" s="3">
        <v>175.64</v>
      </c>
      <c r="AG1860" s="3" t="s">
        <v>5</v>
      </c>
      <c r="AH1860" s="3" t="s">
        <v>152</v>
      </c>
      <c r="AI1860">
        <f t="shared" si="17"/>
        <v>87.63</v>
      </c>
    </row>
    <row r="1861" spans="3:35" x14ac:dyDescent="0.2">
      <c r="C1861" s="1"/>
      <c r="D1861" s="1"/>
      <c r="E1861" s="3"/>
      <c r="Y1861" s="7"/>
      <c r="AA1861" t="s">
        <v>42</v>
      </c>
      <c r="AB1861" s="7" t="s">
        <v>148</v>
      </c>
      <c r="AC1861">
        <v>45566</v>
      </c>
      <c r="AD1861">
        <v>45597</v>
      </c>
      <c r="AE1861" s="3">
        <v>66.58</v>
      </c>
      <c r="AF1861" s="3">
        <v>54.01</v>
      </c>
      <c r="AG1861" s="3" t="s">
        <v>5</v>
      </c>
      <c r="AH1861" s="3" t="s">
        <v>152</v>
      </c>
      <c r="AI1861">
        <f t="shared" si="17"/>
        <v>66.58</v>
      </c>
    </row>
    <row r="1862" spans="3:35" x14ac:dyDescent="0.2">
      <c r="C1862" s="1"/>
      <c r="D1862" s="1"/>
      <c r="E1862" s="3"/>
      <c r="Y1862" s="7"/>
      <c r="AA1862" t="s">
        <v>43</v>
      </c>
      <c r="AB1862" s="7" t="s">
        <v>148</v>
      </c>
      <c r="AC1862">
        <v>45566</v>
      </c>
      <c r="AD1862">
        <v>45597</v>
      </c>
      <c r="AE1862" s="3">
        <v>55.1</v>
      </c>
      <c r="AF1862" s="3">
        <v>80.040000000000006</v>
      </c>
      <c r="AG1862" s="3" t="s">
        <v>5</v>
      </c>
      <c r="AH1862" s="3" t="s">
        <v>152</v>
      </c>
      <c r="AI1862">
        <f t="shared" si="17"/>
        <v>55.1</v>
      </c>
    </row>
    <row r="1863" spans="3:35" x14ac:dyDescent="0.2">
      <c r="C1863" s="1"/>
      <c r="D1863" s="1"/>
      <c r="E1863" s="3"/>
      <c r="Y1863" s="7"/>
      <c r="AA1863" t="s">
        <v>137</v>
      </c>
      <c r="AB1863" s="7" t="s">
        <v>147</v>
      </c>
      <c r="AC1863">
        <v>45566</v>
      </c>
      <c r="AD1863">
        <v>45597</v>
      </c>
      <c r="AE1863" s="3">
        <v>26.12</v>
      </c>
      <c r="AF1863" s="3">
        <v>100.52</v>
      </c>
      <c r="AG1863" s="3" t="s">
        <v>5</v>
      </c>
      <c r="AH1863" s="3" t="s">
        <v>152</v>
      </c>
      <c r="AI1863">
        <f t="shared" ref="AI1863:AI1926" si="18">IF(AH1863="W",AE1863,AE1863+AF1863)</f>
        <v>26.12</v>
      </c>
    </row>
    <row r="1864" spans="3:35" x14ac:dyDescent="0.2">
      <c r="C1864" s="1"/>
      <c r="D1864" s="1"/>
      <c r="E1864" s="3"/>
      <c r="Y1864" s="7"/>
      <c r="AA1864" t="s">
        <v>44</v>
      </c>
      <c r="AB1864" s="7" t="s">
        <v>148</v>
      </c>
      <c r="AC1864">
        <v>45566</v>
      </c>
      <c r="AD1864">
        <v>45597</v>
      </c>
      <c r="AE1864" s="3">
        <v>26.62</v>
      </c>
      <c r="AF1864" s="3">
        <v>99.77</v>
      </c>
      <c r="AG1864" s="3" t="s">
        <v>5</v>
      </c>
      <c r="AH1864" s="3" t="s">
        <v>152</v>
      </c>
      <c r="AI1864">
        <f t="shared" si="18"/>
        <v>26.62</v>
      </c>
    </row>
    <row r="1865" spans="3:35" x14ac:dyDescent="0.2">
      <c r="C1865" s="1"/>
      <c r="D1865" s="1"/>
      <c r="E1865" s="3"/>
      <c r="Y1865" s="7"/>
      <c r="AA1865" t="s">
        <v>138</v>
      </c>
      <c r="AB1865" s="7" t="s">
        <v>148</v>
      </c>
      <c r="AC1865">
        <v>45566</v>
      </c>
      <c r="AD1865">
        <v>45597</v>
      </c>
      <c r="AE1865" s="3">
        <v>46.12</v>
      </c>
      <c r="AF1865" s="3">
        <v>61.76</v>
      </c>
      <c r="AG1865" s="3" t="s">
        <v>5</v>
      </c>
      <c r="AH1865" s="3" t="s">
        <v>152</v>
      </c>
      <c r="AI1865">
        <f t="shared" si="18"/>
        <v>46.12</v>
      </c>
    </row>
    <row r="1866" spans="3:35" x14ac:dyDescent="0.2">
      <c r="C1866" s="1"/>
      <c r="D1866" s="1"/>
      <c r="E1866" s="3"/>
      <c r="Y1866" s="7"/>
      <c r="AA1866" t="s">
        <v>139</v>
      </c>
      <c r="AB1866" s="7" t="s">
        <v>148</v>
      </c>
      <c r="AC1866">
        <v>45566</v>
      </c>
      <c r="AD1866">
        <v>45591</v>
      </c>
      <c r="AE1866" s="3">
        <v>19.45</v>
      </c>
      <c r="AF1866" s="3">
        <v>27.09</v>
      </c>
      <c r="AG1866" s="3" t="s">
        <v>5</v>
      </c>
      <c r="AH1866" s="3" t="s">
        <v>152</v>
      </c>
      <c r="AI1866">
        <f t="shared" si="18"/>
        <v>19.45</v>
      </c>
    </row>
    <row r="1867" spans="3:35" x14ac:dyDescent="0.2">
      <c r="C1867" s="1"/>
      <c r="D1867" s="1"/>
      <c r="E1867" s="3"/>
      <c r="Y1867" s="7"/>
      <c r="AA1867" t="s">
        <v>45</v>
      </c>
      <c r="AB1867" s="7" t="s">
        <v>147</v>
      </c>
      <c r="AC1867">
        <v>45566</v>
      </c>
      <c r="AD1867">
        <v>45597</v>
      </c>
      <c r="AE1867" s="3">
        <v>58.55</v>
      </c>
      <c r="AF1867" s="3">
        <v>38.29</v>
      </c>
      <c r="AG1867" s="3" t="s">
        <v>5</v>
      </c>
      <c r="AH1867" s="3" t="s">
        <v>152</v>
      </c>
      <c r="AI1867">
        <f t="shared" si="18"/>
        <v>58.55</v>
      </c>
    </row>
    <row r="1868" spans="3:35" x14ac:dyDescent="0.2">
      <c r="C1868" s="1"/>
      <c r="D1868" s="1"/>
      <c r="E1868" s="3"/>
      <c r="Y1868" s="7"/>
      <c r="AA1868" t="s">
        <v>46</v>
      </c>
      <c r="AB1868" s="7" t="s">
        <v>148</v>
      </c>
      <c r="AC1868">
        <v>45566</v>
      </c>
      <c r="AD1868">
        <v>45597</v>
      </c>
      <c r="AE1868" s="3">
        <v>44.61</v>
      </c>
      <c r="AF1868" s="3">
        <v>88.38</v>
      </c>
      <c r="AG1868" s="3" t="s">
        <v>5</v>
      </c>
      <c r="AH1868" s="3" t="s">
        <v>152</v>
      </c>
      <c r="AI1868">
        <f t="shared" si="18"/>
        <v>44.61</v>
      </c>
    </row>
    <row r="1869" spans="3:35" x14ac:dyDescent="0.2">
      <c r="C1869" s="1"/>
      <c r="D1869" s="1"/>
      <c r="E1869" s="3"/>
      <c r="Y1869" s="7"/>
      <c r="AA1869" t="s">
        <v>47</v>
      </c>
      <c r="AB1869" s="7" t="s">
        <v>147</v>
      </c>
      <c r="AC1869">
        <v>45566</v>
      </c>
      <c r="AD1869">
        <v>45597</v>
      </c>
      <c r="AE1869" s="3">
        <v>18.95</v>
      </c>
      <c r="AF1869" s="3">
        <v>19.510000000000002</v>
      </c>
      <c r="AG1869" s="3" t="s">
        <v>5</v>
      </c>
      <c r="AH1869" s="3" t="s">
        <v>152</v>
      </c>
      <c r="AI1869">
        <f t="shared" si="18"/>
        <v>18.95</v>
      </c>
    </row>
    <row r="1870" spans="3:35" x14ac:dyDescent="0.2">
      <c r="C1870" s="1"/>
      <c r="D1870" s="1"/>
      <c r="E1870" s="3"/>
      <c r="Y1870" s="7"/>
      <c r="AA1870" t="s">
        <v>48</v>
      </c>
      <c r="AB1870" s="7" t="s">
        <v>147</v>
      </c>
      <c r="AC1870">
        <v>45566</v>
      </c>
      <c r="AD1870">
        <v>45597</v>
      </c>
      <c r="AE1870" s="3">
        <v>-181.33</v>
      </c>
      <c r="AF1870" s="3">
        <v>82.16</v>
      </c>
      <c r="AG1870" s="3" t="s">
        <v>5</v>
      </c>
      <c r="AH1870" s="3" t="s">
        <v>152</v>
      </c>
      <c r="AI1870">
        <f t="shared" si="18"/>
        <v>-181.33</v>
      </c>
    </row>
    <row r="1871" spans="3:35" x14ac:dyDescent="0.2">
      <c r="C1871" s="1"/>
      <c r="D1871" s="1"/>
      <c r="E1871" s="3"/>
      <c r="Y1871" s="7"/>
      <c r="AA1871" t="s">
        <v>49</v>
      </c>
      <c r="AB1871" s="7" t="s">
        <v>148</v>
      </c>
      <c r="AC1871">
        <v>45566</v>
      </c>
      <c r="AD1871">
        <v>45597</v>
      </c>
      <c r="AE1871" s="3">
        <v>43.39</v>
      </c>
      <c r="AF1871" s="3">
        <v>69.760000000000005</v>
      </c>
      <c r="AG1871" s="3" t="s">
        <v>5</v>
      </c>
      <c r="AH1871" s="3" t="s">
        <v>152</v>
      </c>
      <c r="AI1871">
        <f t="shared" si="18"/>
        <v>43.39</v>
      </c>
    </row>
    <row r="1872" spans="3:35" x14ac:dyDescent="0.2">
      <c r="C1872" s="1"/>
      <c r="D1872" s="1"/>
      <c r="E1872" s="3"/>
      <c r="Y1872" s="7"/>
      <c r="AA1872" t="s">
        <v>50</v>
      </c>
      <c r="AB1872" s="7" t="s">
        <v>147</v>
      </c>
      <c r="AC1872">
        <v>45566</v>
      </c>
      <c r="AD1872">
        <v>45597</v>
      </c>
      <c r="AE1872" s="3">
        <v>66.16</v>
      </c>
      <c r="AF1872" s="3">
        <v>102.84</v>
      </c>
      <c r="AG1872" s="3" t="s">
        <v>5</v>
      </c>
      <c r="AH1872" s="3" t="s">
        <v>152</v>
      </c>
      <c r="AI1872">
        <f t="shared" si="18"/>
        <v>66.16</v>
      </c>
    </row>
    <row r="1873" spans="3:35" x14ac:dyDescent="0.2">
      <c r="C1873" s="1"/>
      <c r="D1873" s="1"/>
      <c r="E1873" s="3"/>
      <c r="Y1873" s="7"/>
      <c r="AA1873" t="s">
        <v>51</v>
      </c>
      <c r="AB1873" s="7" t="s">
        <v>148</v>
      </c>
      <c r="AC1873">
        <v>45566</v>
      </c>
      <c r="AD1873">
        <v>45597</v>
      </c>
      <c r="AE1873" s="3">
        <v>19.09</v>
      </c>
      <c r="AF1873" s="3">
        <v>59.52</v>
      </c>
      <c r="AG1873" s="3" t="s">
        <v>5</v>
      </c>
      <c r="AH1873" s="3" t="s">
        <v>152</v>
      </c>
      <c r="AI1873">
        <f t="shared" si="18"/>
        <v>19.09</v>
      </c>
    </row>
    <row r="1874" spans="3:35" x14ac:dyDescent="0.2">
      <c r="C1874" s="1"/>
      <c r="D1874" s="1"/>
      <c r="E1874" s="3"/>
      <c r="Y1874" s="7"/>
      <c r="AA1874" t="s">
        <v>52</v>
      </c>
      <c r="AB1874" s="7" t="s">
        <v>148</v>
      </c>
      <c r="AC1874">
        <v>45566</v>
      </c>
      <c r="AD1874">
        <v>45597</v>
      </c>
      <c r="AE1874" s="3">
        <v>40.200000000000003</v>
      </c>
      <c r="AF1874" s="3">
        <v>137.18</v>
      </c>
      <c r="AG1874" s="3" t="s">
        <v>5</v>
      </c>
      <c r="AH1874" s="3" t="s">
        <v>152</v>
      </c>
      <c r="AI1874">
        <f t="shared" si="18"/>
        <v>40.200000000000003</v>
      </c>
    </row>
    <row r="1875" spans="3:35" x14ac:dyDescent="0.2">
      <c r="C1875" s="1"/>
      <c r="D1875" s="1"/>
      <c r="E1875" s="3"/>
      <c r="Y1875" s="7"/>
      <c r="AA1875" t="s">
        <v>53</v>
      </c>
      <c r="AB1875" s="7" t="s">
        <v>147</v>
      </c>
      <c r="AC1875">
        <v>45566</v>
      </c>
      <c r="AD1875">
        <v>45597</v>
      </c>
      <c r="AE1875" s="3">
        <v>-232.79</v>
      </c>
      <c r="AF1875" s="3">
        <v>67.06</v>
      </c>
      <c r="AG1875" s="3" t="s">
        <v>5</v>
      </c>
      <c r="AH1875" s="3" t="s">
        <v>152</v>
      </c>
      <c r="AI1875">
        <f t="shared" si="18"/>
        <v>-232.79</v>
      </c>
    </row>
    <row r="1876" spans="3:35" x14ac:dyDescent="0.2">
      <c r="C1876" s="1"/>
      <c r="D1876" s="1"/>
      <c r="E1876" s="3"/>
      <c r="Y1876" s="7"/>
      <c r="AA1876" t="s">
        <v>143</v>
      </c>
      <c r="AB1876" s="7" t="s">
        <v>148</v>
      </c>
      <c r="AC1876">
        <v>45566</v>
      </c>
      <c r="AD1876">
        <v>45597</v>
      </c>
      <c r="AE1876" s="3">
        <v>-16.55</v>
      </c>
      <c r="AF1876" s="3">
        <v>21.6</v>
      </c>
      <c r="AG1876" s="3" t="s">
        <v>5</v>
      </c>
      <c r="AH1876" s="3" t="s">
        <v>152</v>
      </c>
      <c r="AI1876">
        <f t="shared" si="18"/>
        <v>-16.55</v>
      </c>
    </row>
    <row r="1877" spans="3:35" x14ac:dyDescent="0.2">
      <c r="C1877" s="1"/>
      <c r="D1877" s="1"/>
      <c r="E1877" s="3"/>
      <c r="Y1877" s="7"/>
      <c r="AA1877" t="s">
        <v>54</v>
      </c>
      <c r="AB1877" s="7" t="s">
        <v>147</v>
      </c>
      <c r="AC1877">
        <v>45566</v>
      </c>
      <c r="AD1877">
        <v>45576</v>
      </c>
      <c r="AE1877" s="3">
        <v>10.74</v>
      </c>
      <c r="AF1877" s="3">
        <v>16.55</v>
      </c>
      <c r="AG1877" s="3" t="s">
        <v>5</v>
      </c>
      <c r="AH1877" s="3" t="s">
        <v>152</v>
      </c>
      <c r="AI1877">
        <f t="shared" si="18"/>
        <v>10.74</v>
      </c>
    </row>
    <row r="1878" spans="3:35" x14ac:dyDescent="0.2">
      <c r="C1878" s="1"/>
      <c r="D1878" s="1"/>
      <c r="E1878" s="3"/>
      <c r="Y1878" s="7"/>
      <c r="AA1878" t="s">
        <v>55</v>
      </c>
      <c r="AB1878" s="7" t="s">
        <v>148</v>
      </c>
      <c r="AC1878">
        <v>45566</v>
      </c>
      <c r="AD1878">
        <v>45597</v>
      </c>
      <c r="AE1878" s="3">
        <v>55.17</v>
      </c>
      <c r="AF1878" s="3">
        <v>65.72</v>
      </c>
      <c r="AG1878" s="3" t="s">
        <v>5</v>
      </c>
      <c r="AH1878" s="3" t="s">
        <v>152</v>
      </c>
      <c r="AI1878">
        <f t="shared" si="18"/>
        <v>55.17</v>
      </c>
    </row>
    <row r="1879" spans="3:35" x14ac:dyDescent="0.2">
      <c r="C1879" s="1"/>
      <c r="D1879" s="1"/>
      <c r="E1879" s="3"/>
      <c r="Y1879" s="7"/>
      <c r="AA1879" t="s">
        <v>56</v>
      </c>
      <c r="AB1879" s="7" t="s">
        <v>148</v>
      </c>
      <c r="AC1879">
        <v>45566</v>
      </c>
      <c r="AD1879">
        <v>45597</v>
      </c>
      <c r="AE1879" s="3">
        <v>43.37</v>
      </c>
      <c r="AF1879" s="3">
        <v>36.9</v>
      </c>
      <c r="AG1879" s="3" t="s">
        <v>5</v>
      </c>
      <c r="AH1879" s="3" t="s">
        <v>152</v>
      </c>
      <c r="AI1879">
        <f t="shared" si="18"/>
        <v>43.37</v>
      </c>
    </row>
    <row r="1880" spans="3:35" x14ac:dyDescent="0.2">
      <c r="C1880" s="1"/>
      <c r="D1880" s="1"/>
      <c r="E1880" s="3"/>
      <c r="Y1880" s="7"/>
      <c r="AA1880" t="s">
        <v>58</v>
      </c>
      <c r="AB1880" s="7" t="s">
        <v>147</v>
      </c>
      <c r="AC1880">
        <v>45566</v>
      </c>
      <c r="AD1880">
        <v>45597</v>
      </c>
      <c r="AE1880" s="3">
        <v>-164.59</v>
      </c>
      <c r="AF1880" s="3">
        <v>102.66</v>
      </c>
      <c r="AG1880" s="3" t="s">
        <v>5</v>
      </c>
      <c r="AH1880" s="3" t="s">
        <v>152</v>
      </c>
      <c r="AI1880">
        <f t="shared" si="18"/>
        <v>-164.59</v>
      </c>
    </row>
    <row r="1881" spans="3:35" x14ac:dyDescent="0.2">
      <c r="C1881" s="1"/>
      <c r="D1881" s="1"/>
      <c r="E1881" s="3"/>
      <c r="Y1881" s="7"/>
      <c r="AA1881" t="s">
        <v>59</v>
      </c>
      <c r="AB1881" s="7" t="s">
        <v>148</v>
      </c>
      <c r="AC1881">
        <v>45566</v>
      </c>
      <c r="AD1881">
        <v>45597</v>
      </c>
      <c r="AE1881" s="3">
        <v>22.74</v>
      </c>
      <c r="AF1881" s="3">
        <v>76.13</v>
      </c>
      <c r="AG1881" s="3" t="s">
        <v>5</v>
      </c>
      <c r="AH1881" s="3" t="s">
        <v>152</v>
      </c>
      <c r="AI1881">
        <f t="shared" si="18"/>
        <v>22.74</v>
      </c>
    </row>
    <row r="1882" spans="3:35" x14ac:dyDescent="0.2">
      <c r="C1882" s="1"/>
      <c r="D1882" s="1"/>
      <c r="E1882" s="3"/>
      <c r="Y1882" s="7"/>
      <c r="AA1882" t="s">
        <v>60</v>
      </c>
      <c r="AB1882" s="7" t="s">
        <v>148</v>
      </c>
      <c r="AC1882">
        <v>45566</v>
      </c>
      <c r="AD1882">
        <v>45597</v>
      </c>
      <c r="AE1882" s="3">
        <v>98.7</v>
      </c>
      <c r="AF1882" s="3">
        <v>247.26</v>
      </c>
      <c r="AG1882" s="3" t="s">
        <v>5</v>
      </c>
      <c r="AH1882" s="3" t="s">
        <v>152</v>
      </c>
      <c r="AI1882">
        <f t="shared" si="18"/>
        <v>98.7</v>
      </c>
    </row>
    <row r="1883" spans="3:35" x14ac:dyDescent="0.2">
      <c r="C1883" s="1"/>
      <c r="D1883" s="1"/>
      <c r="E1883" s="3"/>
      <c r="Y1883" s="7"/>
      <c r="AA1883" t="s">
        <v>61</v>
      </c>
      <c r="AB1883" s="7" t="s">
        <v>148</v>
      </c>
      <c r="AC1883">
        <v>45566</v>
      </c>
      <c r="AD1883">
        <v>45597</v>
      </c>
      <c r="AE1883" s="3">
        <v>13.84</v>
      </c>
      <c r="AF1883" s="3">
        <v>61.92</v>
      </c>
      <c r="AG1883" s="3" t="s">
        <v>5</v>
      </c>
      <c r="AH1883" s="3" t="s">
        <v>152</v>
      </c>
      <c r="AI1883">
        <f t="shared" si="18"/>
        <v>13.84</v>
      </c>
    </row>
    <row r="1884" spans="3:35" x14ac:dyDescent="0.2">
      <c r="C1884" s="1"/>
      <c r="D1884" s="1"/>
      <c r="E1884" s="3"/>
      <c r="Y1884" s="7"/>
      <c r="AA1884" t="s">
        <v>62</v>
      </c>
      <c r="AB1884" s="7" t="s">
        <v>148</v>
      </c>
      <c r="AC1884">
        <v>45566</v>
      </c>
      <c r="AD1884">
        <v>45597</v>
      </c>
      <c r="AE1884" s="3">
        <v>4.09</v>
      </c>
      <c r="AF1884" s="3">
        <v>42.99</v>
      </c>
      <c r="AG1884" s="3" t="s">
        <v>5</v>
      </c>
      <c r="AH1884" s="3" t="s">
        <v>152</v>
      </c>
      <c r="AI1884">
        <f t="shared" si="18"/>
        <v>4.09</v>
      </c>
    </row>
    <row r="1885" spans="3:35" x14ac:dyDescent="0.2">
      <c r="C1885" s="1"/>
      <c r="D1885" s="1"/>
      <c r="E1885" s="3"/>
      <c r="Y1885" s="7"/>
      <c r="AA1885" t="s">
        <v>63</v>
      </c>
      <c r="AB1885" s="7" t="s">
        <v>148</v>
      </c>
      <c r="AC1885">
        <v>45566</v>
      </c>
      <c r="AD1885">
        <v>45597</v>
      </c>
      <c r="AE1885" s="3">
        <v>48.75</v>
      </c>
      <c r="AF1885" s="3">
        <v>63.81</v>
      </c>
      <c r="AG1885" s="3" t="s">
        <v>5</v>
      </c>
      <c r="AH1885" s="3" t="s">
        <v>152</v>
      </c>
      <c r="AI1885">
        <f t="shared" si="18"/>
        <v>48.75</v>
      </c>
    </row>
    <row r="1886" spans="3:35" x14ac:dyDescent="0.2">
      <c r="C1886" s="1"/>
      <c r="D1886" s="1"/>
      <c r="E1886" s="3"/>
      <c r="Y1886" s="7"/>
      <c r="AA1886" t="s">
        <v>64</v>
      </c>
      <c r="AB1886" s="7" t="s">
        <v>147</v>
      </c>
      <c r="AC1886">
        <v>45566</v>
      </c>
      <c r="AD1886">
        <v>45597</v>
      </c>
      <c r="AE1886" s="3">
        <v>118.56</v>
      </c>
      <c r="AF1886" s="3">
        <v>164.41</v>
      </c>
      <c r="AG1886" s="3" t="s">
        <v>5</v>
      </c>
      <c r="AH1886" s="3" t="s">
        <v>152</v>
      </c>
      <c r="AI1886">
        <f t="shared" si="18"/>
        <v>118.56</v>
      </c>
    </row>
    <row r="1887" spans="3:35" x14ac:dyDescent="0.2">
      <c r="C1887" s="1"/>
      <c r="D1887" s="1"/>
      <c r="E1887" s="3"/>
      <c r="Y1887" s="7"/>
      <c r="AA1887" t="s">
        <v>65</v>
      </c>
      <c r="AB1887" s="7" t="s">
        <v>148</v>
      </c>
      <c r="AC1887">
        <v>45566</v>
      </c>
      <c r="AD1887">
        <v>45597</v>
      </c>
      <c r="AE1887" s="3">
        <v>45.73</v>
      </c>
      <c r="AF1887" s="3">
        <v>44.69</v>
      </c>
      <c r="AG1887" s="3" t="s">
        <v>5</v>
      </c>
      <c r="AH1887" s="3" t="s">
        <v>152</v>
      </c>
      <c r="AI1887">
        <f t="shared" si="18"/>
        <v>45.73</v>
      </c>
    </row>
    <row r="1888" spans="3:35" x14ac:dyDescent="0.2">
      <c r="C1888" s="1"/>
      <c r="D1888" s="1"/>
      <c r="E1888" s="3"/>
      <c r="Y1888" s="7"/>
      <c r="AA1888" t="s">
        <v>66</v>
      </c>
      <c r="AB1888" s="7" t="s">
        <v>148</v>
      </c>
      <c r="AC1888">
        <v>45566</v>
      </c>
      <c r="AD1888">
        <v>45597</v>
      </c>
      <c r="AE1888" s="3">
        <v>50.95</v>
      </c>
      <c r="AF1888" s="3">
        <v>90.84</v>
      </c>
      <c r="AG1888" s="3" t="s">
        <v>5</v>
      </c>
      <c r="AH1888" s="3" t="s">
        <v>152</v>
      </c>
      <c r="AI1888">
        <f t="shared" si="18"/>
        <v>50.95</v>
      </c>
    </row>
    <row r="1889" spans="3:35" x14ac:dyDescent="0.2">
      <c r="C1889" s="1"/>
      <c r="D1889" s="1"/>
      <c r="E1889" s="3"/>
      <c r="Y1889" s="7"/>
      <c r="AA1889" t="s">
        <v>67</v>
      </c>
      <c r="AB1889" s="7" t="s">
        <v>147</v>
      </c>
      <c r="AC1889">
        <v>45566</v>
      </c>
      <c r="AD1889">
        <v>45597</v>
      </c>
      <c r="AE1889" s="3">
        <v>26.3</v>
      </c>
      <c r="AF1889" s="3">
        <v>40.020000000000003</v>
      </c>
      <c r="AG1889" s="3" t="s">
        <v>5</v>
      </c>
      <c r="AH1889" s="3" t="s">
        <v>152</v>
      </c>
      <c r="AI1889">
        <f t="shared" si="18"/>
        <v>26.3</v>
      </c>
    </row>
    <row r="1890" spans="3:35" x14ac:dyDescent="0.2">
      <c r="C1890" s="1"/>
      <c r="D1890" s="1"/>
      <c r="E1890" s="3"/>
      <c r="Y1890" s="7"/>
      <c r="AA1890" t="s">
        <v>68</v>
      </c>
      <c r="AB1890" s="7" t="s">
        <v>148</v>
      </c>
      <c r="AC1890">
        <v>45566</v>
      </c>
      <c r="AD1890">
        <v>45597</v>
      </c>
      <c r="AE1890" s="3">
        <v>73.959999999999994</v>
      </c>
      <c r="AF1890" s="3">
        <v>170.78</v>
      </c>
      <c r="AG1890" s="3" t="s">
        <v>5</v>
      </c>
      <c r="AH1890" s="3" t="s">
        <v>152</v>
      </c>
      <c r="AI1890">
        <f t="shared" si="18"/>
        <v>73.959999999999994</v>
      </c>
    </row>
    <row r="1891" spans="3:35" x14ac:dyDescent="0.2">
      <c r="C1891" s="1"/>
      <c r="D1891" s="1"/>
      <c r="E1891" s="3"/>
      <c r="Y1891" s="7"/>
      <c r="AA1891" t="s">
        <v>69</v>
      </c>
      <c r="AB1891" s="7" t="s">
        <v>148</v>
      </c>
      <c r="AC1891">
        <v>45566</v>
      </c>
      <c r="AD1891">
        <v>45597</v>
      </c>
      <c r="AE1891" s="3">
        <v>-7.29</v>
      </c>
      <c r="AF1891" s="3">
        <v>34.590000000000003</v>
      </c>
      <c r="AG1891" s="3" t="s">
        <v>5</v>
      </c>
      <c r="AH1891" s="3" t="s">
        <v>152</v>
      </c>
      <c r="AI1891">
        <f t="shared" si="18"/>
        <v>-7.29</v>
      </c>
    </row>
    <row r="1892" spans="3:35" x14ac:dyDescent="0.2">
      <c r="C1892" s="1"/>
      <c r="D1892" s="1"/>
      <c r="E1892" s="3"/>
      <c r="Y1892" s="7"/>
      <c r="AA1892" t="s">
        <v>70</v>
      </c>
      <c r="AB1892" s="7" t="s">
        <v>148</v>
      </c>
      <c r="AC1892">
        <v>45566</v>
      </c>
      <c r="AD1892">
        <v>45597</v>
      </c>
      <c r="AE1892" s="3">
        <v>51.77</v>
      </c>
      <c r="AF1892" s="3">
        <v>105.74</v>
      </c>
      <c r="AG1892" s="3" t="s">
        <v>5</v>
      </c>
      <c r="AH1892" s="3" t="s">
        <v>152</v>
      </c>
      <c r="AI1892">
        <f t="shared" si="18"/>
        <v>51.77</v>
      </c>
    </row>
    <row r="1893" spans="3:35" x14ac:dyDescent="0.2">
      <c r="C1893" s="1"/>
      <c r="D1893" s="1"/>
      <c r="E1893" s="3"/>
      <c r="Y1893" s="7"/>
      <c r="AA1893" t="s">
        <v>71</v>
      </c>
      <c r="AB1893" s="7" t="s">
        <v>148</v>
      </c>
      <c r="AC1893">
        <v>45566</v>
      </c>
      <c r="AD1893">
        <v>45597</v>
      </c>
      <c r="AE1893" s="3">
        <v>2.5099999999999998</v>
      </c>
      <c r="AF1893" s="3">
        <v>66.099999999999994</v>
      </c>
      <c r="AG1893" s="3" t="s">
        <v>5</v>
      </c>
      <c r="AH1893" s="3" t="s">
        <v>152</v>
      </c>
      <c r="AI1893">
        <f t="shared" si="18"/>
        <v>2.5099999999999998</v>
      </c>
    </row>
    <row r="1894" spans="3:35" x14ac:dyDescent="0.2">
      <c r="C1894" s="1"/>
      <c r="D1894" s="1"/>
      <c r="E1894" s="3"/>
      <c r="Y1894" s="7"/>
      <c r="AA1894" t="s">
        <v>72</v>
      </c>
      <c r="AB1894" s="7" t="s">
        <v>148</v>
      </c>
      <c r="AC1894">
        <v>45566</v>
      </c>
      <c r="AD1894">
        <v>45597</v>
      </c>
      <c r="AE1894" s="3">
        <v>3.1</v>
      </c>
      <c r="AF1894" s="3">
        <v>52.9</v>
      </c>
      <c r="AG1894" s="3" t="s">
        <v>5</v>
      </c>
      <c r="AH1894" s="3" t="s">
        <v>152</v>
      </c>
      <c r="AI1894">
        <f t="shared" si="18"/>
        <v>3.1</v>
      </c>
    </row>
    <row r="1895" spans="3:35" x14ac:dyDescent="0.2">
      <c r="C1895" s="1"/>
      <c r="D1895" s="1"/>
      <c r="E1895" s="3"/>
      <c r="Y1895" s="7"/>
      <c r="AA1895" t="s">
        <v>73</v>
      </c>
      <c r="AB1895" s="7" t="s">
        <v>148</v>
      </c>
      <c r="AC1895">
        <v>45566</v>
      </c>
      <c r="AD1895">
        <v>45597</v>
      </c>
      <c r="AE1895" s="3">
        <v>15.22</v>
      </c>
      <c r="AF1895" s="3">
        <v>62.74</v>
      </c>
      <c r="AG1895" s="3" t="s">
        <v>5</v>
      </c>
      <c r="AH1895" s="3" t="s">
        <v>152</v>
      </c>
      <c r="AI1895">
        <f t="shared" si="18"/>
        <v>15.22</v>
      </c>
    </row>
    <row r="1896" spans="3:35" x14ac:dyDescent="0.2">
      <c r="C1896" s="1"/>
      <c r="D1896" s="1"/>
      <c r="E1896" s="3"/>
      <c r="Y1896" s="7"/>
      <c r="AA1896" t="s">
        <v>74</v>
      </c>
      <c r="AB1896" s="7" t="s">
        <v>148</v>
      </c>
      <c r="AC1896">
        <v>45566</v>
      </c>
      <c r="AD1896">
        <v>45597</v>
      </c>
      <c r="AE1896" s="3">
        <v>153.28</v>
      </c>
      <c r="AF1896" s="3">
        <v>302.60000000000002</v>
      </c>
      <c r="AG1896" s="3" t="s">
        <v>5</v>
      </c>
      <c r="AH1896" s="3" t="s">
        <v>152</v>
      </c>
      <c r="AI1896">
        <f t="shared" si="18"/>
        <v>153.28</v>
      </c>
    </row>
    <row r="1897" spans="3:35" x14ac:dyDescent="0.2">
      <c r="C1897" s="1"/>
      <c r="D1897" s="1"/>
      <c r="E1897" s="3"/>
      <c r="Y1897" s="7"/>
      <c r="AA1897" t="s">
        <v>76</v>
      </c>
      <c r="AB1897" s="7" t="s">
        <v>148</v>
      </c>
      <c r="AC1897">
        <v>45566</v>
      </c>
      <c r="AD1897">
        <v>45597</v>
      </c>
      <c r="AE1897" s="3">
        <v>36.47</v>
      </c>
      <c r="AF1897" s="3">
        <v>50.03</v>
      </c>
      <c r="AG1897" s="3" t="s">
        <v>5</v>
      </c>
      <c r="AH1897" s="3" t="s">
        <v>152</v>
      </c>
      <c r="AI1897">
        <f t="shared" si="18"/>
        <v>36.47</v>
      </c>
    </row>
    <row r="1898" spans="3:35" x14ac:dyDescent="0.2">
      <c r="C1898" s="1"/>
      <c r="D1898" s="1"/>
      <c r="E1898" s="3"/>
      <c r="Y1898" s="7"/>
      <c r="AA1898" t="s">
        <v>144</v>
      </c>
      <c r="AB1898" s="7" t="s">
        <v>147</v>
      </c>
      <c r="AC1898">
        <v>45566</v>
      </c>
      <c r="AD1898">
        <v>45576</v>
      </c>
      <c r="AE1898" s="3">
        <v>9.3000000000000007</v>
      </c>
      <c r="AF1898" s="3">
        <v>6.61</v>
      </c>
      <c r="AG1898" s="3" t="s">
        <v>5</v>
      </c>
      <c r="AH1898" s="3" t="s">
        <v>152</v>
      </c>
      <c r="AI1898">
        <f t="shared" si="18"/>
        <v>9.3000000000000007</v>
      </c>
    </row>
    <row r="1899" spans="3:35" x14ac:dyDescent="0.2">
      <c r="C1899" s="1"/>
      <c r="D1899" s="1"/>
      <c r="E1899" s="3"/>
      <c r="Y1899" s="7"/>
      <c r="AA1899" t="s">
        <v>78</v>
      </c>
      <c r="AB1899" s="7" t="s">
        <v>148</v>
      </c>
      <c r="AC1899">
        <v>45566</v>
      </c>
      <c r="AD1899">
        <v>45597</v>
      </c>
      <c r="AE1899" s="3">
        <v>1.48</v>
      </c>
      <c r="AF1899" s="3">
        <v>8.4700000000000006</v>
      </c>
      <c r="AG1899" s="3" t="s">
        <v>5</v>
      </c>
      <c r="AH1899" s="3" t="s">
        <v>152</v>
      </c>
      <c r="AI1899">
        <f t="shared" si="18"/>
        <v>1.48</v>
      </c>
    </row>
    <row r="1900" spans="3:35" x14ac:dyDescent="0.2">
      <c r="C1900" s="1"/>
      <c r="D1900" s="1"/>
      <c r="E1900" s="3"/>
      <c r="Y1900" s="7"/>
      <c r="AA1900" t="s">
        <v>80</v>
      </c>
      <c r="AB1900" s="7" t="s">
        <v>148</v>
      </c>
      <c r="AC1900">
        <v>45566</v>
      </c>
      <c r="AD1900">
        <v>45597</v>
      </c>
      <c r="AE1900" s="3">
        <v>58.48</v>
      </c>
      <c r="AF1900" s="3">
        <v>84.04</v>
      </c>
      <c r="AG1900" s="3" t="s">
        <v>5</v>
      </c>
      <c r="AH1900" s="3" t="s">
        <v>152</v>
      </c>
      <c r="AI1900">
        <f t="shared" si="18"/>
        <v>58.48</v>
      </c>
    </row>
    <row r="1901" spans="3:35" x14ac:dyDescent="0.2">
      <c r="C1901" s="1"/>
      <c r="D1901" s="1"/>
      <c r="E1901" s="3"/>
      <c r="Y1901" s="7"/>
      <c r="AA1901" t="s">
        <v>81</v>
      </c>
      <c r="AB1901" s="7" t="s">
        <v>148</v>
      </c>
      <c r="AC1901">
        <v>45566</v>
      </c>
      <c r="AD1901">
        <v>45597</v>
      </c>
      <c r="AE1901" s="3">
        <v>-17.43</v>
      </c>
      <c r="AF1901" s="3">
        <v>156.56</v>
      </c>
      <c r="AG1901" s="3" t="s">
        <v>5</v>
      </c>
      <c r="AH1901" s="3" t="s">
        <v>152</v>
      </c>
      <c r="AI1901">
        <f t="shared" si="18"/>
        <v>-17.43</v>
      </c>
    </row>
    <row r="1902" spans="3:35" x14ac:dyDescent="0.2">
      <c r="C1902" s="1"/>
      <c r="D1902" s="1"/>
      <c r="E1902" s="3"/>
      <c r="Y1902" s="7"/>
      <c r="AA1902" t="s">
        <v>83</v>
      </c>
      <c r="AB1902" s="7" t="s">
        <v>148</v>
      </c>
      <c r="AC1902">
        <v>45566</v>
      </c>
      <c r="AD1902">
        <v>45597</v>
      </c>
      <c r="AE1902" s="3">
        <v>52.12</v>
      </c>
      <c r="AF1902" s="3">
        <v>103.11</v>
      </c>
      <c r="AG1902" s="3" t="s">
        <v>5</v>
      </c>
      <c r="AH1902" s="3" t="s">
        <v>152</v>
      </c>
      <c r="AI1902">
        <f t="shared" si="18"/>
        <v>52.12</v>
      </c>
    </row>
    <row r="1903" spans="3:35" x14ac:dyDescent="0.2">
      <c r="C1903" s="1"/>
      <c r="D1903" s="1"/>
      <c r="E1903" s="3"/>
      <c r="Y1903" s="7"/>
      <c r="AA1903" t="s">
        <v>84</v>
      </c>
      <c r="AB1903" s="7" t="s">
        <v>148</v>
      </c>
      <c r="AC1903">
        <v>45566</v>
      </c>
      <c r="AD1903">
        <v>45597</v>
      </c>
      <c r="AE1903" s="3">
        <v>30.8</v>
      </c>
      <c r="AF1903" s="3">
        <v>74.45</v>
      </c>
      <c r="AG1903" s="3" t="s">
        <v>5</v>
      </c>
      <c r="AH1903" s="3" t="s">
        <v>152</v>
      </c>
      <c r="AI1903">
        <f t="shared" si="18"/>
        <v>30.8</v>
      </c>
    </row>
    <row r="1904" spans="3:35" x14ac:dyDescent="0.2">
      <c r="C1904" s="1"/>
      <c r="D1904" s="1"/>
      <c r="E1904" s="3"/>
      <c r="Y1904" s="7"/>
      <c r="AA1904" t="s">
        <v>85</v>
      </c>
      <c r="AB1904" s="7" t="s">
        <v>148</v>
      </c>
      <c r="AC1904">
        <v>45566</v>
      </c>
      <c r="AD1904">
        <v>45597</v>
      </c>
      <c r="AE1904" s="3">
        <v>-190.11</v>
      </c>
      <c r="AF1904" s="3">
        <v>106.83</v>
      </c>
      <c r="AG1904" s="3" t="s">
        <v>5</v>
      </c>
      <c r="AH1904" s="3" t="s">
        <v>152</v>
      </c>
      <c r="AI1904">
        <f t="shared" si="18"/>
        <v>-190.11</v>
      </c>
    </row>
    <row r="1905" spans="3:35" x14ac:dyDescent="0.2">
      <c r="C1905" s="1"/>
      <c r="D1905" s="1"/>
      <c r="E1905" s="3"/>
      <c r="Y1905" s="7"/>
      <c r="AA1905" t="s">
        <v>86</v>
      </c>
      <c r="AB1905" s="7" t="s">
        <v>148</v>
      </c>
      <c r="AC1905">
        <v>45566</v>
      </c>
      <c r="AD1905">
        <v>45597</v>
      </c>
      <c r="AE1905" s="3">
        <v>-3.29</v>
      </c>
      <c r="AF1905" s="3">
        <v>40.49</v>
      </c>
      <c r="AG1905" s="3" t="s">
        <v>5</v>
      </c>
      <c r="AH1905" s="3" t="s">
        <v>152</v>
      </c>
      <c r="AI1905">
        <f t="shared" si="18"/>
        <v>-3.29</v>
      </c>
    </row>
    <row r="1906" spans="3:35" x14ac:dyDescent="0.2">
      <c r="C1906" s="1"/>
      <c r="D1906" s="1"/>
      <c r="E1906" s="3"/>
      <c r="Y1906" s="7"/>
      <c r="AA1906" t="s">
        <v>88</v>
      </c>
      <c r="AB1906" s="7" t="s">
        <v>147</v>
      </c>
      <c r="AC1906">
        <v>45566</v>
      </c>
      <c r="AD1906">
        <v>45597</v>
      </c>
      <c r="AE1906" s="3">
        <v>-76.17</v>
      </c>
      <c r="AF1906" s="3">
        <v>372.65</v>
      </c>
      <c r="AG1906" s="3" t="s">
        <v>5</v>
      </c>
      <c r="AH1906" s="3" t="s">
        <v>152</v>
      </c>
      <c r="AI1906">
        <f t="shared" si="18"/>
        <v>-76.17</v>
      </c>
    </row>
    <row r="1907" spans="3:35" x14ac:dyDescent="0.2">
      <c r="C1907" s="1"/>
      <c r="D1907" s="1"/>
      <c r="E1907" s="3"/>
      <c r="Y1907" s="7"/>
      <c r="AA1907" t="s">
        <v>89</v>
      </c>
      <c r="AB1907" s="7" t="s">
        <v>148</v>
      </c>
      <c r="AC1907">
        <v>45566</v>
      </c>
      <c r="AD1907">
        <v>45597</v>
      </c>
      <c r="AE1907" s="3">
        <v>-100.34</v>
      </c>
      <c r="AF1907" s="3">
        <v>97.18</v>
      </c>
      <c r="AG1907" s="3" t="s">
        <v>5</v>
      </c>
      <c r="AH1907" s="3" t="s">
        <v>152</v>
      </c>
      <c r="AI1907">
        <f t="shared" si="18"/>
        <v>-100.34</v>
      </c>
    </row>
    <row r="1908" spans="3:35" x14ac:dyDescent="0.2">
      <c r="C1908" s="1"/>
      <c r="D1908" s="1"/>
      <c r="E1908" s="3"/>
      <c r="Y1908" s="7"/>
      <c r="AA1908" t="s">
        <v>90</v>
      </c>
      <c r="AB1908" s="7" t="s">
        <v>147</v>
      </c>
      <c r="AC1908">
        <v>45566</v>
      </c>
      <c r="AD1908">
        <v>45597</v>
      </c>
      <c r="AE1908" s="3">
        <v>15.36</v>
      </c>
      <c r="AF1908" s="3">
        <v>39.5</v>
      </c>
      <c r="AG1908" s="3" t="s">
        <v>5</v>
      </c>
      <c r="AH1908" s="3" t="s">
        <v>152</v>
      </c>
      <c r="AI1908">
        <f t="shared" si="18"/>
        <v>15.36</v>
      </c>
    </row>
    <row r="1909" spans="3:35" x14ac:dyDescent="0.2">
      <c r="C1909" s="1"/>
      <c r="D1909" s="1"/>
      <c r="E1909" s="3"/>
      <c r="Y1909" s="7"/>
      <c r="AA1909" t="s">
        <v>91</v>
      </c>
      <c r="AB1909" s="7" t="s">
        <v>148</v>
      </c>
      <c r="AC1909">
        <v>45566</v>
      </c>
      <c r="AD1909">
        <v>45597</v>
      </c>
      <c r="AE1909" s="3">
        <v>6</v>
      </c>
      <c r="AF1909" s="3">
        <v>49.43</v>
      </c>
      <c r="AG1909" s="3" t="s">
        <v>5</v>
      </c>
      <c r="AH1909" s="3" t="s">
        <v>152</v>
      </c>
      <c r="AI1909">
        <f t="shared" si="18"/>
        <v>6</v>
      </c>
    </row>
    <row r="1910" spans="3:35" x14ac:dyDescent="0.2">
      <c r="C1910" s="1"/>
      <c r="D1910" s="1"/>
      <c r="E1910" s="3"/>
      <c r="Y1910" s="7"/>
      <c r="AA1910" t="s">
        <v>93</v>
      </c>
      <c r="AB1910" s="7" t="s">
        <v>147</v>
      </c>
      <c r="AC1910">
        <v>45566</v>
      </c>
      <c r="AD1910">
        <v>45597</v>
      </c>
      <c r="AE1910" s="3">
        <v>25.83</v>
      </c>
      <c r="AF1910" s="3">
        <v>32.9</v>
      </c>
      <c r="AG1910" s="3" t="s">
        <v>5</v>
      </c>
      <c r="AH1910" s="3" t="s">
        <v>152</v>
      </c>
      <c r="AI1910">
        <f t="shared" si="18"/>
        <v>25.83</v>
      </c>
    </row>
    <row r="1911" spans="3:35" x14ac:dyDescent="0.2">
      <c r="C1911" s="1"/>
      <c r="D1911" s="1"/>
      <c r="E1911" s="3"/>
      <c r="Y1911" s="7"/>
      <c r="AA1911" t="s">
        <v>95</v>
      </c>
      <c r="AB1911" s="7" t="s">
        <v>148</v>
      </c>
      <c r="AC1911">
        <v>45566</v>
      </c>
      <c r="AD1911">
        <v>45597</v>
      </c>
      <c r="AE1911" s="3">
        <v>97.69</v>
      </c>
      <c r="AF1911" s="3">
        <v>133.49</v>
      </c>
      <c r="AG1911" s="3" t="s">
        <v>5</v>
      </c>
      <c r="AH1911" s="3" t="s">
        <v>152</v>
      </c>
      <c r="AI1911">
        <f t="shared" si="18"/>
        <v>97.69</v>
      </c>
    </row>
    <row r="1912" spans="3:35" x14ac:dyDescent="0.2">
      <c r="C1912" s="1"/>
      <c r="D1912" s="1"/>
      <c r="E1912" s="3"/>
      <c r="Y1912" s="7"/>
      <c r="AA1912" t="s">
        <v>96</v>
      </c>
      <c r="AB1912" s="7" t="s">
        <v>148</v>
      </c>
      <c r="AC1912">
        <v>45566</v>
      </c>
      <c r="AD1912">
        <v>45597</v>
      </c>
      <c r="AE1912" s="3">
        <v>89.76</v>
      </c>
      <c r="AF1912" s="3">
        <v>105.2</v>
      </c>
      <c r="AG1912" s="3" t="s">
        <v>5</v>
      </c>
      <c r="AH1912" s="3" t="s">
        <v>152</v>
      </c>
      <c r="AI1912">
        <f t="shared" si="18"/>
        <v>89.76</v>
      </c>
    </row>
    <row r="1913" spans="3:35" x14ac:dyDescent="0.2">
      <c r="C1913" s="1"/>
      <c r="D1913" s="1"/>
      <c r="E1913" s="3"/>
      <c r="Y1913" s="7"/>
      <c r="AA1913" t="s">
        <v>97</v>
      </c>
      <c r="AB1913" s="7" t="s">
        <v>147</v>
      </c>
      <c r="AC1913">
        <v>45566</v>
      </c>
      <c r="AD1913">
        <v>45597</v>
      </c>
      <c r="AE1913" s="3">
        <v>41.76</v>
      </c>
      <c r="AF1913" s="3">
        <v>92.8</v>
      </c>
      <c r="AG1913" s="3" t="s">
        <v>5</v>
      </c>
      <c r="AH1913" s="3" t="s">
        <v>152</v>
      </c>
      <c r="AI1913">
        <f t="shared" si="18"/>
        <v>41.76</v>
      </c>
    </row>
    <row r="1914" spans="3:35" x14ac:dyDescent="0.2">
      <c r="C1914" s="1"/>
      <c r="D1914" s="1"/>
      <c r="E1914" s="3"/>
      <c r="Y1914" s="7"/>
      <c r="AA1914" t="s">
        <v>99</v>
      </c>
      <c r="AB1914" s="7" t="s">
        <v>148</v>
      </c>
      <c r="AC1914">
        <v>45566</v>
      </c>
      <c r="AD1914">
        <v>45597</v>
      </c>
      <c r="AE1914" s="3">
        <v>75.89</v>
      </c>
      <c r="AF1914" s="3">
        <v>129.55000000000001</v>
      </c>
      <c r="AG1914" s="3" t="s">
        <v>5</v>
      </c>
      <c r="AH1914" s="3" t="s">
        <v>152</v>
      </c>
      <c r="AI1914">
        <f t="shared" si="18"/>
        <v>75.89</v>
      </c>
    </row>
    <row r="1915" spans="3:35" x14ac:dyDescent="0.2">
      <c r="C1915" s="1"/>
      <c r="D1915" s="1"/>
      <c r="E1915" s="3"/>
      <c r="Y1915" s="7"/>
      <c r="AA1915" t="s">
        <v>100</v>
      </c>
      <c r="AB1915" s="7" t="s">
        <v>147</v>
      </c>
      <c r="AC1915">
        <v>45566</v>
      </c>
      <c r="AD1915">
        <v>45597</v>
      </c>
      <c r="AE1915" s="3">
        <v>32.22</v>
      </c>
      <c r="AF1915" s="3">
        <v>130.01</v>
      </c>
      <c r="AG1915" s="3" t="s">
        <v>5</v>
      </c>
      <c r="AH1915" s="3" t="s">
        <v>152</v>
      </c>
      <c r="AI1915">
        <f t="shared" si="18"/>
        <v>32.22</v>
      </c>
    </row>
    <row r="1916" spans="3:35" x14ac:dyDescent="0.2">
      <c r="C1916" s="1"/>
      <c r="D1916" s="1"/>
      <c r="E1916" s="3"/>
      <c r="Y1916" s="7"/>
      <c r="AA1916" t="s">
        <v>101</v>
      </c>
      <c r="AB1916" s="7" t="s">
        <v>148</v>
      </c>
      <c r="AC1916">
        <v>45566</v>
      </c>
      <c r="AD1916">
        <v>45597</v>
      </c>
      <c r="AE1916" s="3">
        <v>43.61</v>
      </c>
      <c r="AF1916" s="3">
        <v>114.49</v>
      </c>
      <c r="AG1916" s="3" t="s">
        <v>5</v>
      </c>
      <c r="AH1916" s="3" t="s">
        <v>152</v>
      </c>
      <c r="AI1916">
        <f t="shared" si="18"/>
        <v>43.61</v>
      </c>
    </row>
    <row r="1917" spans="3:35" x14ac:dyDescent="0.2">
      <c r="C1917" s="1"/>
      <c r="D1917" s="1"/>
      <c r="E1917" s="3"/>
      <c r="Y1917" s="7"/>
      <c r="AA1917" t="s">
        <v>104</v>
      </c>
      <c r="AB1917" s="7" t="s">
        <v>148</v>
      </c>
      <c r="AC1917">
        <v>45566</v>
      </c>
      <c r="AD1917">
        <v>45576</v>
      </c>
      <c r="AE1917" s="3">
        <v>12.4</v>
      </c>
      <c r="AF1917" s="3">
        <v>27.13</v>
      </c>
      <c r="AG1917" s="3" t="s">
        <v>5</v>
      </c>
      <c r="AH1917" s="3" t="s">
        <v>152</v>
      </c>
      <c r="AI1917">
        <f t="shared" si="18"/>
        <v>12.4</v>
      </c>
    </row>
    <row r="1918" spans="3:35" x14ac:dyDescent="0.2">
      <c r="C1918" s="1"/>
      <c r="D1918" s="1"/>
      <c r="E1918" s="3"/>
      <c r="Y1918" s="7"/>
      <c r="AA1918" t="s">
        <v>105</v>
      </c>
      <c r="AB1918" s="7" t="s">
        <v>148</v>
      </c>
      <c r="AC1918">
        <v>45566</v>
      </c>
      <c r="AD1918">
        <v>45597</v>
      </c>
      <c r="AE1918" s="3">
        <v>-149.51</v>
      </c>
      <c r="AF1918" s="3">
        <v>140.72999999999999</v>
      </c>
      <c r="AG1918" s="3" t="s">
        <v>5</v>
      </c>
      <c r="AH1918" s="3" t="s">
        <v>152</v>
      </c>
      <c r="AI1918">
        <f t="shared" si="18"/>
        <v>-149.51</v>
      </c>
    </row>
    <row r="1919" spans="3:35" x14ac:dyDescent="0.2">
      <c r="C1919" s="1"/>
      <c r="D1919" s="1"/>
      <c r="E1919" s="3"/>
      <c r="Y1919" s="7"/>
      <c r="AA1919" t="s">
        <v>106</v>
      </c>
      <c r="AB1919" s="7" t="s">
        <v>148</v>
      </c>
      <c r="AC1919">
        <v>45566</v>
      </c>
      <c r="AD1919">
        <v>45576</v>
      </c>
      <c r="AE1919" s="3">
        <v>53.39</v>
      </c>
      <c r="AF1919" s="3">
        <v>48.62</v>
      </c>
      <c r="AG1919" s="3" t="s">
        <v>5</v>
      </c>
      <c r="AH1919" s="3" t="s">
        <v>152</v>
      </c>
      <c r="AI1919">
        <f t="shared" si="18"/>
        <v>53.39</v>
      </c>
    </row>
    <row r="1920" spans="3:35" x14ac:dyDescent="0.2">
      <c r="C1920" s="1"/>
      <c r="D1920" s="1"/>
      <c r="E1920" s="3"/>
      <c r="Y1920" s="7"/>
      <c r="AA1920" t="s">
        <v>107</v>
      </c>
      <c r="AB1920" s="7" t="s">
        <v>148</v>
      </c>
      <c r="AC1920">
        <v>45566</v>
      </c>
      <c r="AD1920">
        <v>45597</v>
      </c>
      <c r="AE1920" s="3">
        <v>30.07</v>
      </c>
      <c r="AF1920" s="3">
        <v>107.56</v>
      </c>
      <c r="AG1920" s="3" t="s">
        <v>5</v>
      </c>
      <c r="AH1920" s="3" t="s">
        <v>152</v>
      </c>
      <c r="AI1920">
        <f t="shared" si="18"/>
        <v>30.07</v>
      </c>
    </row>
    <row r="1921" spans="3:35" x14ac:dyDescent="0.2">
      <c r="C1921" s="1"/>
      <c r="D1921" s="1"/>
      <c r="E1921" s="3"/>
      <c r="Y1921" s="7"/>
      <c r="AA1921" t="s">
        <v>108</v>
      </c>
      <c r="AB1921" s="7" t="s">
        <v>148</v>
      </c>
      <c r="AC1921">
        <v>45566</v>
      </c>
      <c r="AD1921">
        <v>45597</v>
      </c>
      <c r="AE1921" s="3">
        <v>44.31</v>
      </c>
      <c r="AF1921" s="3">
        <v>95.92</v>
      </c>
      <c r="AG1921" s="3" t="s">
        <v>5</v>
      </c>
      <c r="AH1921" s="3" t="s">
        <v>152</v>
      </c>
      <c r="AI1921">
        <f t="shared" si="18"/>
        <v>44.31</v>
      </c>
    </row>
    <row r="1922" spans="3:35" x14ac:dyDescent="0.2">
      <c r="C1922" s="1"/>
      <c r="D1922" s="1"/>
      <c r="E1922" s="3"/>
      <c r="Y1922" s="7"/>
      <c r="AA1922" t="s">
        <v>109</v>
      </c>
      <c r="AB1922" s="7" t="s">
        <v>147</v>
      </c>
      <c r="AC1922">
        <v>45566</v>
      </c>
      <c r="AD1922">
        <v>45597</v>
      </c>
      <c r="AE1922" s="3">
        <v>27.66</v>
      </c>
      <c r="AF1922" s="3">
        <v>78.91</v>
      </c>
      <c r="AG1922" s="3" t="s">
        <v>5</v>
      </c>
      <c r="AH1922" s="3" t="s">
        <v>152</v>
      </c>
      <c r="AI1922">
        <f t="shared" si="18"/>
        <v>27.66</v>
      </c>
    </row>
    <row r="1923" spans="3:35" x14ac:dyDescent="0.2">
      <c r="C1923" s="1"/>
      <c r="D1923" s="1"/>
      <c r="E1923" s="3"/>
      <c r="Y1923" s="7"/>
      <c r="AA1923" t="s">
        <v>110</v>
      </c>
      <c r="AB1923" s="7" t="s">
        <v>147</v>
      </c>
      <c r="AC1923">
        <v>45566</v>
      </c>
      <c r="AD1923">
        <v>45597</v>
      </c>
      <c r="AE1923" s="3">
        <v>69.239999999999995</v>
      </c>
      <c r="AF1923" s="3">
        <v>116.93</v>
      </c>
      <c r="AG1923" s="3" t="s">
        <v>5</v>
      </c>
      <c r="AH1923" s="3" t="s">
        <v>152</v>
      </c>
      <c r="AI1923">
        <f t="shared" si="18"/>
        <v>69.239999999999995</v>
      </c>
    </row>
    <row r="1924" spans="3:35" x14ac:dyDescent="0.2">
      <c r="C1924" s="1"/>
      <c r="D1924" s="1"/>
      <c r="E1924" s="3"/>
      <c r="Y1924" s="7"/>
      <c r="AA1924" t="s">
        <v>112</v>
      </c>
      <c r="AB1924" s="7" t="s">
        <v>148</v>
      </c>
      <c r="AC1924">
        <v>45566</v>
      </c>
      <c r="AD1924">
        <v>45597</v>
      </c>
      <c r="AE1924" s="3">
        <v>122.22</v>
      </c>
      <c r="AF1924" s="3">
        <v>191.04</v>
      </c>
      <c r="AG1924" s="3" t="s">
        <v>5</v>
      </c>
      <c r="AH1924" s="3" t="s">
        <v>152</v>
      </c>
      <c r="AI1924">
        <f t="shared" si="18"/>
        <v>122.22</v>
      </c>
    </row>
    <row r="1925" spans="3:35" x14ac:dyDescent="0.2">
      <c r="C1925" s="1"/>
      <c r="D1925" s="1"/>
      <c r="E1925" s="3"/>
      <c r="Y1925" s="7"/>
      <c r="AA1925" t="s">
        <v>113</v>
      </c>
      <c r="AB1925" s="7" t="s">
        <v>147</v>
      </c>
      <c r="AC1925">
        <v>45566</v>
      </c>
      <c r="AD1925">
        <v>45597</v>
      </c>
      <c r="AE1925" s="3">
        <v>198.56</v>
      </c>
      <c r="AF1925" s="3">
        <v>282.83999999999997</v>
      </c>
      <c r="AG1925" s="3" t="s">
        <v>5</v>
      </c>
      <c r="AH1925" s="3" t="s">
        <v>152</v>
      </c>
      <c r="AI1925">
        <f t="shared" si="18"/>
        <v>198.56</v>
      </c>
    </row>
    <row r="1926" spans="3:35" x14ac:dyDescent="0.2">
      <c r="C1926" s="1"/>
      <c r="D1926" s="1"/>
      <c r="E1926" s="3"/>
      <c r="Y1926" s="7"/>
      <c r="AA1926" t="s">
        <v>141</v>
      </c>
      <c r="AB1926" s="7" t="s">
        <v>148</v>
      </c>
      <c r="AC1926">
        <v>45566</v>
      </c>
      <c r="AD1926">
        <v>45597</v>
      </c>
      <c r="AE1926" s="3">
        <v>71.16</v>
      </c>
      <c r="AF1926" s="3">
        <v>172.6</v>
      </c>
      <c r="AG1926" s="3" t="s">
        <v>5</v>
      </c>
      <c r="AH1926" s="3" t="s">
        <v>152</v>
      </c>
      <c r="AI1926">
        <f t="shared" si="18"/>
        <v>71.16</v>
      </c>
    </row>
    <row r="1927" spans="3:35" x14ac:dyDescent="0.2">
      <c r="C1927" s="1"/>
      <c r="D1927" s="1"/>
      <c r="E1927" s="3"/>
      <c r="Y1927" s="7"/>
      <c r="AA1927" t="s">
        <v>114</v>
      </c>
      <c r="AB1927" s="7" t="s">
        <v>147</v>
      </c>
      <c r="AC1927">
        <v>45566</v>
      </c>
      <c r="AD1927">
        <v>45597</v>
      </c>
      <c r="AE1927" s="3">
        <v>43.39</v>
      </c>
      <c r="AF1927" s="3">
        <v>77.56</v>
      </c>
      <c r="AG1927" s="3" t="s">
        <v>5</v>
      </c>
      <c r="AH1927" s="3" t="s">
        <v>152</v>
      </c>
      <c r="AI1927">
        <f t="shared" ref="AI1927:AI1990" si="19">IF(AH1927="W",AE1927,AE1927+AF1927)</f>
        <v>43.39</v>
      </c>
    </row>
    <row r="1928" spans="3:35" x14ac:dyDescent="0.2">
      <c r="C1928" s="1"/>
      <c r="D1928" s="1"/>
      <c r="E1928" s="3"/>
      <c r="Y1928" s="7"/>
      <c r="AA1928" t="s">
        <v>115</v>
      </c>
      <c r="AB1928" s="7" t="s">
        <v>148</v>
      </c>
      <c r="AC1928">
        <v>45566</v>
      </c>
      <c r="AD1928">
        <v>45597</v>
      </c>
      <c r="AE1928" s="3">
        <v>-70.77</v>
      </c>
      <c r="AF1928" s="3">
        <v>58.84</v>
      </c>
      <c r="AG1928" s="3" t="s">
        <v>5</v>
      </c>
      <c r="AH1928" s="3" t="s">
        <v>152</v>
      </c>
      <c r="AI1928">
        <f t="shared" si="19"/>
        <v>-70.77</v>
      </c>
    </row>
    <row r="1929" spans="3:35" x14ac:dyDescent="0.2">
      <c r="C1929" s="1"/>
      <c r="D1929" s="1"/>
      <c r="E1929" s="3"/>
      <c r="Y1929" s="7"/>
      <c r="AA1929" t="s">
        <v>116</v>
      </c>
      <c r="AB1929" s="7" t="s">
        <v>148</v>
      </c>
      <c r="AC1929">
        <v>45566</v>
      </c>
      <c r="AD1929">
        <v>45597</v>
      </c>
      <c r="AE1929" s="3">
        <v>56.51</v>
      </c>
      <c r="AF1929" s="3">
        <v>80.37</v>
      </c>
      <c r="AG1929" s="3" t="s">
        <v>5</v>
      </c>
      <c r="AH1929" s="3" t="s">
        <v>152</v>
      </c>
      <c r="AI1929">
        <f t="shared" si="19"/>
        <v>56.51</v>
      </c>
    </row>
    <row r="1930" spans="3:35" x14ac:dyDescent="0.2">
      <c r="C1930" s="1"/>
      <c r="D1930" s="1"/>
      <c r="E1930" s="3"/>
      <c r="Y1930" s="7"/>
      <c r="AA1930" t="s">
        <v>117</v>
      </c>
      <c r="AB1930" s="7" t="s">
        <v>148</v>
      </c>
      <c r="AC1930">
        <v>45566</v>
      </c>
      <c r="AD1930">
        <v>45597</v>
      </c>
      <c r="AE1930" s="3">
        <v>-186.9</v>
      </c>
      <c r="AF1930" s="3">
        <v>90.12</v>
      </c>
      <c r="AG1930" s="3" t="s">
        <v>5</v>
      </c>
      <c r="AH1930" s="3" t="s">
        <v>152</v>
      </c>
      <c r="AI1930">
        <f t="shared" si="19"/>
        <v>-186.9</v>
      </c>
    </row>
    <row r="1931" spans="3:35" x14ac:dyDescent="0.2">
      <c r="C1931" s="1"/>
      <c r="D1931" s="1"/>
      <c r="E1931" s="3"/>
      <c r="Y1931" s="5"/>
      <c r="AA1931" t="s">
        <v>118</v>
      </c>
      <c r="AB1931" s="7" t="s">
        <v>148</v>
      </c>
      <c r="AC1931">
        <v>45566</v>
      </c>
      <c r="AD1931">
        <v>45597</v>
      </c>
      <c r="AE1931" s="3">
        <v>105.27</v>
      </c>
      <c r="AF1931" s="3">
        <v>180.02</v>
      </c>
      <c r="AG1931" s="3" t="s">
        <v>5</v>
      </c>
      <c r="AH1931" s="3" t="s">
        <v>152</v>
      </c>
      <c r="AI1931">
        <f t="shared" si="19"/>
        <v>105.27</v>
      </c>
    </row>
    <row r="1932" spans="3:35" x14ac:dyDescent="0.2">
      <c r="C1932" s="1"/>
      <c r="D1932" s="1"/>
      <c r="E1932" s="3"/>
      <c r="Y1932" s="5"/>
      <c r="AA1932" t="s">
        <v>119</v>
      </c>
      <c r="AB1932" s="7" t="s">
        <v>148</v>
      </c>
      <c r="AC1932">
        <v>45566</v>
      </c>
      <c r="AD1932">
        <v>45597</v>
      </c>
      <c r="AE1932" s="3">
        <v>34</v>
      </c>
      <c r="AF1932" s="3">
        <v>47.02</v>
      </c>
      <c r="AG1932" s="3" t="s">
        <v>5</v>
      </c>
      <c r="AH1932" s="3" t="s">
        <v>152</v>
      </c>
      <c r="AI1932">
        <f t="shared" si="19"/>
        <v>34</v>
      </c>
    </row>
    <row r="1933" spans="3:35" x14ac:dyDescent="0.2">
      <c r="C1933" s="1"/>
      <c r="D1933" s="1"/>
      <c r="E1933" s="3"/>
      <c r="Y1933" s="5"/>
      <c r="AA1933" t="s">
        <v>120</v>
      </c>
      <c r="AB1933" s="5" t="s">
        <v>147</v>
      </c>
      <c r="AC1933">
        <v>45566</v>
      </c>
      <c r="AD1933">
        <v>45597</v>
      </c>
      <c r="AE1933" s="3">
        <v>30.93</v>
      </c>
      <c r="AF1933" s="3">
        <v>65.45</v>
      </c>
      <c r="AG1933" s="3" t="s">
        <v>5</v>
      </c>
      <c r="AH1933" s="3" t="s">
        <v>152</v>
      </c>
      <c r="AI1933">
        <f t="shared" si="19"/>
        <v>30.93</v>
      </c>
    </row>
    <row r="1934" spans="3:35" x14ac:dyDescent="0.2">
      <c r="C1934" s="1"/>
      <c r="D1934" s="1"/>
      <c r="E1934" s="3"/>
      <c r="Y1934" s="5"/>
      <c r="AA1934" t="s">
        <v>121</v>
      </c>
      <c r="AB1934" s="5" t="s">
        <v>148</v>
      </c>
      <c r="AC1934">
        <v>45566</v>
      </c>
      <c r="AD1934">
        <v>45576</v>
      </c>
      <c r="AE1934" s="3">
        <v>30.17</v>
      </c>
      <c r="AF1934" s="3">
        <v>45.94</v>
      </c>
      <c r="AG1934" s="3" t="s">
        <v>5</v>
      </c>
      <c r="AH1934" s="3" t="s">
        <v>152</v>
      </c>
      <c r="AI1934">
        <f t="shared" si="19"/>
        <v>30.17</v>
      </c>
    </row>
    <row r="1935" spans="3:35" x14ac:dyDescent="0.2">
      <c r="C1935" s="1"/>
      <c r="D1935" s="1"/>
      <c r="E1935" s="3"/>
      <c r="Y1935" s="7"/>
      <c r="AA1935" t="s">
        <v>122</v>
      </c>
      <c r="AB1935" s="5" t="s">
        <v>148</v>
      </c>
      <c r="AC1935">
        <v>45566</v>
      </c>
      <c r="AD1935">
        <v>45597</v>
      </c>
      <c r="AE1935" s="3">
        <v>42.84</v>
      </c>
      <c r="AF1935" s="3">
        <v>51.05</v>
      </c>
      <c r="AG1935" s="3" t="s">
        <v>5</v>
      </c>
      <c r="AH1935" s="3" t="s">
        <v>152</v>
      </c>
      <c r="AI1935">
        <f t="shared" si="19"/>
        <v>42.84</v>
      </c>
    </row>
    <row r="1936" spans="3:35" x14ac:dyDescent="0.2">
      <c r="C1936" s="1"/>
      <c r="D1936" s="1"/>
      <c r="E1936" s="3"/>
      <c r="Y1936" s="7"/>
      <c r="AA1936" t="s">
        <v>124</v>
      </c>
      <c r="AB1936" s="5" t="s">
        <v>148</v>
      </c>
      <c r="AC1936">
        <v>45566</v>
      </c>
      <c r="AD1936">
        <v>45597</v>
      </c>
      <c r="AE1936" s="3">
        <v>4.2699999999999996</v>
      </c>
      <c r="AF1936" s="3">
        <v>44.36</v>
      </c>
      <c r="AG1936" s="3" t="s">
        <v>5</v>
      </c>
      <c r="AH1936" s="3" t="s">
        <v>152</v>
      </c>
      <c r="AI1936">
        <f t="shared" si="19"/>
        <v>4.2699999999999996</v>
      </c>
    </row>
    <row r="1937" spans="3:35" x14ac:dyDescent="0.2">
      <c r="C1937" s="1"/>
      <c r="D1937" s="1"/>
      <c r="E1937" s="3"/>
      <c r="Y1937" s="7"/>
      <c r="AA1937" t="s">
        <v>125</v>
      </c>
      <c r="AB1937" s="7" t="s">
        <v>147</v>
      </c>
      <c r="AC1937">
        <v>45566</v>
      </c>
      <c r="AD1937">
        <v>45597</v>
      </c>
      <c r="AE1937" s="3">
        <v>-182.9</v>
      </c>
      <c r="AF1937" s="3">
        <v>106.7</v>
      </c>
      <c r="AG1937" s="3" t="s">
        <v>5</v>
      </c>
      <c r="AH1937" s="3" t="s">
        <v>152</v>
      </c>
      <c r="AI1937">
        <f t="shared" si="19"/>
        <v>-182.9</v>
      </c>
    </row>
    <row r="1938" spans="3:35" x14ac:dyDescent="0.2">
      <c r="C1938" s="1"/>
      <c r="D1938" s="1"/>
      <c r="E1938" s="3"/>
      <c r="Y1938" s="7"/>
      <c r="AA1938" t="s">
        <v>127</v>
      </c>
      <c r="AB1938" s="7" t="s">
        <v>147</v>
      </c>
      <c r="AC1938">
        <v>45566</v>
      </c>
      <c r="AD1938">
        <v>45597</v>
      </c>
      <c r="AE1938" s="3">
        <v>10.42</v>
      </c>
      <c r="AF1938" s="3">
        <v>65.900000000000006</v>
      </c>
      <c r="AG1938" s="3" t="s">
        <v>5</v>
      </c>
      <c r="AH1938" s="3" t="s">
        <v>152</v>
      </c>
      <c r="AI1938">
        <f t="shared" si="19"/>
        <v>10.42</v>
      </c>
    </row>
    <row r="1939" spans="3:35" x14ac:dyDescent="0.2">
      <c r="C1939" s="1"/>
      <c r="D1939" s="1"/>
      <c r="E1939" s="3"/>
      <c r="Y1939" s="7"/>
      <c r="AA1939" t="s">
        <v>129</v>
      </c>
      <c r="AB1939" s="7" t="s">
        <v>148</v>
      </c>
      <c r="AC1939">
        <v>45566</v>
      </c>
      <c r="AD1939">
        <v>45597</v>
      </c>
      <c r="AE1939" s="3">
        <v>23.01</v>
      </c>
      <c r="AF1939" s="3">
        <v>23.31</v>
      </c>
      <c r="AG1939" s="3" t="s">
        <v>5</v>
      </c>
      <c r="AH1939" s="3" t="s">
        <v>152</v>
      </c>
      <c r="AI1939">
        <f t="shared" si="19"/>
        <v>23.01</v>
      </c>
    </row>
    <row r="1940" spans="3:35" x14ac:dyDescent="0.2">
      <c r="C1940" s="1"/>
      <c r="D1940" s="1"/>
      <c r="E1940" s="3"/>
      <c r="Y1940" s="7"/>
      <c r="AA1940" t="s">
        <v>130</v>
      </c>
      <c r="AB1940" s="7" t="s">
        <v>148</v>
      </c>
      <c r="AC1940">
        <v>45566</v>
      </c>
      <c r="AD1940">
        <v>45597</v>
      </c>
      <c r="AE1940" s="3">
        <v>41.33</v>
      </c>
      <c r="AF1940" s="3">
        <v>112.05</v>
      </c>
      <c r="AG1940" s="3" t="s">
        <v>5</v>
      </c>
      <c r="AH1940" s="3" t="s">
        <v>152</v>
      </c>
      <c r="AI1940">
        <f t="shared" si="19"/>
        <v>41.33</v>
      </c>
    </row>
    <row r="1941" spans="3:35" x14ac:dyDescent="0.2">
      <c r="C1941" s="1"/>
      <c r="D1941" s="1"/>
      <c r="E1941" s="3"/>
      <c r="Y1941" s="7"/>
      <c r="AA1941" t="s">
        <v>132</v>
      </c>
      <c r="AB1941" s="7" t="s">
        <v>148</v>
      </c>
      <c r="AC1941">
        <v>45566</v>
      </c>
      <c r="AD1941">
        <v>45597</v>
      </c>
      <c r="AE1941" s="3">
        <v>-205.56</v>
      </c>
      <c r="AF1941" s="3">
        <v>130</v>
      </c>
      <c r="AG1941" s="3" t="s">
        <v>5</v>
      </c>
      <c r="AH1941" s="3" t="s">
        <v>152</v>
      </c>
      <c r="AI1941">
        <f t="shared" si="19"/>
        <v>-205.56</v>
      </c>
    </row>
    <row r="1942" spans="3:35" x14ac:dyDescent="0.2">
      <c r="C1942" s="1"/>
      <c r="D1942" s="1"/>
      <c r="E1942" s="3"/>
      <c r="Y1942" s="5"/>
      <c r="AA1942" t="s">
        <v>133</v>
      </c>
      <c r="AB1942" s="7" t="s">
        <v>147</v>
      </c>
      <c r="AC1942">
        <v>45566</v>
      </c>
      <c r="AD1942">
        <v>45597</v>
      </c>
      <c r="AE1942" s="3">
        <v>15.66</v>
      </c>
      <c r="AF1942" s="3">
        <v>57.29</v>
      </c>
      <c r="AG1942" s="3" t="s">
        <v>5</v>
      </c>
      <c r="AH1942" s="3" t="s">
        <v>152</v>
      </c>
      <c r="AI1942">
        <f t="shared" si="19"/>
        <v>15.66</v>
      </c>
    </row>
    <row r="1943" spans="3:35" x14ac:dyDescent="0.2">
      <c r="C1943" s="1"/>
      <c r="D1943" s="1"/>
      <c r="E1943" s="3"/>
      <c r="Y1943" s="5"/>
      <c r="AA1943" t="s">
        <v>134</v>
      </c>
      <c r="AB1943" s="7" t="s">
        <v>148</v>
      </c>
      <c r="AC1943">
        <v>45566</v>
      </c>
      <c r="AD1943">
        <v>45597</v>
      </c>
      <c r="AE1943" s="3">
        <v>4.7300000000000004</v>
      </c>
      <c r="AF1943" s="3">
        <v>37.57</v>
      </c>
      <c r="AG1943" s="3" t="s">
        <v>5</v>
      </c>
      <c r="AH1943" s="3" t="s">
        <v>152</v>
      </c>
      <c r="AI1943">
        <f t="shared" si="19"/>
        <v>4.7300000000000004</v>
      </c>
    </row>
    <row r="1944" spans="3:35" x14ac:dyDescent="0.2">
      <c r="C1944" s="1"/>
      <c r="D1944" s="1"/>
      <c r="E1944" s="3"/>
      <c r="Y1944" s="5"/>
      <c r="AA1944" t="s">
        <v>142</v>
      </c>
      <c r="AB1944" s="5" t="s">
        <v>147</v>
      </c>
      <c r="AC1944">
        <v>45566</v>
      </c>
      <c r="AD1944">
        <v>45584</v>
      </c>
      <c r="AE1944" s="3">
        <v>39.619999999999997</v>
      </c>
      <c r="AF1944" s="3">
        <v>72.31</v>
      </c>
      <c r="AG1944" s="3" t="s">
        <v>145</v>
      </c>
      <c r="AH1944" s="3" t="s">
        <v>152</v>
      </c>
      <c r="AI1944">
        <f t="shared" si="19"/>
        <v>39.619999999999997</v>
      </c>
    </row>
    <row r="1945" spans="3:35" x14ac:dyDescent="0.2">
      <c r="C1945" s="1"/>
      <c r="D1945" s="1"/>
      <c r="E1945" s="3"/>
      <c r="Y1945" s="5"/>
      <c r="AA1945" t="s">
        <v>18</v>
      </c>
      <c r="AB1945" s="5" t="s">
        <v>148</v>
      </c>
      <c r="AC1945">
        <v>45566</v>
      </c>
      <c r="AD1945">
        <v>45597</v>
      </c>
      <c r="AE1945" s="3">
        <v>39.9</v>
      </c>
      <c r="AF1945" s="3">
        <v>66.58</v>
      </c>
      <c r="AG1945" s="3" t="s">
        <v>145</v>
      </c>
      <c r="AH1945" s="3" t="s">
        <v>152</v>
      </c>
      <c r="AI1945">
        <f t="shared" si="19"/>
        <v>39.9</v>
      </c>
    </row>
    <row r="1946" spans="3:35" x14ac:dyDescent="0.2">
      <c r="C1946" s="1"/>
      <c r="D1946" s="1"/>
      <c r="E1946" s="3"/>
      <c r="Y1946" s="7"/>
      <c r="AA1946" t="s">
        <v>19</v>
      </c>
      <c r="AB1946" s="5" t="s">
        <v>148</v>
      </c>
      <c r="AC1946">
        <v>45566</v>
      </c>
      <c r="AD1946">
        <v>45597</v>
      </c>
      <c r="AE1946" s="3">
        <v>46.18</v>
      </c>
      <c r="AF1946" s="3">
        <v>39.270000000000003</v>
      </c>
      <c r="AG1946" s="3" t="s">
        <v>145</v>
      </c>
      <c r="AH1946" s="3" t="s">
        <v>152</v>
      </c>
      <c r="AI1946">
        <f t="shared" si="19"/>
        <v>46.18</v>
      </c>
    </row>
    <row r="1947" spans="3:35" x14ac:dyDescent="0.2">
      <c r="C1947" s="1"/>
      <c r="D1947" s="1"/>
      <c r="E1947" s="3"/>
      <c r="Y1947" s="7"/>
      <c r="AA1947" t="s">
        <v>20</v>
      </c>
      <c r="AB1947" s="5" t="s">
        <v>147</v>
      </c>
      <c r="AC1947">
        <v>45566</v>
      </c>
      <c r="AD1947">
        <v>45597</v>
      </c>
      <c r="AE1947" s="3">
        <v>60.42</v>
      </c>
      <c r="AF1947" s="3">
        <v>138.5</v>
      </c>
      <c r="AG1947" s="3" t="s">
        <v>145</v>
      </c>
      <c r="AH1947" s="3" t="s">
        <v>152</v>
      </c>
      <c r="AI1947">
        <f t="shared" si="19"/>
        <v>60.42</v>
      </c>
    </row>
    <row r="1948" spans="3:35" x14ac:dyDescent="0.2">
      <c r="C1948" s="1"/>
      <c r="D1948" s="1"/>
      <c r="E1948" s="3"/>
      <c r="Y1948" s="7"/>
      <c r="AA1948" t="s">
        <v>21</v>
      </c>
      <c r="AB1948" s="7" t="s">
        <v>148</v>
      </c>
      <c r="AC1948">
        <v>45566</v>
      </c>
      <c r="AD1948">
        <v>45597</v>
      </c>
      <c r="AE1948" s="3">
        <v>40.299999999999997</v>
      </c>
      <c r="AF1948" s="3">
        <v>104.72</v>
      </c>
      <c r="AG1948" s="3" t="s">
        <v>145</v>
      </c>
      <c r="AH1948" s="3" t="s">
        <v>152</v>
      </c>
      <c r="AI1948">
        <f t="shared" si="19"/>
        <v>40.299999999999997</v>
      </c>
    </row>
    <row r="1949" spans="3:35" x14ac:dyDescent="0.2">
      <c r="C1949" s="1"/>
      <c r="D1949" s="1"/>
      <c r="E1949" s="3"/>
      <c r="Y1949" s="7"/>
      <c r="AA1949" t="s">
        <v>23</v>
      </c>
      <c r="AB1949" s="7" t="s">
        <v>148</v>
      </c>
      <c r="AC1949">
        <v>45566</v>
      </c>
      <c r="AD1949">
        <v>45597</v>
      </c>
      <c r="AE1949" s="3">
        <v>28.05</v>
      </c>
      <c r="AF1949" s="3">
        <v>67.94</v>
      </c>
      <c r="AG1949" s="3" t="s">
        <v>145</v>
      </c>
      <c r="AH1949" s="3" t="s">
        <v>152</v>
      </c>
      <c r="AI1949">
        <f t="shared" si="19"/>
        <v>28.05</v>
      </c>
    </row>
    <row r="1950" spans="3:35" x14ac:dyDescent="0.2">
      <c r="C1950" s="1"/>
      <c r="D1950" s="1"/>
      <c r="E1950" s="3"/>
      <c r="Y1950" s="7"/>
      <c r="AA1950" t="s">
        <v>24</v>
      </c>
      <c r="AB1950" s="7" t="s">
        <v>147</v>
      </c>
      <c r="AC1950">
        <v>45566</v>
      </c>
      <c r="AD1950">
        <v>45597</v>
      </c>
      <c r="AE1950" s="3">
        <v>73.33</v>
      </c>
      <c r="AF1950" s="3">
        <v>93.57</v>
      </c>
      <c r="AG1950" s="3" t="s">
        <v>145</v>
      </c>
      <c r="AH1950" s="3" t="s">
        <v>152</v>
      </c>
      <c r="AI1950">
        <f t="shared" si="19"/>
        <v>73.33</v>
      </c>
    </row>
    <row r="1951" spans="3:35" x14ac:dyDescent="0.2">
      <c r="C1951" s="1"/>
      <c r="D1951" s="1"/>
      <c r="E1951" s="3"/>
      <c r="Y1951" s="7"/>
      <c r="AA1951" t="s">
        <v>25</v>
      </c>
      <c r="AB1951" s="7" t="s">
        <v>148</v>
      </c>
      <c r="AC1951">
        <v>45566</v>
      </c>
      <c r="AD1951">
        <v>45597</v>
      </c>
      <c r="AE1951" s="3">
        <v>22.55</v>
      </c>
      <c r="AF1951" s="3">
        <v>46.84</v>
      </c>
      <c r="AG1951" s="3" t="s">
        <v>145</v>
      </c>
      <c r="AH1951" s="3" t="s">
        <v>152</v>
      </c>
      <c r="AI1951">
        <f t="shared" si="19"/>
        <v>22.55</v>
      </c>
    </row>
    <row r="1952" spans="3:35" x14ac:dyDescent="0.2">
      <c r="C1952" s="1"/>
      <c r="D1952" s="1"/>
      <c r="E1952" s="3"/>
      <c r="Y1952" s="7"/>
      <c r="AA1952" t="s">
        <v>26</v>
      </c>
      <c r="AB1952" s="7" t="s">
        <v>148</v>
      </c>
      <c r="AC1952">
        <v>45566</v>
      </c>
      <c r="AD1952">
        <v>45597</v>
      </c>
      <c r="AE1952" s="3">
        <v>15.07</v>
      </c>
      <c r="AF1952" s="3">
        <v>38.49</v>
      </c>
      <c r="AG1952" s="3" t="s">
        <v>145</v>
      </c>
      <c r="AH1952" s="3" t="s">
        <v>152</v>
      </c>
      <c r="AI1952">
        <f t="shared" si="19"/>
        <v>15.07</v>
      </c>
    </row>
    <row r="1953" spans="3:35" x14ac:dyDescent="0.2">
      <c r="C1953" s="1"/>
      <c r="D1953" s="1"/>
      <c r="E1953" s="3"/>
      <c r="Y1953" s="7"/>
      <c r="AA1953" t="s">
        <v>27</v>
      </c>
      <c r="AB1953" s="7" t="s">
        <v>148</v>
      </c>
      <c r="AC1953">
        <v>45566</v>
      </c>
      <c r="AD1953">
        <v>45597</v>
      </c>
      <c r="AE1953" s="3">
        <v>35.01</v>
      </c>
      <c r="AF1953" s="3">
        <v>36.729999999999997</v>
      </c>
      <c r="AG1953" s="3" t="s">
        <v>145</v>
      </c>
      <c r="AH1953" s="3" t="s">
        <v>152</v>
      </c>
      <c r="AI1953">
        <f t="shared" si="19"/>
        <v>35.01</v>
      </c>
    </row>
    <row r="1954" spans="3:35" x14ac:dyDescent="0.2">
      <c r="C1954" s="1"/>
      <c r="D1954" s="1"/>
      <c r="E1954" s="3"/>
      <c r="Y1954" s="7"/>
      <c r="AA1954" t="s">
        <v>29</v>
      </c>
      <c r="AB1954" s="7" t="s">
        <v>147</v>
      </c>
      <c r="AC1954">
        <v>45566</v>
      </c>
      <c r="AD1954">
        <v>45597</v>
      </c>
      <c r="AE1954" s="3">
        <v>65.459999999999994</v>
      </c>
      <c r="AF1954" s="3">
        <v>84.05</v>
      </c>
      <c r="AG1954" s="3" t="s">
        <v>145</v>
      </c>
      <c r="AH1954" s="3" t="s">
        <v>152</v>
      </c>
      <c r="AI1954">
        <f t="shared" si="19"/>
        <v>65.459999999999994</v>
      </c>
    </row>
    <row r="1955" spans="3:35" x14ac:dyDescent="0.2">
      <c r="C1955" s="1"/>
      <c r="D1955" s="1"/>
      <c r="E1955" s="3"/>
      <c r="Y1955" s="7"/>
      <c r="AA1955" t="s">
        <v>30</v>
      </c>
      <c r="AB1955" s="7" t="s">
        <v>148</v>
      </c>
      <c r="AC1955">
        <v>45566</v>
      </c>
      <c r="AD1955">
        <v>45597</v>
      </c>
      <c r="AE1955" s="3">
        <v>59.16</v>
      </c>
      <c r="AF1955" s="3">
        <v>82.4</v>
      </c>
      <c r="AG1955" s="3" t="s">
        <v>145</v>
      </c>
      <c r="AH1955" s="3" t="s">
        <v>152</v>
      </c>
      <c r="AI1955">
        <f t="shared" si="19"/>
        <v>59.16</v>
      </c>
    </row>
    <row r="1956" spans="3:35" x14ac:dyDescent="0.2">
      <c r="C1956" s="1"/>
      <c r="D1956" s="1"/>
      <c r="E1956" s="3"/>
      <c r="Y1956" s="7"/>
      <c r="AA1956" t="s">
        <v>31</v>
      </c>
      <c r="AB1956" s="7" t="s">
        <v>148</v>
      </c>
      <c r="AC1956">
        <v>45566</v>
      </c>
      <c r="AD1956">
        <v>45597</v>
      </c>
      <c r="AE1956" s="3">
        <v>107.12</v>
      </c>
      <c r="AF1956" s="3">
        <v>187.8</v>
      </c>
      <c r="AG1956" s="3" t="s">
        <v>145</v>
      </c>
      <c r="AH1956" s="3" t="s">
        <v>152</v>
      </c>
      <c r="AI1956">
        <f t="shared" si="19"/>
        <v>107.12</v>
      </c>
    </row>
    <row r="1957" spans="3:35" x14ac:dyDescent="0.2">
      <c r="C1957" s="1"/>
      <c r="D1957" s="1"/>
      <c r="E1957" s="3"/>
      <c r="Y1957" s="7"/>
      <c r="AA1957" t="s">
        <v>32</v>
      </c>
      <c r="AB1957" s="7" t="s">
        <v>147</v>
      </c>
      <c r="AC1957">
        <v>45566</v>
      </c>
      <c r="AD1957">
        <v>45597</v>
      </c>
      <c r="AE1957" s="3">
        <v>38.869999999999997</v>
      </c>
      <c r="AF1957" s="3">
        <v>38.200000000000003</v>
      </c>
      <c r="AG1957" s="3" t="s">
        <v>145</v>
      </c>
      <c r="AH1957" s="3" t="s">
        <v>152</v>
      </c>
      <c r="AI1957">
        <f t="shared" si="19"/>
        <v>38.869999999999997</v>
      </c>
    </row>
    <row r="1958" spans="3:35" x14ac:dyDescent="0.2">
      <c r="C1958" s="1"/>
      <c r="D1958" s="1"/>
      <c r="E1958" s="3"/>
      <c r="Y1958" s="7"/>
      <c r="AA1958" t="s">
        <v>33</v>
      </c>
      <c r="AB1958" s="7" t="s">
        <v>148</v>
      </c>
      <c r="AC1958">
        <v>45566</v>
      </c>
      <c r="AD1958">
        <v>45594</v>
      </c>
      <c r="AE1958" s="3">
        <v>59.97</v>
      </c>
      <c r="AF1958" s="3">
        <v>64.75</v>
      </c>
      <c r="AG1958" s="3" t="s">
        <v>145</v>
      </c>
      <c r="AH1958" s="3" t="s">
        <v>152</v>
      </c>
      <c r="AI1958">
        <f t="shared" si="19"/>
        <v>59.97</v>
      </c>
    </row>
    <row r="1959" spans="3:35" x14ac:dyDescent="0.2">
      <c r="C1959" s="1"/>
      <c r="D1959" s="1"/>
      <c r="E1959" s="3"/>
      <c r="Y1959" s="7"/>
      <c r="AA1959" t="s">
        <v>34</v>
      </c>
      <c r="AB1959" s="7" t="s">
        <v>147</v>
      </c>
      <c r="AC1959">
        <v>45566</v>
      </c>
      <c r="AD1959">
        <v>45597</v>
      </c>
      <c r="AE1959" s="3">
        <v>76.44</v>
      </c>
      <c r="AF1959" s="3">
        <v>56.76</v>
      </c>
      <c r="AG1959" s="3" t="s">
        <v>145</v>
      </c>
      <c r="AH1959" s="3" t="s">
        <v>152</v>
      </c>
      <c r="AI1959">
        <f t="shared" si="19"/>
        <v>76.44</v>
      </c>
    </row>
    <row r="1960" spans="3:35" x14ac:dyDescent="0.2">
      <c r="C1960" s="1"/>
      <c r="D1960" s="1"/>
      <c r="E1960" s="3"/>
      <c r="Y1960" s="7"/>
      <c r="AA1960" t="s">
        <v>35</v>
      </c>
      <c r="AB1960" s="7" t="s">
        <v>148</v>
      </c>
      <c r="AC1960">
        <v>45566</v>
      </c>
      <c r="AD1960">
        <v>45597</v>
      </c>
      <c r="AE1960" s="3">
        <v>81.540000000000006</v>
      </c>
      <c r="AF1960" s="3">
        <v>132.24</v>
      </c>
      <c r="AG1960" s="3" t="s">
        <v>145</v>
      </c>
      <c r="AH1960" s="3" t="s">
        <v>152</v>
      </c>
      <c r="AI1960">
        <f t="shared" si="19"/>
        <v>81.540000000000006</v>
      </c>
    </row>
    <row r="1961" spans="3:35" x14ac:dyDescent="0.2">
      <c r="C1961" s="1"/>
      <c r="D1961" s="1"/>
      <c r="E1961" s="3"/>
      <c r="Y1961" s="7"/>
      <c r="AA1961" t="s">
        <v>36</v>
      </c>
      <c r="AB1961" s="7" t="s">
        <v>147</v>
      </c>
      <c r="AC1961">
        <v>45566</v>
      </c>
      <c r="AD1961">
        <v>45597</v>
      </c>
      <c r="AE1961" s="3">
        <v>52.98</v>
      </c>
      <c r="AF1961" s="3">
        <v>81.12</v>
      </c>
      <c r="AG1961" s="3" t="s">
        <v>145</v>
      </c>
      <c r="AH1961" s="3" t="s">
        <v>152</v>
      </c>
      <c r="AI1961">
        <f t="shared" si="19"/>
        <v>52.98</v>
      </c>
    </row>
    <row r="1962" spans="3:35" x14ac:dyDescent="0.2">
      <c r="C1962" s="1"/>
      <c r="D1962" s="1"/>
      <c r="E1962" s="3"/>
      <c r="Y1962" s="7"/>
      <c r="AA1962" t="s">
        <v>37</v>
      </c>
      <c r="AB1962" s="7" t="s">
        <v>148</v>
      </c>
      <c r="AC1962">
        <v>45566</v>
      </c>
      <c r="AD1962">
        <v>45597</v>
      </c>
      <c r="AE1962" s="3">
        <v>66.959999999999994</v>
      </c>
      <c r="AF1962" s="3">
        <v>66.56</v>
      </c>
      <c r="AG1962" s="3" t="s">
        <v>145</v>
      </c>
      <c r="AH1962" s="3" t="s">
        <v>152</v>
      </c>
      <c r="AI1962">
        <f t="shared" si="19"/>
        <v>66.959999999999994</v>
      </c>
    </row>
    <row r="1963" spans="3:35" x14ac:dyDescent="0.2">
      <c r="C1963" s="1"/>
      <c r="D1963" s="1"/>
      <c r="E1963" s="3"/>
      <c r="Y1963" s="7"/>
      <c r="AA1963" t="s">
        <v>38</v>
      </c>
      <c r="AB1963" s="7" t="s">
        <v>147</v>
      </c>
      <c r="AC1963">
        <v>45566</v>
      </c>
      <c r="AD1963">
        <v>45597</v>
      </c>
      <c r="AE1963" s="3">
        <v>62.12</v>
      </c>
      <c r="AF1963" s="3">
        <v>175.85</v>
      </c>
      <c r="AG1963" s="3" t="s">
        <v>145</v>
      </c>
      <c r="AH1963" s="3" t="s">
        <v>152</v>
      </c>
      <c r="AI1963">
        <f t="shared" si="19"/>
        <v>62.12</v>
      </c>
    </row>
    <row r="1964" spans="3:35" x14ac:dyDescent="0.2">
      <c r="C1964" s="1"/>
      <c r="D1964" s="1"/>
      <c r="E1964" s="3"/>
      <c r="Y1964" s="7"/>
      <c r="AA1964" t="s">
        <v>39</v>
      </c>
      <c r="AB1964" s="7" t="s">
        <v>147</v>
      </c>
      <c r="AC1964">
        <v>45566</v>
      </c>
      <c r="AD1964">
        <v>45597</v>
      </c>
      <c r="AE1964" s="3">
        <v>31.95</v>
      </c>
      <c r="AF1964" s="3">
        <v>57.23</v>
      </c>
      <c r="AG1964" s="3" t="s">
        <v>145</v>
      </c>
      <c r="AH1964" s="3" t="s">
        <v>152</v>
      </c>
      <c r="AI1964">
        <f t="shared" si="19"/>
        <v>31.95</v>
      </c>
    </row>
    <row r="1965" spans="3:35" x14ac:dyDescent="0.2">
      <c r="C1965" s="1"/>
      <c r="D1965" s="1"/>
      <c r="E1965" s="3"/>
      <c r="Y1965" s="7"/>
      <c r="AA1965" t="s">
        <v>40</v>
      </c>
      <c r="AB1965" s="7" t="s">
        <v>147</v>
      </c>
      <c r="AC1965">
        <v>45566</v>
      </c>
      <c r="AD1965">
        <v>45597</v>
      </c>
      <c r="AE1965" s="3">
        <v>54.46</v>
      </c>
      <c r="AF1965" s="3">
        <v>88.64</v>
      </c>
      <c r="AG1965" s="3" t="s">
        <v>145</v>
      </c>
      <c r="AH1965" s="3" t="s">
        <v>152</v>
      </c>
      <c r="AI1965">
        <f t="shared" si="19"/>
        <v>54.46</v>
      </c>
    </row>
    <row r="1966" spans="3:35" x14ac:dyDescent="0.2">
      <c r="C1966" s="1"/>
      <c r="D1966" s="1"/>
      <c r="E1966" s="3"/>
      <c r="Y1966" s="7"/>
      <c r="AA1966" t="s">
        <v>41</v>
      </c>
      <c r="AB1966" s="7" t="s">
        <v>148</v>
      </c>
      <c r="AC1966">
        <v>45566</v>
      </c>
      <c r="AD1966">
        <v>45597</v>
      </c>
      <c r="AE1966" s="3">
        <v>128.69</v>
      </c>
      <c r="AF1966" s="3">
        <v>131.4</v>
      </c>
      <c r="AG1966" s="3" t="s">
        <v>145</v>
      </c>
      <c r="AH1966" s="3" t="s">
        <v>152</v>
      </c>
      <c r="AI1966">
        <f t="shared" si="19"/>
        <v>128.69</v>
      </c>
    </row>
    <row r="1967" spans="3:35" x14ac:dyDescent="0.2">
      <c r="C1967" s="1"/>
      <c r="D1967" s="1"/>
      <c r="E1967" s="3"/>
      <c r="Y1967" s="7"/>
      <c r="AA1967" t="s">
        <v>135</v>
      </c>
      <c r="AB1967" s="7" t="s">
        <v>148</v>
      </c>
      <c r="AC1967">
        <v>45566</v>
      </c>
      <c r="AD1967">
        <v>45597</v>
      </c>
      <c r="AE1967" s="3">
        <v>76.37</v>
      </c>
      <c r="AF1967" s="3">
        <v>63.95</v>
      </c>
      <c r="AG1967" s="3" t="s">
        <v>145</v>
      </c>
      <c r="AH1967" s="3" t="s">
        <v>152</v>
      </c>
      <c r="AI1967">
        <f t="shared" si="19"/>
        <v>76.37</v>
      </c>
    </row>
    <row r="1968" spans="3:35" x14ac:dyDescent="0.2">
      <c r="C1968" s="1"/>
      <c r="D1968" s="1"/>
      <c r="E1968" s="3"/>
      <c r="Y1968" s="7"/>
      <c r="AA1968" t="s">
        <v>136</v>
      </c>
      <c r="AB1968" s="7" t="s">
        <v>148</v>
      </c>
      <c r="AC1968">
        <v>45566</v>
      </c>
      <c r="AD1968">
        <v>45597</v>
      </c>
      <c r="AE1968" s="3">
        <v>103.23</v>
      </c>
      <c r="AF1968" s="3">
        <v>176.54</v>
      </c>
      <c r="AG1968" s="3" t="s">
        <v>145</v>
      </c>
      <c r="AH1968" s="3" t="s">
        <v>152</v>
      </c>
      <c r="AI1968">
        <f t="shared" si="19"/>
        <v>103.23</v>
      </c>
    </row>
    <row r="1969" spans="3:35" x14ac:dyDescent="0.2">
      <c r="C1969" s="1"/>
      <c r="D1969" s="1"/>
      <c r="E1969" s="3"/>
      <c r="Y1969" s="7"/>
      <c r="AA1969" t="s">
        <v>42</v>
      </c>
      <c r="AB1969" s="7" t="s">
        <v>148</v>
      </c>
      <c r="AC1969">
        <v>45566</v>
      </c>
      <c r="AD1969">
        <v>45597</v>
      </c>
      <c r="AE1969" s="3">
        <v>73.010000000000005</v>
      </c>
      <c r="AF1969" s="3">
        <v>69.11</v>
      </c>
      <c r="AG1969" s="3" t="s">
        <v>145</v>
      </c>
      <c r="AH1969" s="3" t="s">
        <v>152</v>
      </c>
      <c r="AI1969">
        <f t="shared" si="19"/>
        <v>73.010000000000005</v>
      </c>
    </row>
    <row r="1970" spans="3:35" x14ac:dyDescent="0.2">
      <c r="C1970" s="1"/>
      <c r="D1970" s="1"/>
      <c r="E1970" s="3"/>
      <c r="Y1970" s="7"/>
      <c r="AA1970" t="s">
        <v>43</v>
      </c>
      <c r="AB1970" s="7" t="s">
        <v>148</v>
      </c>
      <c r="AC1970">
        <v>45566</v>
      </c>
      <c r="AD1970">
        <v>45597</v>
      </c>
      <c r="AE1970" s="3">
        <v>60.55</v>
      </c>
      <c r="AF1970" s="3">
        <v>93.61</v>
      </c>
      <c r="AG1970" s="3" t="s">
        <v>145</v>
      </c>
      <c r="AH1970" s="3" t="s">
        <v>152</v>
      </c>
      <c r="AI1970">
        <f t="shared" si="19"/>
        <v>60.55</v>
      </c>
    </row>
    <row r="1971" spans="3:35" x14ac:dyDescent="0.2">
      <c r="C1971" s="1"/>
      <c r="D1971" s="1"/>
      <c r="E1971" s="3"/>
      <c r="Y1971" s="7"/>
      <c r="AA1971" t="s">
        <v>137</v>
      </c>
      <c r="AB1971" s="7" t="s">
        <v>147</v>
      </c>
      <c r="AC1971">
        <v>45566</v>
      </c>
      <c r="AD1971">
        <v>45597</v>
      </c>
      <c r="AE1971" s="3">
        <v>71.44</v>
      </c>
      <c r="AF1971" s="3">
        <v>101.98</v>
      </c>
      <c r="AG1971" s="3" t="s">
        <v>145</v>
      </c>
      <c r="AH1971" s="3" t="s">
        <v>152</v>
      </c>
      <c r="AI1971">
        <f t="shared" si="19"/>
        <v>71.44</v>
      </c>
    </row>
    <row r="1972" spans="3:35" x14ac:dyDescent="0.2">
      <c r="C1972" s="1"/>
      <c r="D1972" s="1"/>
      <c r="E1972" s="3"/>
      <c r="Y1972" s="7"/>
      <c r="AA1972" t="s">
        <v>44</v>
      </c>
      <c r="AB1972" s="7" t="s">
        <v>148</v>
      </c>
      <c r="AC1972">
        <v>45566</v>
      </c>
      <c r="AD1972">
        <v>45597</v>
      </c>
      <c r="AE1972" s="3">
        <v>49.28</v>
      </c>
      <c r="AF1972" s="3">
        <v>101.34</v>
      </c>
      <c r="AG1972" s="3" t="s">
        <v>145</v>
      </c>
      <c r="AH1972" s="3" t="s">
        <v>152</v>
      </c>
      <c r="AI1972">
        <f t="shared" si="19"/>
        <v>49.28</v>
      </c>
    </row>
    <row r="1973" spans="3:35" x14ac:dyDescent="0.2">
      <c r="C1973" s="1"/>
      <c r="D1973" s="1"/>
      <c r="E1973" s="3"/>
      <c r="Y1973" s="7"/>
      <c r="AA1973" t="s">
        <v>138</v>
      </c>
      <c r="AB1973" s="7" t="s">
        <v>148</v>
      </c>
      <c r="AC1973">
        <v>45566</v>
      </c>
      <c r="AD1973">
        <v>45597</v>
      </c>
      <c r="AE1973" s="3">
        <v>52.68</v>
      </c>
      <c r="AF1973" s="3">
        <v>69.290000000000006</v>
      </c>
      <c r="AG1973" s="3" t="s">
        <v>145</v>
      </c>
      <c r="AH1973" s="3" t="s">
        <v>152</v>
      </c>
      <c r="AI1973">
        <f t="shared" si="19"/>
        <v>52.68</v>
      </c>
    </row>
    <row r="1974" spans="3:35" x14ac:dyDescent="0.2">
      <c r="C1974" s="1"/>
      <c r="D1974" s="1"/>
      <c r="E1974" s="3"/>
      <c r="Y1974" s="7"/>
      <c r="AA1974" t="s">
        <v>139</v>
      </c>
      <c r="AB1974" s="7" t="s">
        <v>148</v>
      </c>
      <c r="AC1974">
        <v>45566</v>
      </c>
      <c r="AD1974">
        <v>45591</v>
      </c>
      <c r="AE1974" s="3">
        <v>25.2</v>
      </c>
      <c r="AF1974" s="3">
        <v>40.299999999999997</v>
      </c>
      <c r="AG1974" s="3" t="s">
        <v>145</v>
      </c>
      <c r="AH1974" s="3" t="s">
        <v>152</v>
      </c>
      <c r="AI1974">
        <f t="shared" si="19"/>
        <v>25.2</v>
      </c>
    </row>
    <row r="1975" spans="3:35" x14ac:dyDescent="0.2">
      <c r="C1975" s="1"/>
      <c r="D1975" s="1"/>
      <c r="E1975" s="3"/>
      <c r="Y1975" s="7"/>
      <c r="AA1975" t="s">
        <v>45</v>
      </c>
      <c r="AB1975" s="7" t="s">
        <v>147</v>
      </c>
      <c r="AC1975">
        <v>45566</v>
      </c>
      <c r="AD1975">
        <v>45597</v>
      </c>
      <c r="AE1975" s="3">
        <v>61.53</v>
      </c>
      <c r="AF1975" s="3">
        <v>39.79</v>
      </c>
      <c r="AG1975" s="3" t="s">
        <v>145</v>
      </c>
      <c r="AH1975" s="3" t="s">
        <v>152</v>
      </c>
      <c r="AI1975">
        <f t="shared" si="19"/>
        <v>61.53</v>
      </c>
    </row>
    <row r="1976" spans="3:35" x14ac:dyDescent="0.2">
      <c r="C1976" s="1"/>
      <c r="D1976" s="1"/>
      <c r="E1976" s="3"/>
      <c r="Y1976" s="7"/>
      <c r="AA1976" t="s">
        <v>46</v>
      </c>
      <c r="AB1976" s="7" t="s">
        <v>148</v>
      </c>
      <c r="AC1976">
        <v>45566</v>
      </c>
      <c r="AD1976">
        <v>45597</v>
      </c>
      <c r="AE1976" s="3">
        <v>292.67</v>
      </c>
      <c r="AF1976" s="3">
        <v>88.85</v>
      </c>
      <c r="AG1976" s="3" t="s">
        <v>145</v>
      </c>
      <c r="AH1976" s="3" t="s">
        <v>152</v>
      </c>
      <c r="AI1976">
        <f t="shared" si="19"/>
        <v>292.67</v>
      </c>
    </row>
    <row r="1977" spans="3:35" x14ac:dyDescent="0.2">
      <c r="C1977" s="1"/>
      <c r="D1977" s="1"/>
      <c r="E1977" s="3"/>
      <c r="Y1977" s="7"/>
      <c r="AA1977" t="s">
        <v>47</v>
      </c>
      <c r="AB1977" s="7" t="s">
        <v>147</v>
      </c>
      <c r="AC1977">
        <v>45566</v>
      </c>
      <c r="AD1977">
        <v>45597</v>
      </c>
      <c r="AE1977" s="3">
        <v>24.62</v>
      </c>
      <c r="AF1977" s="3">
        <v>29.9</v>
      </c>
      <c r="AG1977" s="3" t="s">
        <v>145</v>
      </c>
      <c r="AH1977" s="3" t="s">
        <v>152</v>
      </c>
      <c r="AI1977">
        <f t="shared" si="19"/>
        <v>24.62</v>
      </c>
    </row>
    <row r="1978" spans="3:35" x14ac:dyDescent="0.2">
      <c r="C1978" s="1"/>
      <c r="D1978" s="1"/>
      <c r="E1978" s="3"/>
      <c r="Y1978" s="7"/>
      <c r="AA1978" t="s">
        <v>48</v>
      </c>
      <c r="AB1978" s="7" t="s">
        <v>147</v>
      </c>
      <c r="AC1978">
        <v>45566</v>
      </c>
      <c r="AD1978">
        <v>45597</v>
      </c>
      <c r="AE1978" s="3">
        <v>84.61</v>
      </c>
      <c r="AF1978" s="3">
        <v>82.69</v>
      </c>
      <c r="AG1978" s="3" t="s">
        <v>145</v>
      </c>
      <c r="AH1978" s="3" t="s">
        <v>152</v>
      </c>
      <c r="AI1978">
        <f t="shared" si="19"/>
        <v>84.61</v>
      </c>
    </row>
    <row r="1979" spans="3:35" x14ac:dyDescent="0.2">
      <c r="C1979" s="1"/>
      <c r="D1979" s="1"/>
      <c r="E1979" s="3"/>
      <c r="Y1979" s="7"/>
      <c r="AA1979" t="s">
        <v>49</v>
      </c>
      <c r="AB1979" s="7" t="s">
        <v>148</v>
      </c>
      <c r="AC1979">
        <v>45566</v>
      </c>
      <c r="AD1979">
        <v>45597</v>
      </c>
      <c r="AE1979" s="3">
        <v>74.510000000000005</v>
      </c>
      <c r="AF1979" s="3">
        <v>75.150000000000006</v>
      </c>
      <c r="AG1979" s="3" t="s">
        <v>145</v>
      </c>
      <c r="AH1979" s="3" t="s">
        <v>152</v>
      </c>
      <c r="AI1979">
        <f t="shared" si="19"/>
        <v>74.510000000000005</v>
      </c>
    </row>
    <row r="1980" spans="3:35" x14ac:dyDescent="0.2">
      <c r="C1980" s="1"/>
      <c r="D1980" s="1"/>
      <c r="E1980" s="3"/>
      <c r="Y1980" s="7"/>
      <c r="AA1980" t="s">
        <v>50</v>
      </c>
      <c r="AB1980" s="7" t="s">
        <v>147</v>
      </c>
      <c r="AC1980">
        <v>45566</v>
      </c>
      <c r="AD1980">
        <v>45597</v>
      </c>
      <c r="AE1980" s="3">
        <v>96.18</v>
      </c>
      <c r="AF1980" s="3">
        <v>104.62</v>
      </c>
      <c r="AG1980" s="3" t="s">
        <v>145</v>
      </c>
      <c r="AH1980" s="3" t="s">
        <v>152</v>
      </c>
      <c r="AI1980">
        <f t="shared" si="19"/>
        <v>96.18</v>
      </c>
    </row>
    <row r="1981" spans="3:35" x14ac:dyDescent="0.2">
      <c r="C1981" s="1"/>
      <c r="D1981" s="1"/>
      <c r="E1981" s="3"/>
      <c r="Y1981" s="7"/>
      <c r="AA1981" t="s">
        <v>51</v>
      </c>
      <c r="AB1981" s="7" t="s">
        <v>148</v>
      </c>
      <c r="AC1981">
        <v>45566</v>
      </c>
      <c r="AD1981">
        <v>45597</v>
      </c>
      <c r="AE1981" s="3">
        <v>26.5</v>
      </c>
      <c r="AF1981" s="3">
        <v>64.260000000000005</v>
      </c>
      <c r="AG1981" s="3" t="s">
        <v>145</v>
      </c>
      <c r="AH1981" s="3" t="s">
        <v>152</v>
      </c>
      <c r="AI1981">
        <f t="shared" si="19"/>
        <v>26.5</v>
      </c>
    </row>
    <row r="1982" spans="3:35" x14ac:dyDescent="0.2">
      <c r="C1982" s="1"/>
      <c r="D1982" s="1"/>
      <c r="E1982" s="3"/>
      <c r="Y1982" s="7"/>
      <c r="AA1982" t="s">
        <v>52</v>
      </c>
      <c r="AB1982" s="7" t="s">
        <v>148</v>
      </c>
      <c r="AC1982">
        <v>45566</v>
      </c>
      <c r="AD1982">
        <v>45597</v>
      </c>
      <c r="AE1982" s="3">
        <v>73.02</v>
      </c>
      <c r="AF1982" s="3">
        <v>141.84</v>
      </c>
      <c r="AG1982" s="3" t="s">
        <v>145</v>
      </c>
      <c r="AH1982" s="3" t="s">
        <v>152</v>
      </c>
      <c r="AI1982">
        <f t="shared" si="19"/>
        <v>73.02</v>
      </c>
    </row>
    <row r="1983" spans="3:35" x14ac:dyDescent="0.2">
      <c r="C1983" s="1"/>
      <c r="D1983" s="1"/>
      <c r="E1983" s="3"/>
      <c r="Y1983" s="7"/>
      <c r="AA1983" t="s">
        <v>53</v>
      </c>
      <c r="AB1983" s="7" t="s">
        <v>147</v>
      </c>
      <c r="AC1983">
        <v>45566</v>
      </c>
      <c r="AD1983">
        <v>45597</v>
      </c>
      <c r="AE1983" s="3">
        <v>53.73</v>
      </c>
      <c r="AF1983" s="3">
        <v>67.47</v>
      </c>
      <c r="AG1983" s="3" t="s">
        <v>145</v>
      </c>
      <c r="AH1983" s="3" t="s">
        <v>152</v>
      </c>
      <c r="AI1983">
        <f t="shared" si="19"/>
        <v>53.73</v>
      </c>
    </row>
    <row r="1984" spans="3:35" x14ac:dyDescent="0.2">
      <c r="C1984" s="1"/>
      <c r="D1984" s="1"/>
      <c r="E1984" s="3"/>
      <c r="Y1984" s="7"/>
      <c r="AA1984" t="s">
        <v>143</v>
      </c>
      <c r="AB1984" s="7" t="s">
        <v>148</v>
      </c>
      <c r="AC1984">
        <v>45566</v>
      </c>
      <c r="AD1984">
        <v>45597</v>
      </c>
      <c r="AE1984" s="3">
        <v>11.16</v>
      </c>
      <c r="AF1984" s="3">
        <v>22.52</v>
      </c>
      <c r="AG1984" s="3" t="s">
        <v>145</v>
      </c>
      <c r="AH1984" s="3" t="s">
        <v>152</v>
      </c>
      <c r="AI1984">
        <f t="shared" si="19"/>
        <v>11.16</v>
      </c>
    </row>
    <row r="1985" spans="3:35" x14ac:dyDescent="0.2">
      <c r="C1985" s="1"/>
      <c r="D1985" s="1"/>
      <c r="E1985" s="3"/>
      <c r="Y1985" s="7"/>
      <c r="AA1985" t="s">
        <v>54</v>
      </c>
      <c r="AB1985" s="7" t="s">
        <v>147</v>
      </c>
      <c r="AC1985">
        <v>45566</v>
      </c>
      <c r="AD1985">
        <v>45576</v>
      </c>
      <c r="AE1985" s="3">
        <v>13.34</v>
      </c>
      <c r="AF1985" s="3">
        <v>20.010000000000002</v>
      </c>
      <c r="AG1985" s="3" t="s">
        <v>145</v>
      </c>
      <c r="AH1985" s="3" t="s">
        <v>152</v>
      </c>
      <c r="AI1985">
        <f t="shared" si="19"/>
        <v>13.34</v>
      </c>
    </row>
    <row r="1986" spans="3:35" x14ac:dyDescent="0.2">
      <c r="C1986" s="1"/>
      <c r="D1986" s="1"/>
      <c r="E1986" s="3"/>
      <c r="Y1986" s="7"/>
      <c r="AA1986" t="s">
        <v>55</v>
      </c>
      <c r="AB1986" s="7" t="s">
        <v>148</v>
      </c>
      <c r="AC1986">
        <v>45566</v>
      </c>
      <c r="AD1986">
        <v>45597</v>
      </c>
      <c r="AE1986" s="3">
        <v>61.39</v>
      </c>
      <c r="AF1986" s="3">
        <v>75.09</v>
      </c>
      <c r="AG1986" s="3" t="s">
        <v>145</v>
      </c>
      <c r="AH1986" s="3" t="s">
        <v>152</v>
      </c>
      <c r="AI1986">
        <f t="shared" si="19"/>
        <v>61.39</v>
      </c>
    </row>
    <row r="1987" spans="3:35" x14ac:dyDescent="0.2">
      <c r="C1987" s="1"/>
      <c r="D1987" s="1"/>
      <c r="E1987" s="3"/>
      <c r="Y1987" s="7"/>
      <c r="AA1987" t="s">
        <v>56</v>
      </c>
      <c r="AB1987" s="7" t="s">
        <v>148</v>
      </c>
      <c r="AC1987">
        <v>45566</v>
      </c>
      <c r="AD1987">
        <v>45597</v>
      </c>
      <c r="AE1987" s="3">
        <v>49.61</v>
      </c>
      <c r="AF1987" s="3">
        <v>49.07</v>
      </c>
      <c r="AG1987" s="3" t="s">
        <v>145</v>
      </c>
      <c r="AH1987" s="3" t="s">
        <v>152</v>
      </c>
      <c r="AI1987">
        <f t="shared" si="19"/>
        <v>49.61</v>
      </c>
    </row>
    <row r="1988" spans="3:35" x14ac:dyDescent="0.2">
      <c r="C1988" s="1"/>
      <c r="D1988" s="1"/>
      <c r="E1988" s="3"/>
      <c r="Y1988" s="7"/>
      <c r="AA1988" t="s">
        <v>58</v>
      </c>
      <c r="AB1988" s="7" t="s">
        <v>147</v>
      </c>
      <c r="AC1988">
        <v>45566</v>
      </c>
      <c r="AD1988">
        <v>45597</v>
      </c>
      <c r="AE1988" s="3">
        <v>62.5</v>
      </c>
      <c r="AF1988" s="3">
        <v>102.74</v>
      </c>
      <c r="AG1988" s="3" t="s">
        <v>145</v>
      </c>
      <c r="AH1988" s="3" t="s">
        <v>152</v>
      </c>
      <c r="AI1988">
        <f t="shared" si="19"/>
        <v>62.5</v>
      </c>
    </row>
    <row r="1989" spans="3:35" x14ac:dyDescent="0.2">
      <c r="C1989" s="1"/>
      <c r="D1989" s="1"/>
      <c r="E1989" s="3"/>
      <c r="Y1989" s="7"/>
      <c r="AA1989" t="s">
        <v>59</v>
      </c>
      <c r="AB1989" s="7" t="s">
        <v>148</v>
      </c>
      <c r="AC1989">
        <v>45566</v>
      </c>
      <c r="AD1989">
        <v>45597</v>
      </c>
      <c r="AE1989" s="3">
        <v>37.659999999999997</v>
      </c>
      <c r="AF1989" s="3">
        <v>78.86</v>
      </c>
      <c r="AG1989" s="3" t="s">
        <v>145</v>
      </c>
      <c r="AH1989" s="3" t="s">
        <v>152</v>
      </c>
      <c r="AI1989">
        <f t="shared" si="19"/>
        <v>37.659999999999997</v>
      </c>
    </row>
    <row r="1990" spans="3:35" x14ac:dyDescent="0.2">
      <c r="C1990" s="1"/>
      <c r="D1990" s="1"/>
      <c r="E1990" s="3"/>
      <c r="Y1990" s="7"/>
      <c r="AA1990" t="s">
        <v>60</v>
      </c>
      <c r="AB1990" s="7" t="s">
        <v>148</v>
      </c>
      <c r="AC1990">
        <v>45566</v>
      </c>
      <c r="AD1990">
        <v>45597</v>
      </c>
      <c r="AE1990" s="3">
        <v>131.27000000000001</v>
      </c>
      <c r="AF1990" s="3">
        <v>251.27</v>
      </c>
      <c r="AG1990" s="3" t="s">
        <v>145</v>
      </c>
      <c r="AH1990" s="3" t="s">
        <v>152</v>
      </c>
      <c r="AI1990">
        <f t="shared" si="19"/>
        <v>131.27000000000001</v>
      </c>
    </row>
    <row r="1991" spans="3:35" x14ac:dyDescent="0.2">
      <c r="C1991" s="1"/>
      <c r="D1991" s="1"/>
      <c r="E1991" s="3"/>
      <c r="Y1991" s="7"/>
      <c r="AA1991" t="s">
        <v>61</v>
      </c>
      <c r="AB1991" s="7" t="s">
        <v>148</v>
      </c>
      <c r="AC1991">
        <v>45566</v>
      </c>
      <c r="AD1991">
        <v>45597</v>
      </c>
      <c r="AE1991" s="3">
        <v>38.21</v>
      </c>
      <c r="AF1991" s="3">
        <v>66.819999999999993</v>
      </c>
      <c r="AG1991" s="3" t="s">
        <v>145</v>
      </c>
      <c r="AH1991" s="3" t="s">
        <v>152</v>
      </c>
      <c r="AI1991">
        <f t="shared" ref="AI1991:AI2051" si="20">IF(AH1991="W",AE1991,AE1991+AF1991)</f>
        <v>38.21</v>
      </c>
    </row>
    <row r="1992" spans="3:35" x14ac:dyDescent="0.2">
      <c r="C1992" s="1"/>
      <c r="D1992" s="1"/>
      <c r="E1992" s="3"/>
      <c r="Y1992" s="7"/>
      <c r="AA1992" t="s">
        <v>62</v>
      </c>
      <c r="AB1992" s="7" t="s">
        <v>148</v>
      </c>
      <c r="AC1992">
        <v>45566</v>
      </c>
      <c r="AD1992">
        <v>45597</v>
      </c>
      <c r="AE1992" s="3">
        <v>36.049999999999997</v>
      </c>
      <c r="AF1992" s="3">
        <v>49.04</v>
      </c>
      <c r="AG1992" s="3" t="s">
        <v>145</v>
      </c>
      <c r="AH1992" s="3" t="s">
        <v>152</v>
      </c>
      <c r="AI1992">
        <f t="shared" si="20"/>
        <v>36.049999999999997</v>
      </c>
    </row>
    <row r="1993" spans="3:35" x14ac:dyDescent="0.2">
      <c r="C1993" s="1"/>
      <c r="D1993" s="1"/>
      <c r="E1993" s="3"/>
      <c r="Y1993" s="7"/>
      <c r="AA1993" t="s">
        <v>63</v>
      </c>
      <c r="AB1993" s="7" t="s">
        <v>148</v>
      </c>
      <c r="AC1993">
        <v>45566</v>
      </c>
      <c r="AD1993">
        <v>45597</v>
      </c>
      <c r="AE1993" s="3">
        <v>55.89</v>
      </c>
      <c r="AF1993" s="3">
        <v>70.790000000000006</v>
      </c>
      <c r="AG1993" s="3" t="s">
        <v>145</v>
      </c>
      <c r="AH1993" s="3" t="s">
        <v>152</v>
      </c>
      <c r="AI1993">
        <f t="shared" si="20"/>
        <v>55.89</v>
      </c>
    </row>
    <row r="1994" spans="3:35" x14ac:dyDescent="0.2">
      <c r="C1994" s="1"/>
      <c r="D1994" s="1"/>
      <c r="E1994" s="3"/>
      <c r="Y1994" s="7"/>
      <c r="AA1994" t="s">
        <v>64</v>
      </c>
      <c r="AB1994" s="7" t="s">
        <v>147</v>
      </c>
      <c r="AC1994">
        <v>45566</v>
      </c>
      <c r="AD1994">
        <v>45597</v>
      </c>
      <c r="AE1994" s="3">
        <v>125.24</v>
      </c>
      <c r="AF1994" s="3">
        <v>176.05</v>
      </c>
      <c r="AG1994" s="3" t="s">
        <v>145</v>
      </c>
      <c r="AH1994" s="3" t="s">
        <v>152</v>
      </c>
      <c r="AI1994">
        <f t="shared" si="20"/>
        <v>125.24</v>
      </c>
    </row>
    <row r="1995" spans="3:35" x14ac:dyDescent="0.2">
      <c r="C1995" s="1"/>
      <c r="D1995" s="1"/>
      <c r="E1995" s="3"/>
      <c r="Y1995" s="7"/>
      <c r="AA1995" t="s">
        <v>65</v>
      </c>
      <c r="AB1995" s="7" t="s">
        <v>148</v>
      </c>
      <c r="AC1995">
        <v>45566</v>
      </c>
      <c r="AD1995">
        <v>45597</v>
      </c>
      <c r="AE1995" s="3">
        <v>54.35</v>
      </c>
      <c r="AF1995" s="3">
        <v>47.46</v>
      </c>
      <c r="AG1995" s="3" t="s">
        <v>145</v>
      </c>
      <c r="AH1995" s="3" t="s">
        <v>152</v>
      </c>
      <c r="AI1995">
        <f t="shared" si="20"/>
        <v>54.35</v>
      </c>
    </row>
    <row r="1996" spans="3:35" x14ac:dyDescent="0.2">
      <c r="C1996" s="1"/>
      <c r="D1996" s="1"/>
      <c r="E1996" s="3"/>
      <c r="Y1996" s="7"/>
      <c r="AA1996" t="s">
        <v>66</v>
      </c>
      <c r="AB1996" s="7" t="s">
        <v>148</v>
      </c>
      <c r="AC1996">
        <v>45566</v>
      </c>
      <c r="AD1996">
        <v>45597</v>
      </c>
      <c r="AE1996" s="3">
        <v>69.7</v>
      </c>
      <c r="AF1996" s="3">
        <v>93.06</v>
      </c>
      <c r="AG1996" s="3" t="s">
        <v>145</v>
      </c>
      <c r="AH1996" s="3" t="s">
        <v>152</v>
      </c>
      <c r="AI1996">
        <f t="shared" si="20"/>
        <v>69.7</v>
      </c>
    </row>
    <row r="1997" spans="3:35" x14ac:dyDescent="0.2">
      <c r="C1997" s="1"/>
      <c r="D1997" s="1"/>
      <c r="E1997" s="3"/>
      <c r="Y1997" s="7"/>
      <c r="AA1997" t="s">
        <v>67</v>
      </c>
      <c r="AB1997" s="7" t="s">
        <v>147</v>
      </c>
      <c r="AC1997">
        <v>45566</v>
      </c>
      <c r="AD1997">
        <v>45597</v>
      </c>
      <c r="AE1997" s="3">
        <v>32.78</v>
      </c>
      <c r="AF1997" s="3">
        <v>47.7</v>
      </c>
      <c r="AG1997" s="3" t="s">
        <v>145</v>
      </c>
      <c r="AH1997" s="3" t="s">
        <v>152</v>
      </c>
      <c r="AI1997">
        <f t="shared" si="20"/>
        <v>32.78</v>
      </c>
    </row>
    <row r="1998" spans="3:35" x14ac:dyDescent="0.2">
      <c r="C1998" s="1"/>
      <c r="D1998" s="1"/>
      <c r="E1998" s="3"/>
      <c r="Y1998" s="7"/>
      <c r="AA1998" t="s">
        <v>68</v>
      </c>
      <c r="AB1998" s="7" t="s">
        <v>148</v>
      </c>
      <c r="AC1998">
        <v>45566</v>
      </c>
      <c r="AD1998">
        <v>45597</v>
      </c>
      <c r="AE1998" s="3">
        <v>105.23</v>
      </c>
      <c r="AF1998" s="3">
        <v>173.7</v>
      </c>
      <c r="AG1998" s="3" t="s">
        <v>145</v>
      </c>
      <c r="AH1998" s="3" t="s">
        <v>152</v>
      </c>
      <c r="AI1998">
        <f t="shared" si="20"/>
        <v>105.23</v>
      </c>
    </row>
    <row r="1999" spans="3:35" x14ac:dyDescent="0.2">
      <c r="C1999" s="1"/>
      <c r="D1999" s="1"/>
      <c r="E1999" s="3"/>
      <c r="Y1999" s="7"/>
      <c r="AA1999" t="s">
        <v>69</v>
      </c>
      <c r="AB1999" s="7" t="s">
        <v>148</v>
      </c>
      <c r="AC1999">
        <v>45566</v>
      </c>
      <c r="AD1999">
        <v>45597</v>
      </c>
      <c r="AE1999" s="3">
        <v>41.34</v>
      </c>
      <c r="AF1999" s="3">
        <v>36.17</v>
      </c>
      <c r="AG1999" s="3" t="s">
        <v>145</v>
      </c>
      <c r="AH1999" s="3" t="s">
        <v>152</v>
      </c>
      <c r="AI1999">
        <f t="shared" si="20"/>
        <v>41.34</v>
      </c>
    </row>
    <row r="2000" spans="3:35" x14ac:dyDescent="0.2">
      <c r="C2000" s="1"/>
      <c r="D2000" s="1"/>
      <c r="E2000" s="3"/>
      <c r="Y2000" s="7"/>
      <c r="AA2000" t="s">
        <v>70</v>
      </c>
      <c r="AB2000" s="7" t="s">
        <v>148</v>
      </c>
      <c r="AC2000">
        <v>45566</v>
      </c>
      <c r="AD2000">
        <v>45597</v>
      </c>
      <c r="AE2000" s="3">
        <v>99.92</v>
      </c>
      <c r="AF2000" s="3">
        <v>107.22</v>
      </c>
      <c r="AG2000" s="3" t="s">
        <v>145</v>
      </c>
      <c r="AH2000" s="3" t="s">
        <v>152</v>
      </c>
      <c r="AI2000">
        <f t="shared" si="20"/>
        <v>99.92</v>
      </c>
    </row>
    <row r="2001" spans="3:35" x14ac:dyDescent="0.2">
      <c r="C2001" s="1"/>
      <c r="D2001" s="1"/>
      <c r="E2001" s="3"/>
      <c r="Y2001" s="7"/>
      <c r="AA2001" t="s">
        <v>71</v>
      </c>
      <c r="AB2001" s="7" t="s">
        <v>148</v>
      </c>
      <c r="AC2001">
        <v>45566</v>
      </c>
      <c r="AD2001">
        <v>45597</v>
      </c>
      <c r="AE2001" s="3">
        <v>50.79</v>
      </c>
      <c r="AF2001" s="3">
        <v>67.66</v>
      </c>
      <c r="AG2001" s="3" t="s">
        <v>145</v>
      </c>
      <c r="AH2001" s="3" t="s">
        <v>152</v>
      </c>
      <c r="AI2001">
        <f t="shared" si="20"/>
        <v>50.79</v>
      </c>
    </row>
    <row r="2002" spans="3:35" x14ac:dyDescent="0.2">
      <c r="C2002" s="1"/>
      <c r="D2002" s="1"/>
      <c r="E2002" s="3"/>
      <c r="Y2002" s="7"/>
      <c r="AA2002" t="s">
        <v>72</v>
      </c>
      <c r="AB2002" s="7" t="s">
        <v>148</v>
      </c>
      <c r="AC2002">
        <v>45566</v>
      </c>
      <c r="AD2002">
        <v>45597</v>
      </c>
      <c r="AE2002" s="3">
        <v>54.38</v>
      </c>
      <c r="AF2002" s="3">
        <v>54.39</v>
      </c>
      <c r="AG2002" s="3" t="s">
        <v>145</v>
      </c>
      <c r="AH2002" s="3" t="s">
        <v>152</v>
      </c>
      <c r="AI2002">
        <f t="shared" si="20"/>
        <v>54.38</v>
      </c>
    </row>
    <row r="2003" spans="3:35" x14ac:dyDescent="0.2">
      <c r="C2003" s="1"/>
      <c r="D2003" s="1"/>
      <c r="E2003" s="3"/>
      <c r="Y2003" s="7"/>
      <c r="AA2003" t="s">
        <v>73</v>
      </c>
      <c r="AB2003" s="7" t="s">
        <v>148</v>
      </c>
      <c r="AC2003">
        <v>45566</v>
      </c>
      <c r="AD2003">
        <v>45597</v>
      </c>
      <c r="AE2003" s="3">
        <v>62.56</v>
      </c>
      <c r="AF2003" s="3">
        <v>64.319999999999993</v>
      </c>
      <c r="AG2003" s="3" t="s">
        <v>145</v>
      </c>
      <c r="AH2003" s="3" t="s">
        <v>152</v>
      </c>
      <c r="AI2003">
        <f t="shared" si="20"/>
        <v>62.56</v>
      </c>
    </row>
    <row r="2004" spans="3:35" x14ac:dyDescent="0.2">
      <c r="C2004" s="1"/>
      <c r="D2004" s="1"/>
      <c r="E2004" s="3"/>
      <c r="Y2004" s="7"/>
      <c r="AA2004" t="s">
        <v>74</v>
      </c>
      <c r="AB2004" s="7" t="s">
        <v>148</v>
      </c>
      <c r="AC2004">
        <v>45566</v>
      </c>
      <c r="AD2004">
        <v>45597</v>
      </c>
      <c r="AE2004" s="3">
        <v>159.27000000000001</v>
      </c>
      <c r="AF2004" s="3">
        <v>317.64999999999998</v>
      </c>
      <c r="AG2004" s="3" t="s">
        <v>145</v>
      </c>
      <c r="AH2004" s="3" t="s">
        <v>152</v>
      </c>
      <c r="AI2004">
        <f t="shared" si="20"/>
        <v>159.27000000000001</v>
      </c>
    </row>
    <row r="2005" spans="3:35" x14ac:dyDescent="0.2">
      <c r="C2005" s="1"/>
      <c r="D2005" s="1"/>
      <c r="E2005" s="3"/>
      <c r="Y2005" s="7"/>
      <c r="AA2005" t="s">
        <v>76</v>
      </c>
      <c r="AB2005" s="7" t="s">
        <v>148</v>
      </c>
      <c r="AC2005">
        <v>45566</v>
      </c>
      <c r="AD2005">
        <v>45597</v>
      </c>
      <c r="AE2005" s="3">
        <v>41.64</v>
      </c>
      <c r="AF2005" s="3">
        <v>65.42</v>
      </c>
      <c r="AG2005" s="3" t="s">
        <v>145</v>
      </c>
      <c r="AH2005" s="3" t="s">
        <v>152</v>
      </c>
      <c r="AI2005">
        <f t="shared" si="20"/>
        <v>41.64</v>
      </c>
    </row>
    <row r="2006" spans="3:35" x14ac:dyDescent="0.2">
      <c r="C2006" s="1"/>
      <c r="D2006" s="1"/>
      <c r="E2006" s="3"/>
      <c r="Y2006" s="7"/>
      <c r="AA2006" t="s">
        <v>144</v>
      </c>
      <c r="AB2006" s="7" t="s">
        <v>147</v>
      </c>
      <c r="AC2006">
        <v>45566</v>
      </c>
      <c r="AD2006">
        <v>45576</v>
      </c>
      <c r="AE2006" s="3">
        <v>9.8699999999999992</v>
      </c>
      <c r="AF2006" s="3">
        <v>6.8</v>
      </c>
      <c r="AG2006" s="3" t="s">
        <v>145</v>
      </c>
      <c r="AH2006" s="3" t="s">
        <v>152</v>
      </c>
      <c r="AI2006">
        <f t="shared" si="20"/>
        <v>9.8699999999999992</v>
      </c>
    </row>
    <row r="2007" spans="3:35" x14ac:dyDescent="0.2">
      <c r="C2007" s="1"/>
      <c r="D2007" s="1"/>
      <c r="E2007" s="3"/>
      <c r="Y2007" s="7"/>
      <c r="AA2007" t="s">
        <v>78</v>
      </c>
      <c r="AB2007" s="7" t="s">
        <v>148</v>
      </c>
      <c r="AC2007">
        <v>45566</v>
      </c>
      <c r="AD2007">
        <v>45597</v>
      </c>
      <c r="AE2007" s="3">
        <v>7.98</v>
      </c>
      <c r="AF2007" s="3">
        <v>18.23</v>
      </c>
      <c r="AG2007" s="3" t="s">
        <v>145</v>
      </c>
      <c r="AH2007" s="3" t="s">
        <v>152</v>
      </c>
      <c r="AI2007">
        <f t="shared" si="20"/>
        <v>7.98</v>
      </c>
    </row>
    <row r="2008" spans="3:35" x14ac:dyDescent="0.2">
      <c r="C2008" s="1"/>
      <c r="D2008" s="1"/>
      <c r="E2008" s="3"/>
      <c r="Y2008" s="7"/>
      <c r="AA2008" t="s">
        <v>80</v>
      </c>
      <c r="AB2008" s="7" t="s">
        <v>148</v>
      </c>
      <c r="AC2008">
        <v>45566</v>
      </c>
      <c r="AD2008">
        <v>45597</v>
      </c>
      <c r="AE2008" s="3">
        <v>64.66</v>
      </c>
      <c r="AF2008" s="3">
        <v>94.44</v>
      </c>
      <c r="AG2008" s="3" t="s">
        <v>145</v>
      </c>
      <c r="AH2008" s="3" t="s">
        <v>152</v>
      </c>
      <c r="AI2008">
        <f t="shared" si="20"/>
        <v>64.66</v>
      </c>
    </row>
    <row r="2009" spans="3:35" x14ac:dyDescent="0.2">
      <c r="C2009" s="1"/>
      <c r="D2009" s="1"/>
      <c r="E2009" s="3"/>
      <c r="Y2009" s="7"/>
      <c r="AA2009" t="s">
        <v>81</v>
      </c>
      <c r="AB2009" s="7" t="s">
        <v>148</v>
      </c>
      <c r="AC2009">
        <v>45566</v>
      </c>
      <c r="AD2009">
        <v>45597</v>
      </c>
      <c r="AE2009" s="3">
        <v>83.26</v>
      </c>
      <c r="AF2009" s="3">
        <v>156.80000000000001</v>
      </c>
      <c r="AG2009" s="3" t="s">
        <v>145</v>
      </c>
      <c r="AH2009" s="3" t="s">
        <v>152</v>
      </c>
      <c r="AI2009">
        <f t="shared" si="20"/>
        <v>83.26</v>
      </c>
    </row>
    <row r="2010" spans="3:35" x14ac:dyDescent="0.2">
      <c r="C2010" s="1"/>
      <c r="D2010" s="1"/>
      <c r="E2010" s="3"/>
      <c r="Y2010" s="7"/>
      <c r="AA2010" t="s">
        <v>83</v>
      </c>
      <c r="AB2010" s="7" t="s">
        <v>148</v>
      </c>
      <c r="AC2010">
        <v>45566</v>
      </c>
      <c r="AD2010">
        <v>45597</v>
      </c>
      <c r="AE2010" s="3">
        <v>53.96</v>
      </c>
      <c r="AF2010" s="3">
        <v>107.87</v>
      </c>
      <c r="AG2010" s="3" t="s">
        <v>145</v>
      </c>
      <c r="AH2010" s="3" t="s">
        <v>152</v>
      </c>
      <c r="AI2010">
        <f t="shared" si="20"/>
        <v>53.96</v>
      </c>
    </row>
    <row r="2011" spans="3:35" x14ac:dyDescent="0.2">
      <c r="C2011" s="1"/>
      <c r="D2011" s="1"/>
      <c r="E2011" s="3"/>
      <c r="Y2011" s="7"/>
      <c r="AA2011" t="s">
        <v>84</v>
      </c>
      <c r="AB2011" s="7" t="s">
        <v>148</v>
      </c>
      <c r="AC2011">
        <v>45566</v>
      </c>
      <c r="AD2011">
        <v>45597</v>
      </c>
      <c r="AE2011" s="3">
        <v>62.71</v>
      </c>
      <c r="AF2011" s="3">
        <v>77.78</v>
      </c>
      <c r="AG2011" s="3" t="s">
        <v>145</v>
      </c>
      <c r="AH2011" s="3" t="s">
        <v>152</v>
      </c>
      <c r="AI2011">
        <f t="shared" si="20"/>
        <v>62.71</v>
      </c>
    </row>
    <row r="2012" spans="3:35" x14ac:dyDescent="0.2">
      <c r="C2012" s="1"/>
      <c r="D2012" s="1"/>
      <c r="E2012" s="3"/>
      <c r="Y2012" s="7"/>
      <c r="AA2012" t="s">
        <v>85</v>
      </c>
      <c r="AB2012" s="7" t="s">
        <v>148</v>
      </c>
      <c r="AC2012">
        <v>45566</v>
      </c>
      <c r="AD2012">
        <v>45597</v>
      </c>
      <c r="AE2012" s="3">
        <v>63.42</v>
      </c>
      <c r="AF2012" s="3">
        <v>107.07</v>
      </c>
      <c r="AG2012" s="3" t="s">
        <v>145</v>
      </c>
      <c r="AH2012" s="3" t="s">
        <v>152</v>
      </c>
      <c r="AI2012">
        <f t="shared" si="20"/>
        <v>63.42</v>
      </c>
    </row>
    <row r="2013" spans="3:35" x14ac:dyDescent="0.2">
      <c r="C2013" s="1"/>
      <c r="D2013" s="1"/>
      <c r="E2013" s="3"/>
      <c r="Y2013" s="7"/>
      <c r="AA2013" t="s">
        <v>86</v>
      </c>
      <c r="AB2013" s="7" t="s">
        <v>148</v>
      </c>
      <c r="AC2013">
        <v>45566</v>
      </c>
      <c r="AD2013">
        <v>45597</v>
      </c>
      <c r="AE2013" s="3">
        <v>21.39</v>
      </c>
      <c r="AF2013" s="3">
        <v>46.28</v>
      </c>
      <c r="AG2013" s="3" t="s">
        <v>145</v>
      </c>
      <c r="AH2013" s="3" t="s">
        <v>152</v>
      </c>
      <c r="AI2013">
        <f t="shared" si="20"/>
        <v>21.39</v>
      </c>
    </row>
    <row r="2014" spans="3:35" x14ac:dyDescent="0.2">
      <c r="C2014" s="1"/>
      <c r="D2014" s="1"/>
      <c r="E2014" s="3"/>
      <c r="Y2014" s="7"/>
      <c r="AA2014" t="s">
        <v>88</v>
      </c>
      <c r="AB2014" s="7" t="s">
        <v>147</v>
      </c>
      <c r="AC2014">
        <v>45566</v>
      </c>
      <c r="AD2014">
        <v>45597</v>
      </c>
      <c r="AE2014" s="3">
        <v>190.99</v>
      </c>
      <c r="AF2014" s="3">
        <v>373.13</v>
      </c>
      <c r="AG2014" s="3" t="s">
        <v>145</v>
      </c>
      <c r="AH2014" s="3" t="s">
        <v>152</v>
      </c>
      <c r="AI2014">
        <f t="shared" si="20"/>
        <v>190.99</v>
      </c>
    </row>
    <row r="2015" spans="3:35" x14ac:dyDescent="0.2">
      <c r="C2015" s="1"/>
      <c r="D2015" s="1"/>
      <c r="E2015" s="3"/>
      <c r="Y2015" s="7"/>
      <c r="AA2015" t="s">
        <v>89</v>
      </c>
      <c r="AB2015" s="7" t="s">
        <v>148</v>
      </c>
      <c r="AC2015">
        <v>45566</v>
      </c>
      <c r="AD2015">
        <v>45597</v>
      </c>
      <c r="AE2015" s="3">
        <v>127.88</v>
      </c>
      <c r="AF2015" s="3">
        <v>97.26</v>
      </c>
      <c r="AG2015" s="3" t="s">
        <v>145</v>
      </c>
      <c r="AH2015" s="3" t="s">
        <v>152</v>
      </c>
      <c r="AI2015">
        <f t="shared" si="20"/>
        <v>127.88</v>
      </c>
    </row>
    <row r="2016" spans="3:35" x14ac:dyDescent="0.2">
      <c r="C2016" s="1"/>
      <c r="D2016" s="1"/>
      <c r="E2016" s="3"/>
      <c r="Y2016" s="7"/>
      <c r="AA2016" t="s">
        <v>90</v>
      </c>
      <c r="AB2016" s="7" t="s">
        <v>147</v>
      </c>
      <c r="AC2016">
        <v>45566</v>
      </c>
      <c r="AD2016">
        <v>45597</v>
      </c>
      <c r="AE2016" s="3">
        <v>21.38</v>
      </c>
      <c r="AF2016" s="3">
        <v>41.41</v>
      </c>
      <c r="AG2016" s="3" t="s">
        <v>145</v>
      </c>
      <c r="AH2016" s="3" t="s">
        <v>152</v>
      </c>
      <c r="AI2016">
        <f t="shared" si="20"/>
        <v>21.38</v>
      </c>
    </row>
    <row r="2017" spans="3:35" x14ac:dyDescent="0.2">
      <c r="C2017" s="1"/>
      <c r="D2017" s="1"/>
      <c r="E2017" s="3"/>
      <c r="Y2017" s="7"/>
      <c r="AA2017" t="s">
        <v>91</v>
      </c>
      <c r="AB2017" s="7" t="s">
        <v>148</v>
      </c>
      <c r="AC2017">
        <v>45566</v>
      </c>
      <c r="AD2017">
        <v>45597</v>
      </c>
      <c r="AE2017" s="3">
        <v>33.83</v>
      </c>
      <c r="AF2017" s="3">
        <v>50.87</v>
      </c>
      <c r="AG2017" s="3" t="s">
        <v>145</v>
      </c>
      <c r="AH2017" s="3" t="s">
        <v>152</v>
      </c>
      <c r="AI2017">
        <f t="shared" si="20"/>
        <v>33.83</v>
      </c>
    </row>
    <row r="2018" spans="3:35" x14ac:dyDescent="0.2">
      <c r="C2018" s="1"/>
      <c r="D2018" s="1"/>
      <c r="E2018" s="3"/>
      <c r="Y2018" s="7"/>
      <c r="AA2018" t="s">
        <v>93</v>
      </c>
      <c r="AB2018" s="7" t="s">
        <v>147</v>
      </c>
      <c r="AC2018">
        <v>45566</v>
      </c>
      <c r="AD2018">
        <v>45597</v>
      </c>
      <c r="AE2018" s="3">
        <v>31.54</v>
      </c>
      <c r="AF2018" s="3">
        <v>43.11</v>
      </c>
      <c r="AG2018" s="3" t="s">
        <v>145</v>
      </c>
      <c r="AH2018" s="3" t="s">
        <v>152</v>
      </c>
      <c r="AI2018">
        <f t="shared" si="20"/>
        <v>31.54</v>
      </c>
    </row>
    <row r="2019" spans="3:35" x14ac:dyDescent="0.2">
      <c r="C2019" s="1"/>
      <c r="D2019" s="1"/>
      <c r="E2019" s="3"/>
      <c r="Y2019" s="7"/>
      <c r="AA2019" t="s">
        <v>95</v>
      </c>
      <c r="AB2019" s="7" t="s">
        <v>148</v>
      </c>
      <c r="AC2019">
        <v>45566</v>
      </c>
      <c r="AD2019">
        <v>45597</v>
      </c>
      <c r="AE2019" s="3">
        <v>105.38</v>
      </c>
      <c r="AF2019" s="3">
        <v>133.91999999999999</v>
      </c>
      <c r="AG2019" s="3" t="s">
        <v>145</v>
      </c>
      <c r="AH2019" s="3" t="s">
        <v>152</v>
      </c>
      <c r="AI2019">
        <f t="shared" si="20"/>
        <v>105.38</v>
      </c>
    </row>
    <row r="2020" spans="3:35" x14ac:dyDescent="0.2">
      <c r="C2020" s="1"/>
      <c r="D2020" s="1"/>
      <c r="E2020" s="3"/>
      <c r="Y2020" s="7"/>
      <c r="AA2020" t="s">
        <v>96</v>
      </c>
      <c r="AB2020" s="7" t="s">
        <v>148</v>
      </c>
      <c r="AC2020">
        <v>45566</v>
      </c>
      <c r="AD2020">
        <v>45597</v>
      </c>
      <c r="AE2020" s="3">
        <v>95.67</v>
      </c>
      <c r="AF2020" s="3">
        <v>112.15</v>
      </c>
      <c r="AG2020" s="3" t="s">
        <v>145</v>
      </c>
      <c r="AH2020" s="3" t="s">
        <v>152</v>
      </c>
      <c r="AI2020">
        <f t="shared" si="20"/>
        <v>95.67</v>
      </c>
    </row>
    <row r="2021" spans="3:35" x14ac:dyDescent="0.2">
      <c r="C2021" s="1"/>
      <c r="D2021" s="1"/>
      <c r="E2021" s="3"/>
      <c r="Y2021" s="7"/>
      <c r="AA2021" t="s">
        <v>97</v>
      </c>
      <c r="AB2021" s="7" t="s">
        <v>147</v>
      </c>
      <c r="AC2021">
        <v>45566</v>
      </c>
      <c r="AD2021">
        <v>45597</v>
      </c>
      <c r="AE2021" s="3">
        <v>43.14</v>
      </c>
      <c r="AF2021" s="3">
        <v>102.42</v>
      </c>
      <c r="AG2021" s="3" t="s">
        <v>145</v>
      </c>
      <c r="AH2021" s="3" t="s">
        <v>152</v>
      </c>
      <c r="AI2021">
        <f t="shared" si="20"/>
        <v>43.14</v>
      </c>
    </row>
    <row r="2022" spans="3:35" x14ac:dyDescent="0.2">
      <c r="C2022" s="1"/>
      <c r="D2022" s="1"/>
      <c r="E2022" s="3"/>
      <c r="Y2022" s="7"/>
      <c r="AA2022" t="s">
        <v>99</v>
      </c>
      <c r="AB2022" s="7" t="s">
        <v>148</v>
      </c>
      <c r="AC2022">
        <v>45566</v>
      </c>
      <c r="AD2022">
        <v>45597</v>
      </c>
      <c r="AE2022" s="3">
        <v>114.68</v>
      </c>
      <c r="AF2022" s="3">
        <v>132.61000000000001</v>
      </c>
      <c r="AG2022" s="3" t="s">
        <v>145</v>
      </c>
      <c r="AH2022" s="3" t="s">
        <v>152</v>
      </c>
      <c r="AI2022">
        <f t="shared" si="20"/>
        <v>114.68</v>
      </c>
    </row>
    <row r="2023" spans="3:35" x14ac:dyDescent="0.2">
      <c r="C2023" s="1"/>
      <c r="D2023" s="1"/>
      <c r="E2023" s="3"/>
      <c r="Y2023" s="7"/>
      <c r="AA2023" t="s">
        <v>100</v>
      </c>
      <c r="AB2023" s="7" t="s">
        <v>147</v>
      </c>
      <c r="AC2023">
        <v>45566</v>
      </c>
      <c r="AD2023">
        <v>45597</v>
      </c>
      <c r="AE2023" s="3">
        <v>76.849999999999994</v>
      </c>
      <c r="AF2023" s="3">
        <v>131.57</v>
      </c>
      <c r="AG2023" s="3" t="s">
        <v>145</v>
      </c>
      <c r="AH2023" s="3" t="s">
        <v>152</v>
      </c>
      <c r="AI2023">
        <f t="shared" si="20"/>
        <v>76.849999999999994</v>
      </c>
    </row>
    <row r="2024" spans="3:35" x14ac:dyDescent="0.2">
      <c r="C2024" s="1"/>
      <c r="D2024" s="1"/>
      <c r="E2024" s="3"/>
      <c r="Y2024" s="7"/>
      <c r="AA2024" t="s">
        <v>101</v>
      </c>
      <c r="AB2024" s="7" t="s">
        <v>148</v>
      </c>
      <c r="AC2024">
        <v>45566</v>
      </c>
      <c r="AD2024">
        <v>45597</v>
      </c>
      <c r="AE2024" s="3">
        <v>70.37</v>
      </c>
      <c r="AF2024" s="3">
        <v>120.58</v>
      </c>
      <c r="AG2024" s="3" t="s">
        <v>145</v>
      </c>
      <c r="AH2024" s="3" t="s">
        <v>152</v>
      </c>
      <c r="AI2024">
        <f t="shared" si="20"/>
        <v>70.37</v>
      </c>
    </row>
    <row r="2025" spans="3:35" x14ac:dyDescent="0.2">
      <c r="C2025" s="1"/>
      <c r="D2025" s="1"/>
      <c r="E2025" s="3"/>
      <c r="Y2025" s="7"/>
      <c r="AA2025" t="s">
        <v>104</v>
      </c>
      <c r="AB2025" s="7" t="s">
        <v>148</v>
      </c>
      <c r="AC2025">
        <v>45566</v>
      </c>
      <c r="AD2025">
        <v>45576</v>
      </c>
      <c r="AE2025" s="3">
        <v>14.92</v>
      </c>
      <c r="AF2025" s="3">
        <v>28.99</v>
      </c>
      <c r="AG2025" s="3" t="s">
        <v>145</v>
      </c>
      <c r="AH2025" s="3" t="s">
        <v>152</v>
      </c>
      <c r="AI2025">
        <f t="shared" si="20"/>
        <v>14.92</v>
      </c>
    </row>
    <row r="2026" spans="3:35" x14ac:dyDescent="0.2">
      <c r="C2026" s="1"/>
      <c r="D2026" s="1"/>
      <c r="E2026" s="3"/>
      <c r="Y2026" s="7"/>
      <c r="AA2026" t="s">
        <v>105</v>
      </c>
      <c r="AB2026" s="7" t="s">
        <v>148</v>
      </c>
      <c r="AC2026">
        <v>45566</v>
      </c>
      <c r="AD2026">
        <v>45597</v>
      </c>
      <c r="AE2026" s="3">
        <v>78.39</v>
      </c>
      <c r="AF2026" s="3">
        <v>141.4</v>
      </c>
      <c r="AG2026" s="3" t="s">
        <v>145</v>
      </c>
      <c r="AH2026" s="3" t="s">
        <v>152</v>
      </c>
      <c r="AI2026">
        <f t="shared" si="20"/>
        <v>78.39</v>
      </c>
    </row>
    <row r="2027" spans="3:35" x14ac:dyDescent="0.2">
      <c r="C2027" s="1"/>
      <c r="D2027" s="1"/>
      <c r="E2027" s="3"/>
      <c r="Y2027" s="7"/>
      <c r="AA2027" t="s">
        <v>106</v>
      </c>
      <c r="AB2027" s="7" t="s">
        <v>148</v>
      </c>
      <c r="AC2027">
        <v>45566</v>
      </c>
      <c r="AD2027">
        <v>45576</v>
      </c>
      <c r="AE2027" s="3">
        <v>61.62</v>
      </c>
      <c r="AF2027" s="3">
        <v>50.3</v>
      </c>
      <c r="AG2027" s="3" t="s">
        <v>145</v>
      </c>
      <c r="AH2027" s="3" t="s">
        <v>152</v>
      </c>
      <c r="AI2027">
        <f t="shared" si="20"/>
        <v>61.62</v>
      </c>
    </row>
    <row r="2028" spans="3:35" x14ac:dyDescent="0.2">
      <c r="C2028" s="1"/>
      <c r="D2028" s="1"/>
      <c r="E2028" s="3"/>
      <c r="Y2028" s="7"/>
      <c r="AA2028" t="s">
        <v>107</v>
      </c>
      <c r="AB2028" s="7" t="s">
        <v>148</v>
      </c>
      <c r="AC2028">
        <v>45566</v>
      </c>
      <c r="AD2028">
        <v>45597</v>
      </c>
      <c r="AE2028" s="3">
        <v>64.510000000000005</v>
      </c>
      <c r="AF2028" s="3">
        <v>112.5</v>
      </c>
      <c r="AG2028" s="3" t="s">
        <v>145</v>
      </c>
      <c r="AH2028" s="3" t="s">
        <v>152</v>
      </c>
      <c r="AI2028">
        <f t="shared" si="20"/>
        <v>64.510000000000005</v>
      </c>
    </row>
    <row r="2029" spans="3:35" x14ac:dyDescent="0.2">
      <c r="C2029" s="1"/>
      <c r="D2029" s="1"/>
      <c r="E2029" s="3"/>
      <c r="Y2029" s="7"/>
      <c r="AA2029" t="s">
        <v>108</v>
      </c>
      <c r="AB2029" s="7" t="s">
        <v>148</v>
      </c>
      <c r="AC2029">
        <v>45566</v>
      </c>
      <c r="AD2029">
        <v>45597</v>
      </c>
      <c r="AE2029" s="3">
        <v>80.44</v>
      </c>
      <c r="AF2029" s="3">
        <v>97.5</v>
      </c>
      <c r="AG2029" s="3" t="s">
        <v>145</v>
      </c>
      <c r="AH2029" s="3" t="s">
        <v>152</v>
      </c>
      <c r="AI2029">
        <f t="shared" si="20"/>
        <v>80.44</v>
      </c>
    </row>
    <row r="2030" spans="3:35" x14ac:dyDescent="0.2">
      <c r="C2030" s="1"/>
      <c r="D2030" s="1"/>
      <c r="E2030" s="3"/>
      <c r="Y2030" s="7"/>
      <c r="AA2030" t="s">
        <v>109</v>
      </c>
      <c r="AB2030" s="7" t="s">
        <v>147</v>
      </c>
      <c r="AC2030">
        <v>45566</v>
      </c>
      <c r="AD2030">
        <v>45597</v>
      </c>
      <c r="AE2030">
        <v>61.7</v>
      </c>
      <c r="AF2030">
        <v>80.66</v>
      </c>
      <c r="AG2030" s="3" t="s">
        <v>145</v>
      </c>
      <c r="AH2030" s="3" t="s">
        <v>152</v>
      </c>
      <c r="AI2030">
        <f t="shared" si="20"/>
        <v>61.7</v>
      </c>
    </row>
    <row r="2031" spans="3:35" x14ac:dyDescent="0.2">
      <c r="C2031" s="1"/>
      <c r="D2031" s="1"/>
      <c r="E2031" s="3"/>
      <c r="Y2031" s="7"/>
      <c r="AA2031" t="s">
        <v>110</v>
      </c>
      <c r="AB2031" s="7" t="s">
        <v>147</v>
      </c>
      <c r="AC2031">
        <v>45566</v>
      </c>
      <c r="AD2031">
        <v>45597</v>
      </c>
      <c r="AE2031">
        <v>73.84</v>
      </c>
      <c r="AF2031">
        <v>119.06</v>
      </c>
      <c r="AG2031" s="3" t="s">
        <v>145</v>
      </c>
      <c r="AH2031" s="3" t="s">
        <v>152</v>
      </c>
      <c r="AI2031">
        <f t="shared" si="20"/>
        <v>73.84</v>
      </c>
    </row>
    <row r="2032" spans="3:35" x14ac:dyDescent="0.2">
      <c r="C2032" s="1"/>
      <c r="D2032" s="1"/>
      <c r="E2032" s="3"/>
      <c r="Y2032" s="7"/>
      <c r="AA2032" t="s">
        <v>112</v>
      </c>
      <c r="AB2032" s="7" t="s">
        <v>148</v>
      </c>
      <c r="AC2032">
        <v>45566</v>
      </c>
      <c r="AD2032">
        <v>45597</v>
      </c>
      <c r="AE2032">
        <v>126.79</v>
      </c>
      <c r="AF2032">
        <v>196.55</v>
      </c>
      <c r="AG2032" s="3" t="s">
        <v>145</v>
      </c>
      <c r="AH2032" s="3" t="s">
        <v>152</v>
      </c>
      <c r="AI2032">
        <f t="shared" si="20"/>
        <v>126.79</v>
      </c>
    </row>
    <row r="2033" spans="3:35" x14ac:dyDescent="0.2">
      <c r="C2033" s="1"/>
      <c r="D2033" s="1"/>
      <c r="E2033" s="3"/>
      <c r="Y2033" s="7"/>
      <c r="AA2033" t="s">
        <v>113</v>
      </c>
      <c r="AB2033" s="7" t="s">
        <v>147</v>
      </c>
      <c r="AC2033">
        <v>45566</v>
      </c>
      <c r="AD2033">
        <v>45597</v>
      </c>
      <c r="AE2033">
        <v>204.99</v>
      </c>
      <c r="AF2033">
        <v>284.49</v>
      </c>
      <c r="AG2033" s="3" t="s">
        <v>145</v>
      </c>
      <c r="AH2033" s="3" t="s">
        <v>152</v>
      </c>
      <c r="AI2033">
        <f t="shared" si="20"/>
        <v>204.99</v>
      </c>
    </row>
    <row r="2034" spans="3:35" x14ac:dyDescent="0.2">
      <c r="C2034" s="1"/>
      <c r="D2034" s="1"/>
      <c r="E2034" s="3"/>
      <c r="Y2034" s="7"/>
      <c r="AA2034" t="s">
        <v>141</v>
      </c>
      <c r="AB2034" s="7" t="s">
        <v>148</v>
      </c>
      <c r="AC2034">
        <v>45566</v>
      </c>
      <c r="AD2034">
        <v>45597</v>
      </c>
      <c r="AE2034">
        <v>76.010000000000005</v>
      </c>
      <c r="AF2034">
        <v>175.9</v>
      </c>
      <c r="AG2034" s="3" t="s">
        <v>145</v>
      </c>
      <c r="AH2034" s="3" t="s">
        <v>152</v>
      </c>
      <c r="AI2034">
        <f t="shared" si="20"/>
        <v>76.010000000000005</v>
      </c>
    </row>
    <row r="2035" spans="3:35" x14ac:dyDescent="0.2">
      <c r="C2035" s="1"/>
      <c r="D2035" s="1"/>
      <c r="E2035" s="3"/>
      <c r="Y2035" s="7"/>
      <c r="AA2035" t="s">
        <v>114</v>
      </c>
      <c r="AB2035" s="7" t="s">
        <v>147</v>
      </c>
      <c r="AC2035">
        <v>45566</v>
      </c>
      <c r="AD2035">
        <v>45597</v>
      </c>
      <c r="AE2035">
        <v>52.17</v>
      </c>
      <c r="AF2035">
        <v>82.37</v>
      </c>
      <c r="AG2035" s="3" t="s">
        <v>145</v>
      </c>
      <c r="AH2035" s="3" t="s">
        <v>152</v>
      </c>
      <c r="AI2035">
        <f t="shared" si="20"/>
        <v>52.17</v>
      </c>
    </row>
    <row r="2036" spans="3:35" x14ac:dyDescent="0.2">
      <c r="C2036" s="1"/>
      <c r="D2036" s="1"/>
      <c r="E2036" s="3"/>
      <c r="Y2036" s="7"/>
      <c r="AA2036" t="s">
        <v>115</v>
      </c>
      <c r="AB2036" s="7" t="s">
        <v>148</v>
      </c>
      <c r="AC2036">
        <v>45566</v>
      </c>
      <c r="AD2036">
        <v>45597</v>
      </c>
      <c r="AE2036">
        <v>40.75</v>
      </c>
      <c r="AF2036">
        <v>59.2</v>
      </c>
      <c r="AG2036" s="3" t="s">
        <v>145</v>
      </c>
      <c r="AH2036" s="3" t="s">
        <v>152</v>
      </c>
      <c r="AI2036">
        <f t="shared" si="20"/>
        <v>40.75</v>
      </c>
    </row>
    <row r="2037" spans="3:35" x14ac:dyDescent="0.2">
      <c r="C2037" s="1"/>
      <c r="D2037" s="1"/>
      <c r="E2037" s="3"/>
      <c r="Y2037" s="7"/>
      <c r="AA2037" t="s">
        <v>116</v>
      </c>
      <c r="AB2037" s="7" t="s">
        <v>148</v>
      </c>
      <c r="AC2037">
        <v>45566</v>
      </c>
      <c r="AD2037">
        <v>45597</v>
      </c>
      <c r="AE2037">
        <v>63.14</v>
      </c>
      <c r="AF2037">
        <v>82.95</v>
      </c>
      <c r="AG2037" s="3" t="s">
        <v>145</v>
      </c>
      <c r="AH2037" s="3" t="s">
        <v>152</v>
      </c>
      <c r="AI2037">
        <f t="shared" si="20"/>
        <v>63.14</v>
      </c>
    </row>
    <row r="2038" spans="3:35" x14ac:dyDescent="0.2">
      <c r="C2038" s="1"/>
      <c r="D2038" s="1"/>
      <c r="E2038" s="3"/>
      <c r="Y2038" s="7"/>
      <c r="AA2038" t="s">
        <v>117</v>
      </c>
      <c r="AB2038" s="7" t="s">
        <v>148</v>
      </c>
      <c r="AC2038">
        <v>45566</v>
      </c>
      <c r="AD2038">
        <v>45597</v>
      </c>
      <c r="AE2038">
        <v>61.54</v>
      </c>
      <c r="AF2038">
        <v>90.27</v>
      </c>
      <c r="AG2038" s="3" t="s">
        <v>145</v>
      </c>
      <c r="AH2038" s="3" t="s">
        <v>152</v>
      </c>
      <c r="AI2038">
        <f t="shared" si="20"/>
        <v>61.54</v>
      </c>
    </row>
    <row r="2039" spans="3:35" x14ac:dyDescent="0.2">
      <c r="C2039" s="1"/>
      <c r="D2039" s="1"/>
      <c r="E2039" s="3"/>
      <c r="Y2039" s="5"/>
      <c r="AA2039" t="s">
        <v>118</v>
      </c>
      <c r="AB2039" s="7" t="s">
        <v>148</v>
      </c>
      <c r="AC2039">
        <v>45566</v>
      </c>
      <c r="AD2039">
        <v>45597</v>
      </c>
      <c r="AE2039">
        <v>109.09</v>
      </c>
      <c r="AF2039">
        <v>182.15</v>
      </c>
      <c r="AG2039" s="3" t="s">
        <v>145</v>
      </c>
      <c r="AH2039" s="3" t="s">
        <v>152</v>
      </c>
      <c r="AI2039">
        <f t="shared" si="20"/>
        <v>109.09</v>
      </c>
    </row>
    <row r="2040" spans="3:35" x14ac:dyDescent="0.2">
      <c r="C2040" s="1"/>
      <c r="D2040" s="1"/>
      <c r="E2040" s="3"/>
      <c r="Y2040" s="5"/>
      <c r="AA2040" t="s">
        <v>119</v>
      </c>
      <c r="AB2040" s="7" t="s">
        <v>148</v>
      </c>
      <c r="AC2040">
        <v>45566</v>
      </c>
      <c r="AD2040">
        <v>45597</v>
      </c>
      <c r="AE2040">
        <v>45.54</v>
      </c>
      <c r="AF2040">
        <v>53.17</v>
      </c>
      <c r="AG2040" s="3" t="s">
        <v>145</v>
      </c>
      <c r="AH2040" s="3" t="s">
        <v>152</v>
      </c>
      <c r="AI2040">
        <f t="shared" si="20"/>
        <v>45.54</v>
      </c>
    </row>
    <row r="2041" spans="3:35" x14ac:dyDescent="0.2">
      <c r="C2041" s="1"/>
      <c r="D2041" s="1"/>
      <c r="E2041" s="3"/>
      <c r="Y2041" s="5"/>
      <c r="AA2041" t="s">
        <v>120</v>
      </c>
      <c r="AB2041" s="5" t="s">
        <v>147</v>
      </c>
      <c r="AC2041">
        <v>45566</v>
      </c>
      <c r="AD2041">
        <v>45597</v>
      </c>
      <c r="AE2041">
        <v>38.229999999999997</v>
      </c>
      <c r="AF2041">
        <v>71.94</v>
      </c>
      <c r="AG2041" s="3" t="s">
        <v>145</v>
      </c>
      <c r="AH2041" s="3" t="s">
        <v>152</v>
      </c>
      <c r="AI2041">
        <f t="shared" si="20"/>
        <v>38.229999999999997</v>
      </c>
    </row>
    <row r="2042" spans="3:35" x14ac:dyDescent="0.2">
      <c r="C2042" s="1"/>
      <c r="D2042" s="1"/>
      <c r="E2042" s="3"/>
      <c r="Y2042" s="5"/>
      <c r="AA2042" t="s">
        <v>121</v>
      </c>
      <c r="AB2042" s="5" t="s">
        <v>148</v>
      </c>
      <c r="AC2042">
        <v>45566</v>
      </c>
      <c r="AD2042">
        <v>45576</v>
      </c>
      <c r="AE2042">
        <v>33.36</v>
      </c>
      <c r="AF2042">
        <v>48.36</v>
      </c>
      <c r="AG2042" s="3" t="s">
        <v>145</v>
      </c>
      <c r="AH2042" s="3" t="s">
        <v>152</v>
      </c>
      <c r="AI2042">
        <f t="shared" si="20"/>
        <v>33.36</v>
      </c>
    </row>
    <row r="2043" spans="3:35" x14ac:dyDescent="0.2">
      <c r="C2043" s="1"/>
      <c r="D2043" s="1"/>
      <c r="E2043" s="3"/>
      <c r="Y2043" s="7"/>
      <c r="AA2043" t="s">
        <v>122</v>
      </c>
      <c r="AB2043" s="5" t="s">
        <v>148</v>
      </c>
      <c r="AC2043">
        <v>45566</v>
      </c>
      <c r="AD2043">
        <v>45597</v>
      </c>
      <c r="AE2043">
        <v>47.68</v>
      </c>
      <c r="AF2043">
        <v>56.93</v>
      </c>
      <c r="AG2043" s="3" t="s">
        <v>145</v>
      </c>
      <c r="AH2043" s="3" t="s">
        <v>152</v>
      </c>
      <c r="AI2043">
        <f t="shared" si="20"/>
        <v>47.68</v>
      </c>
    </row>
    <row r="2044" spans="3:35" x14ac:dyDescent="0.2">
      <c r="C2044" s="1"/>
      <c r="D2044" s="1"/>
      <c r="E2044" s="3"/>
      <c r="Y2044" s="7"/>
      <c r="AA2044" t="s">
        <v>124</v>
      </c>
      <c r="AB2044" s="5" t="s">
        <v>148</v>
      </c>
      <c r="AC2044">
        <v>45566</v>
      </c>
      <c r="AD2044">
        <v>45597</v>
      </c>
      <c r="AE2044">
        <v>48</v>
      </c>
      <c r="AF2044">
        <v>45.97</v>
      </c>
      <c r="AG2044" s="3" t="s">
        <v>145</v>
      </c>
      <c r="AH2044" s="3" t="s">
        <v>152</v>
      </c>
      <c r="AI2044">
        <f t="shared" si="20"/>
        <v>48</v>
      </c>
    </row>
    <row r="2045" spans="3:35" x14ac:dyDescent="0.2">
      <c r="C2045" s="1"/>
      <c r="D2045" s="1"/>
      <c r="E2045" s="3"/>
      <c r="Y2045" s="7"/>
      <c r="AA2045" t="s">
        <v>125</v>
      </c>
      <c r="AB2045" s="7" t="s">
        <v>147</v>
      </c>
      <c r="AC2045">
        <v>45566</v>
      </c>
      <c r="AD2045">
        <v>45597</v>
      </c>
      <c r="AE2045">
        <v>52.01</v>
      </c>
      <c r="AF2045">
        <v>106.73</v>
      </c>
      <c r="AG2045" s="3" t="s">
        <v>145</v>
      </c>
      <c r="AH2045" s="3" t="s">
        <v>152</v>
      </c>
      <c r="AI2045">
        <f t="shared" si="20"/>
        <v>52.01</v>
      </c>
    </row>
    <row r="2046" spans="3:35" x14ac:dyDescent="0.2">
      <c r="C2046" s="1"/>
      <c r="D2046" s="1"/>
      <c r="E2046" s="3"/>
      <c r="Y2046" s="7"/>
      <c r="AA2046" t="s">
        <v>127</v>
      </c>
      <c r="AB2046" s="7" t="s">
        <v>147</v>
      </c>
      <c r="AC2046">
        <v>45566</v>
      </c>
      <c r="AD2046">
        <v>45597</v>
      </c>
      <c r="AE2046">
        <v>45.85</v>
      </c>
      <c r="AF2046">
        <v>67.260000000000005</v>
      </c>
      <c r="AG2046" s="3" t="s">
        <v>145</v>
      </c>
      <c r="AH2046" s="3" t="s">
        <v>152</v>
      </c>
      <c r="AI2046">
        <f t="shared" si="20"/>
        <v>45.85</v>
      </c>
    </row>
    <row r="2047" spans="3:35" x14ac:dyDescent="0.2">
      <c r="C2047" s="1"/>
      <c r="D2047" s="1"/>
      <c r="E2047" s="3"/>
      <c r="Y2047" s="7"/>
      <c r="AA2047" t="s">
        <v>129</v>
      </c>
      <c r="AB2047" s="7" t="s">
        <v>148</v>
      </c>
      <c r="AC2047">
        <v>45566</v>
      </c>
      <c r="AD2047">
        <v>45597</v>
      </c>
      <c r="AE2047">
        <v>52.13</v>
      </c>
      <c r="AF2047">
        <v>24.84</v>
      </c>
      <c r="AG2047" s="3" t="s">
        <v>145</v>
      </c>
      <c r="AH2047" s="3" t="s">
        <v>152</v>
      </c>
      <c r="AI2047">
        <f t="shared" si="20"/>
        <v>52.13</v>
      </c>
    </row>
    <row r="2048" spans="3:35" x14ac:dyDescent="0.2">
      <c r="Y2048" s="7"/>
      <c r="AA2048" t="s">
        <v>130</v>
      </c>
      <c r="AB2048" s="7" t="s">
        <v>148</v>
      </c>
      <c r="AC2048">
        <v>45566</v>
      </c>
      <c r="AD2048">
        <v>45597</v>
      </c>
      <c r="AE2048">
        <v>42.9</v>
      </c>
      <c r="AF2048">
        <v>115.29</v>
      </c>
      <c r="AG2048" s="3" t="s">
        <v>145</v>
      </c>
      <c r="AH2048" s="3" t="s">
        <v>152</v>
      </c>
      <c r="AI2048">
        <f t="shared" si="20"/>
        <v>42.9</v>
      </c>
    </row>
    <row r="2049" spans="25:35" x14ac:dyDescent="0.2">
      <c r="Y2049" s="7"/>
      <c r="AA2049" t="s">
        <v>132</v>
      </c>
      <c r="AB2049" s="7" t="s">
        <v>148</v>
      </c>
      <c r="AC2049">
        <v>45566</v>
      </c>
      <c r="AD2049">
        <v>45597</v>
      </c>
      <c r="AE2049">
        <v>76.680000000000007</v>
      </c>
      <c r="AF2049">
        <v>130.53</v>
      </c>
      <c r="AG2049" s="3" t="s">
        <v>145</v>
      </c>
      <c r="AH2049" s="3" t="s">
        <v>152</v>
      </c>
      <c r="AI2049">
        <f t="shared" si="20"/>
        <v>76.680000000000007</v>
      </c>
    </row>
    <row r="2050" spans="25:35" x14ac:dyDescent="0.2">
      <c r="AA2050" t="s">
        <v>133</v>
      </c>
      <c r="AB2050" s="7" t="s">
        <v>147</v>
      </c>
      <c r="AC2050">
        <v>45566</v>
      </c>
      <c r="AD2050">
        <v>45597</v>
      </c>
      <c r="AE2050">
        <v>42.97</v>
      </c>
      <c r="AF2050">
        <v>59.58</v>
      </c>
      <c r="AG2050" s="3" t="s">
        <v>145</v>
      </c>
      <c r="AH2050" s="3" t="s">
        <v>152</v>
      </c>
      <c r="AI2050">
        <f t="shared" si="20"/>
        <v>42.97</v>
      </c>
    </row>
    <row r="2051" spans="25:35" x14ac:dyDescent="0.2">
      <c r="AA2051" t="s">
        <v>134</v>
      </c>
      <c r="AB2051" s="7" t="s">
        <v>148</v>
      </c>
      <c r="AC2051">
        <v>45566</v>
      </c>
      <c r="AD2051">
        <v>45597</v>
      </c>
      <c r="AE2051">
        <v>35.909999999999997</v>
      </c>
      <c r="AF2051">
        <v>41.09</v>
      </c>
      <c r="AG2051" s="3" t="s">
        <v>145</v>
      </c>
      <c r="AH2051" s="3" t="s">
        <v>152</v>
      </c>
      <c r="AI2051">
        <f t="shared" si="20"/>
        <v>35.909999999999997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 NOV 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2024-11-20T21:53:31Z</dcterms:created>
  <dcterms:modified xsi:type="dcterms:W3CDTF">2024-11-27T15:24:12Z</dcterms:modified>
</cp:coreProperties>
</file>